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filterPrivacy="1" defaultThemeVersion="153222"/>
  <bookViews>
    <workbookView xWindow="0" yWindow="0" windowWidth="24000" windowHeight="9210" tabRatio="857"/>
  </bookViews>
  <sheets>
    <sheet name="Contents" sheetId="20" r:id="rId1"/>
    <sheet name="Notes and Definitions" sheetId="21" r:id="rId2"/>
    <sheet name="Table 1" sheetId="16" r:id="rId3"/>
    <sheet name="Table 2" sheetId="17" r:id="rId4"/>
    <sheet name="Table 3" sheetId="18" r:id="rId5"/>
    <sheet name="Table 4" sheetId="4" r:id="rId6"/>
    <sheet name="Table 4a" sheetId="5" r:id="rId7"/>
    <sheet name="Table 4b" sheetId="6" r:id="rId8"/>
    <sheet name="Table 4c" sheetId="7" r:id="rId9"/>
    <sheet name="Table 4d" sheetId="8" r:id="rId10"/>
    <sheet name="Table 4e" sheetId="15" r:id="rId11"/>
    <sheet name="Table 5" sheetId="29" r:id="rId12"/>
    <sheet name="Table 5a" sheetId="30" r:id="rId13"/>
    <sheet name="Table 5b" sheetId="31" r:id="rId14"/>
    <sheet name="Table 5c" sheetId="32" r:id="rId15"/>
    <sheet name="Table 5d" sheetId="33" r:id="rId16"/>
    <sheet name="Table 5e" sheetId="34" r:id="rId17"/>
    <sheet name="Table 5f" sheetId="35" r:id="rId18"/>
    <sheet name="Table 6" sheetId="36" r:id="rId19"/>
    <sheet name="Table 6a" sheetId="37" r:id="rId20"/>
    <sheet name="Table 6b" sheetId="24" r:id="rId21"/>
    <sheet name="Table 6c" sheetId="25" r:id="rId22"/>
    <sheet name="Table 6d" sheetId="26" r:id="rId23"/>
    <sheet name="Table 6e" sheetId="38" r:id="rId24"/>
    <sheet name="Employment Flows" sheetId="19" r:id="rId25"/>
    <sheet name="Redundancy Flows" sheetId="28" r:id="rId26"/>
  </sheets>
  <externalReferences>
    <externalReference r:id="rId27"/>
  </externalReferences>
  <definedNames>
    <definedName name="CalSht1" localSheetId="10">#REF!</definedName>
    <definedName name="CalSht1">#REF!</definedName>
    <definedName name="TEST">[1]People!$K$37,[1]People!$B$23,[1]People!$B$24,[1]People!$B$25,[1]People!$B$26,[1]People!$B$27,[1]People!$B$28,[1]People!$B$29,[1]People!$D$23,[1]People!$D$24,[1]People!$D$25,[1]People!$D$26,[1]People!$D$27,[1]People!$D$28,[1]People!$D$29,[1]People!$C$23,[1]People!$C$24,[1]People!$C$25,[1]People!$C$26,[1]People!$C$27,[1]People!$C$28,[1]People!$C$29,[1]People!$E$23,[1]People!$E$24,[1]People!$E$25,[1]People!$E$26,[1]People!$E$27,[1]People!$E$28,[1]People!$E$29,[1]People!$F$23,[1]People!$F$24,[1]People!$F$25,[1]People!$F$26,[1]People!$F$27,[1]People!$F$28,[1]People!$F$29,[1]People!$G$23,[1]People!$G$24,[1]People!$G$25,[1]People!$G$27,[1]People!$G$26,[1]People!$G$27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1" i="17" l="1"/>
  <c r="O31" i="17"/>
  <c r="W30" i="17"/>
  <c r="O30" i="17"/>
  <c r="W27" i="17"/>
  <c r="O27" i="17"/>
  <c r="W26" i="17"/>
  <c r="O26" i="17"/>
</calcChain>
</file>

<file path=xl/sharedStrings.xml><?xml version="1.0" encoding="utf-8"?>
<sst xmlns="http://schemas.openxmlformats.org/spreadsheetml/2006/main" count="1942" uniqueCount="352">
  <si>
    <t>Employed</t>
  </si>
  <si>
    <t>Army</t>
  </si>
  <si>
    <t>RAF</t>
  </si>
  <si>
    <t>White</t>
  </si>
  <si>
    <t>Male</t>
  </si>
  <si>
    <t>Female</t>
  </si>
  <si>
    <t>Officer</t>
  </si>
  <si>
    <t>Rank</t>
  </si>
  <si>
    <t>BAME</t>
  </si>
  <si>
    <t>All</t>
  </si>
  <si>
    <t>Number</t>
  </si>
  <si>
    <t>%</t>
  </si>
  <si>
    <t>95% CI</t>
  </si>
  <si>
    <t>Managers, Directors and Senior Officials</t>
  </si>
  <si>
    <t>Of which;</t>
  </si>
  <si>
    <t>Corporate Managers and Directors</t>
  </si>
  <si>
    <t>Other Managers and Proprietors</t>
  </si>
  <si>
    <t>Professional Occupations</t>
  </si>
  <si>
    <t>Science, Research, Engineering and Technology Professionals</t>
  </si>
  <si>
    <t>Health Professionals</t>
  </si>
  <si>
    <t>Teaching and Educational</t>
  </si>
  <si>
    <t>Business, Media and Public Service Professionals</t>
  </si>
  <si>
    <t>Associate Professional and Technical Occupations</t>
  </si>
  <si>
    <t>Science, Engineering and Technology Associate Professionals</t>
  </si>
  <si>
    <t>Health and Social Care Associate Professionals</t>
  </si>
  <si>
    <t>Protective Service Occupations</t>
  </si>
  <si>
    <t>Culture, Media and Sports Occupations</t>
  </si>
  <si>
    <t>Business and Public Service Associate Professionals</t>
  </si>
  <si>
    <t>Administrative and Secretarial Occupations</t>
  </si>
  <si>
    <t>Administrative Occupations</t>
  </si>
  <si>
    <t>Secretarial and Related Occupations</t>
  </si>
  <si>
    <t>Skilled Trade Occupations</t>
  </si>
  <si>
    <t>Skilled Agricultural and Related Trades</t>
  </si>
  <si>
    <t>Skilled Metal, Electrical and Electronic Trades</t>
  </si>
  <si>
    <t>Skilled Construction and Building Trades</t>
  </si>
  <si>
    <t>Textiles, Printing and Other Skilled Trades</t>
  </si>
  <si>
    <t>Caring, Leisure and other Service Occupations</t>
  </si>
  <si>
    <t>Caring Personal Service Occupations</t>
  </si>
  <si>
    <t>Leisure, Travel and Related Personal Service Occupations</t>
  </si>
  <si>
    <t>Sales and Customer Service Occupations</t>
  </si>
  <si>
    <t>Sales Occupations</t>
  </si>
  <si>
    <t>Customer Service Occupations</t>
  </si>
  <si>
    <t>Process, Plant and machine Operatives</t>
  </si>
  <si>
    <t>Process, Plant and Machine Operatives</t>
  </si>
  <si>
    <t>Transport and Mobile Machine Drivers and Operatives</t>
  </si>
  <si>
    <t>Elementary Occupations</t>
  </si>
  <si>
    <t>Elementary Trades and Related Occupations</t>
  </si>
  <si>
    <t>Elementary administration and Service Occupations</t>
  </si>
  <si>
    <t>2. Outflow from the UK Regular Forces including Gurkhas but excludes Full Time Reserve Service personnel and mobilised reservists. Figures do not include promotion from ranks to officers or flows between Services, deaths, or flow to long term absentee.</t>
  </si>
  <si>
    <t>Service</t>
  </si>
  <si>
    <t>Data sources: JPA and Right Management</t>
  </si>
  <si>
    <t>Gender</t>
  </si>
  <si>
    <t>Ethnicity</t>
  </si>
  <si>
    <t>-</t>
  </si>
  <si>
    <t>1 April 2016 - 31 March 2017</t>
  </si>
  <si>
    <t>Occupation</t>
  </si>
  <si>
    <t>4. Occupation groups are presented as a proportion of the major occupational group to which they belong.</t>
  </si>
  <si>
    <t>Table 4: Occupation outcomes for UK Regular Service Personnel who used a billable CTP service</t>
  </si>
  <si>
    <t>3. Occupation outcome analysis was not carried out by ethnic group where no ethnicity was specified.</t>
  </si>
  <si>
    <t xml:space="preserve">6. The occupation outcome for these employed Service leavers were either unknown or could not be coded using the Standard Occupational Classification. </t>
  </si>
  <si>
    <r>
      <t>Occupation is unknown or could not be coded</t>
    </r>
    <r>
      <rPr>
        <b/>
        <vertAlign val="superscript"/>
        <sz val="10"/>
        <color theme="1"/>
        <rFont val="Arial"/>
        <family val="2"/>
      </rPr>
      <t>6</t>
    </r>
  </si>
  <si>
    <t>https://www.ons.gov.uk/employmentandlabourmarket/peopleinwork/employmentandemployeetypes/datasets/employmentbyoccupationemp04</t>
  </si>
  <si>
    <t xml:space="preserve">
</t>
  </si>
  <si>
    <t xml:space="preserve">3. Office for National Statistics, employment by occupation. Please note, these statistics are published annually, providing a snapshot of employment by occupation over three months (April to June). For this Statistical Bulletin, the data for April to June 2016 was used. </t>
  </si>
  <si>
    <t>Data sources: JPA, Right Management and the Office for National Statistics Labour Force Survey</t>
  </si>
  <si>
    <r>
      <t>Table 1: Employment outcomes</t>
    </r>
    <r>
      <rPr>
        <b/>
        <vertAlign val="superscript"/>
        <sz val="14"/>
        <rFont val="Arial"/>
        <family val="2"/>
      </rPr>
      <t xml:space="preserve"> </t>
    </r>
    <r>
      <rPr>
        <b/>
        <sz val="14"/>
        <rFont val="Arial"/>
        <family val="2"/>
      </rPr>
      <t>for UK Regular Service Personnel who used a billable CTP service</t>
    </r>
  </si>
  <si>
    <r>
      <t>1 April 2012 - 31 March 2017</t>
    </r>
    <r>
      <rPr>
        <vertAlign val="superscript"/>
        <sz val="10"/>
        <color indexed="8"/>
        <rFont val="Arial"/>
        <family val="2"/>
      </rPr>
      <t>4</t>
    </r>
  </si>
  <si>
    <t>Responders' Employment Status</t>
  </si>
  <si>
    <t>Year left Armed Forces</t>
  </si>
  <si>
    <t>Unemployed</t>
  </si>
  <si>
    <t xml:space="preserve">Economically Inactive </t>
  </si>
  <si>
    <t xml:space="preserve">95% CI </t>
  </si>
  <si>
    <t>2012/13</t>
  </si>
  <si>
    <t>2013/14</t>
  </si>
  <si>
    <t>2014/15</t>
  </si>
  <si>
    <t>2015/16</t>
  </si>
  <si>
    <t>2016/17</t>
  </si>
  <si>
    <t>Data Sources: JPA and Right Management</t>
  </si>
  <si>
    <t>1. Employment outcome within six months of leaving Service.</t>
  </si>
  <si>
    <t xml:space="preserve">Break in series. Service leavers prior to 1 October 2015 who used the CTP Future Horizons programme were excluded from analysis. Since 1 October 2015 all Service leavers who have used a billable CTP service have been included. </t>
  </si>
  <si>
    <t>Table 2: Employment outcomes for UK Regular Service Personnel who used a billable CTP service</t>
  </si>
  <si>
    <t>1 April 2012 - 31 March 2017</t>
  </si>
  <si>
    <t>Year and Quarter left Armed Forces</t>
  </si>
  <si>
    <t>2012/13 Q1</t>
  </si>
  <si>
    <t>2012/13 Q2</t>
  </si>
  <si>
    <t>2012/13 Q3</t>
  </si>
  <si>
    <t>2012/13 Q4</t>
  </si>
  <si>
    <t>2013/14 Q1</t>
  </si>
  <si>
    <t>2013/14 Q2</t>
  </si>
  <si>
    <t>2013/14 Q3</t>
  </si>
  <si>
    <t>2013/14 Q4</t>
  </si>
  <si>
    <t>2014/15 Q1</t>
  </si>
  <si>
    <t>2014/15 Q2</t>
  </si>
  <si>
    <t>2014/15 Q3</t>
  </si>
  <si>
    <t>2014/15 Q4</t>
  </si>
  <si>
    <t>2015/16 Q1</t>
  </si>
  <si>
    <t>r</t>
  </si>
  <si>
    <t>2015/16 Q2</t>
  </si>
  <si>
    <t>2015/16 Q4</t>
  </si>
  <si>
    <t>2016/17 Q1</t>
  </si>
  <si>
    <t>2016/17 Q2</t>
  </si>
  <si>
    <t>2016/17 Q3</t>
  </si>
  <si>
    <t>2016/17 Q4</t>
  </si>
  <si>
    <t>Table 3: Employment outcomes for UK Regular Service Personnel who used a billable CTP service</t>
  </si>
  <si>
    <t>Economically Inactive</t>
  </si>
  <si>
    <t>Other Ranks</t>
  </si>
  <si>
    <t>UK BAME</t>
  </si>
  <si>
    <t>Non-UK BAME</t>
  </si>
  <si>
    <t>Length of Service</t>
  </si>
  <si>
    <t>0 to 4 years</t>
  </si>
  <si>
    <t>5 to 9 years</t>
  </si>
  <si>
    <t>10 to 14 years</t>
  </si>
  <si>
    <t>15 to 19 years</t>
  </si>
  <si>
    <t>20 to 24 years</t>
  </si>
  <si>
    <t>25 years and over</t>
  </si>
  <si>
    <t>Age Group</t>
  </si>
  <si>
    <t>under 25</t>
  </si>
  <si>
    <t>25 to 29</t>
  </si>
  <si>
    <t>30 to 34</t>
  </si>
  <si>
    <t>35 to 39</t>
  </si>
  <si>
    <t>40 to 44</t>
  </si>
  <si>
    <t>45 to 49</t>
  </si>
  <si>
    <t>50 and over</t>
  </si>
  <si>
    <t>CTP Programme Used</t>
  </si>
  <si>
    <t>Core Resettlement Programme (CRP)</t>
  </si>
  <si>
    <t>Employment Support Programme (ESP)</t>
  </si>
  <si>
    <t>Future Horizons (FH)</t>
  </si>
  <si>
    <t>Of which:</t>
  </si>
  <si>
    <t xml:space="preserve">1. Employment outcome as reported by those who responded to their six-month post-Service follow up. </t>
  </si>
  <si>
    <t>Click to view 2015/16 Employment Outcomes</t>
  </si>
  <si>
    <t>Click to view 2014/15 Employment Outcomes</t>
  </si>
  <si>
    <t>Click to view 2013/14 Employment Outcomes</t>
  </si>
  <si>
    <t>Click to view 2012/13 Employment Outcomes</t>
  </si>
  <si>
    <t>1. Estimated employment outcome within six months of leaving Service.</t>
  </si>
  <si>
    <r>
      <t xml:space="preserve">2. Outflow from the UK Regular Forces including Gurkhas but excludes, Full Time Reserve Service personnel and mobilised reservists. Outflows include personnel leaving the Services and deaths. Figures do not include promotion from </t>
    </r>
    <r>
      <rPr>
        <sz val="9"/>
        <color rgb="FF000000"/>
        <rFont val="Arial"/>
        <family val="2"/>
      </rPr>
      <t>ranks to officers or flows between Services, or flow to long term absentee.</t>
    </r>
  </si>
  <si>
    <t>3. The numbers and percentages for employment outcomes cannot be summed together, as the unemployment figures were calculated on a different population to the employment and economically inactive figures. Figures fewer than five have been suppressed with a ~.</t>
  </si>
  <si>
    <t>4. Eligible personnel whose records were either not passed to CTP by MOD, or where Defence Statistics have been unable to match the Service number on Adapt.</t>
  </si>
  <si>
    <t xml:space="preserve">5. Adapt is Right Management’s administrative database. </t>
  </si>
  <si>
    <t>6. ‘Excluded’ personnel did not leave on estimated discharge date passed to Right Management and therefore still in Service at six-month point when contacted.</t>
  </si>
  <si>
    <t>p. Estimated employment outcomes for 2015/16 are provisional (see 'Revisions' section in Statistical Bulletin).</t>
  </si>
  <si>
    <r>
      <t>Flow 2: UK Regular Service Personnel who used CTP services, Estimated Employment Outcomes</t>
    </r>
    <r>
      <rPr>
        <vertAlign val="superscript"/>
        <sz val="11"/>
        <color theme="1"/>
        <rFont val="Arial"/>
        <family val="2"/>
      </rPr>
      <t>1</t>
    </r>
    <r>
      <rPr>
        <sz val="11"/>
        <color theme="1"/>
        <rFont val="Arial"/>
        <family val="2"/>
      </rPr>
      <t>, number, percentage</t>
    </r>
    <r>
      <rPr>
        <vertAlign val="superscript"/>
        <sz val="11"/>
        <color theme="1"/>
        <rFont val="Arial"/>
        <family val="2"/>
      </rPr>
      <t xml:space="preserve">2,3 </t>
    </r>
  </si>
  <si>
    <t>r. Routine revision since the last publication (see 'Revisions' section in Statistical Bulletin).</t>
  </si>
  <si>
    <r>
      <t>Flow 3: UK Regular Service Personnel who used CTP services, Estimated Employment Outcomes</t>
    </r>
    <r>
      <rPr>
        <vertAlign val="superscript"/>
        <sz val="11"/>
        <color theme="1"/>
        <rFont val="Arial"/>
        <family val="2"/>
      </rPr>
      <t>1</t>
    </r>
    <r>
      <rPr>
        <sz val="11"/>
        <color theme="1"/>
        <rFont val="Arial"/>
        <family val="2"/>
      </rPr>
      <t>, number, percentage</t>
    </r>
    <r>
      <rPr>
        <vertAlign val="superscript"/>
        <sz val="11"/>
        <color theme="1"/>
        <rFont val="Arial"/>
        <family val="2"/>
      </rPr>
      <t xml:space="preserve">2,3 </t>
    </r>
  </si>
  <si>
    <r>
      <t>Flow 4: UK Regular Service Personnel who used CTP services, Estimated Employment Outcomes</t>
    </r>
    <r>
      <rPr>
        <vertAlign val="superscript"/>
        <sz val="11"/>
        <color theme="1"/>
        <rFont val="Arial"/>
        <family val="2"/>
      </rPr>
      <t>1</t>
    </r>
    <r>
      <rPr>
        <sz val="11"/>
        <color theme="1"/>
        <rFont val="Arial"/>
        <family val="2"/>
      </rPr>
      <t>, number, percentage</t>
    </r>
    <r>
      <rPr>
        <vertAlign val="superscript"/>
        <sz val="11"/>
        <color theme="1"/>
        <rFont val="Arial"/>
        <family val="2"/>
      </rPr>
      <t xml:space="preserve">2,3 </t>
    </r>
  </si>
  <si>
    <r>
      <t>Flow 5: UK Regular Service Personnel who used CTP services, Estimated Employment Outcomes</t>
    </r>
    <r>
      <rPr>
        <vertAlign val="superscript"/>
        <sz val="11"/>
        <color theme="1"/>
        <rFont val="Arial"/>
        <family val="2"/>
      </rPr>
      <t>1</t>
    </r>
    <r>
      <rPr>
        <sz val="11"/>
        <color theme="1"/>
        <rFont val="Arial"/>
        <family val="2"/>
      </rPr>
      <t>, number, percentage</t>
    </r>
    <r>
      <rPr>
        <vertAlign val="superscript"/>
        <sz val="11"/>
        <color theme="1"/>
        <rFont val="Arial"/>
        <family val="2"/>
      </rPr>
      <t xml:space="preserve">2,3 </t>
    </r>
  </si>
  <si>
    <t xml:space="preserve">Employment flows: Employment outcomes of Service personnel who left the UK Armed Forces and used a billable Career Transition Partnership service, </t>
  </si>
  <si>
    <t>Contents</t>
  </si>
  <si>
    <t xml:space="preserve">Career Transition Partnership (CTP) Annual Statistics: UK Regular Service Personnel Employment
</t>
  </si>
  <si>
    <t>Occupation outcomes</t>
  </si>
  <si>
    <t>Employment outcome flow charts</t>
  </si>
  <si>
    <t>Redundancy employment outcomes</t>
  </si>
  <si>
    <t>Reasons for economic inactivity</t>
  </si>
  <si>
    <r>
      <rPr>
        <b/>
        <sz val="12"/>
        <rFont val="Arial"/>
        <family val="2"/>
      </rPr>
      <t>Table 6 -</t>
    </r>
    <r>
      <rPr>
        <sz val="12"/>
        <rFont val="Arial"/>
        <family val="2"/>
      </rPr>
      <t xml:space="preserve"> Employment outcomes by applicants, non-applicants and Tranche</t>
    </r>
  </si>
  <si>
    <t xml:space="preserve">Career Transition Partnership Annual Statistics: UK Regular Service Personnel Employment </t>
  </si>
  <si>
    <t>Definitions</t>
  </si>
  <si>
    <r>
      <rPr>
        <b/>
        <sz val="12"/>
        <rFont val="Arial"/>
        <family val="2"/>
      </rPr>
      <t>• Core Resettlement Programme (CRP) -</t>
    </r>
    <r>
      <rPr>
        <sz val="12"/>
        <rFont val="Arial"/>
        <family val="2"/>
      </rPr>
      <t xml:space="preserve"> Available to personnel who had been made redundant, were medically discharged or whose length of Service was at least six years</t>
    </r>
  </si>
  <si>
    <r>
      <rPr>
        <b/>
        <sz val="12"/>
        <rFont val="Arial"/>
        <family val="2"/>
      </rPr>
      <t>• Employment Support Programme (ESP) -</t>
    </r>
    <r>
      <rPr>
        <sz val="12"/>
        <rFont val="Arial"/>
        <family val="2"/>
      </rPr>
      <t xml:space="preserve"> Available to personnel who had served between four and six years in the UK Armed Forces
</t>
    </r>
  </si>
  <si>
    <t>Ethnicity;</t>
  </si>
  <si>
    <t>There were four rounds (Tranches) of redudancy;</t>
  </si>
  <si>
    <r>
      <t xml:space="preserve">• Redundancy - </t>
    </r>
    <r>
      <rPr>
        <sz val="12"/>
        <rFont val="Arial"/>
        <family val="2"/>
      </rPr>
      <t>Refers to those dismissed from service when the Armed Forces need to reduce the number of personnel. This can be voluntary or involuntary. The four redunancy groups were  referred to as Tranches 1,2,3 and 4.</t>
    </r>
  </si>
  <si>
    <r>
      <t xml:space="preserve">• Applicants - </t>
    </r>
    <r>
      <rPr>
        <sz val="12"/>
        <rFont val="Arial"/>
        <family val="2"/>
      </rPr>
      <t>Refers to personel who volunteered for redundancy</t>
    </r>
  </si>
  <si>
    <t>Further definitions can be found in the Glossary section of the main report.</t>
  </si>
  <si>
    <t>Please see our Background Quality Report on GOV.UK for more detail on the data sources, data quality and processes carried out to produce these statistics:</t>
  </si>
  <si>
    <t>www.gov.uk/government/collections/defence-statistics-background-quality-reports-index</t>
  </si>
  <si>
    <r>
      <t>Defence Statistics</t>
    </r>
    <r>
      <rPr>
        <sz val="12"/>
        <color indexed="8"/>
        <rFont val="Arial"/>
        <family val="2"/>
      </rPr>
      <t xml:space="preserve"> welcome feedback on our statistical products. If you have any comments or questions about this publication or about the statistics produced by Defence Statistics in general, you can contact us as follows:</t>
    </r>
  </si>
  <si>
    <t>Defence Statistics (Health)</t>
  </si>
  <si>
    <t xml:space="preserve">Tel: </t>
  </si>
  <si>
    <t xml:space="preserve">Email: </t>
  </si>
  <si>
    <t>Visit our website at:</t>
  </si>
  <si>
    <t>www.gov.uk/government/organisations/ministry-of-defence/about/statistics</t>
  </si>
  <si>
    <t>Notes and definitions</t>
  </si>
  <si>
    <t>In 2016/17 there were three types of programme provided by the Career Transition Partnership providing employment support to Service leavers;</t>
  </si>
  <si>
    <r>
      <t xml:space="preserve">• CTP Future Horizons Programme (FH)- </t>
    </r>
    <r>
      <rPr>
        <sz val="12"/>
        <rFont val="Arial"/>
        <family val="2"/>
      </rPr>
      <t>Available to personnel who had served less than four years or had left Service for disciplinary reasons</t>
    </r>
  </si>
  <si>
    <r>
      <t xml:space="preserve">• Non-applicants - </t>
    </r>
    <r>
      <rPr>
        <sz val="12"/>
        <rFont val="Arial"/>
        <family val="2"/>
      </rPr>
      <t>Refers to personel who did not volunteer for redundancy</t>
    </r>
  </si>
  <si>
    <t>Data sources and quality</t>
  </si>
  <si>
    <t>Disclosure control</t>
  </si>
  <si>
    <t>Contact us:</t>
  </si>
  <si>
    <t xml:space="preserve">DefStrat-Stat-Health-PQ-FOI@mod.gov.uk </t>
  </si>
  <si>
    <t>Medically discharged</t>
  </si>
  <si>
    <t>Not medically discharged</t>
  </si>
  <si>
    <t>As at November 2017</t>
  </si>
  <si>
    <t>Employment Status</t>
  </si>
  <si>
    <t>Applicants and Non-Applicants (All)</t>
  </si>
  <si>
    <t>All Tranches</t>
  </si>
  <si>
    <t>Applicant (All)</t>
  </si>
  <si>
    <t>Non-Applicant (All)</t>
  </si>
  <si>
    <t>Tranche 1</t>
  </si>
  <si>
    <t>Tranche 2</t>
  </si>
  <si>
    <t>Tranche 3</t>
  </si>
  <si>
    <t>Tranche 4</t>
  </si>
  <si>
    <t xml:space="preserve">Data sources: JPA and Right Management </t>
  </si>
  <si>
    <t>4. For further information on applicant and non-applicants refer to the Background Quality Report.</t>
  </si>
  <si>
    <t>Economically 
Inactive</t>
  </si>
  <si>
    <t>Applicants (All)</t>
  </si>
  <si>
    <t>Non-Applicants (All)</t>
  </si>
  <si>
    <t>4. For further information on applicant and non-applicants refer to the redundancy section in the Background Quality Report.</t>
  </si>
  <si>
    <t>As at June 2014</t>
  </si>
  <si>
    <t>~</t>
  </si>
  <si>
    <t>Redundancy Flows: UK Regular Service Personnel, Estimated Employment Outcomes, by Redundancy Tranche</t>
  </si>
  <si>
    <t>Click to view Tranche 1 Employment Outcomes</t>
  </si>
  <si>
    <t>Click to view Tranche 2 Employment Outcomes</t>
  </si>
  <si>
    <t>Click to view Tranche 3 Employment Outcomes</t>
  </si>
  <si>
    <t>Click to view Tranche 4 Employment Outcomes</t>
  </si>
  <si>
    <t>2. Outflow from the UK Regular Forces including Gurkhas but excludes, Full Time Reserve Service personnel and mobilised reservists. Outflows include personnel leaving the Services and deaths. Figures do not include promotion from ranks to officers or flows between Services, or flow to long term absentee.</t>
  </si>
  <si>
    <t>Reason for economic inactivity</t>
  </si>
  <si>
    <t>Looking after family</t>
  </si>
  <si>
    <t>Education/ Training/ Volunteering</t>
  </si>
  <si>
    <t>Medical reasons</t>
  </si>
  <si>
    <t>Travelling/ Abroad</t>
  </si>
  <si>
    <t>Retired</t>
  </si>
  <si>
    <t>Age at exit</t>
  </si>
  <si>
    <t>Under 25 years</t>
  </si>
  <si>
    <t>25 to 29 years</t>
  </si>
  <si>
    <t>30 to 34 years</t>
  </si>
  <si>
    <t>35 to 39 years</t>
  </si>
  <si>
    <t>40 to 44 years</t>
  </si>
  <si>
    <t>45 to 49 years</t>
  </si>
  <si>
    <t>50 years and over</t>
  </si>
  <si>
    <t>Table 5: Reasons for economic inactivity among UK Regular Service Personnel who used a billable CTP service</t>
  </si>
  <si>
    <r>
      <t xml:space="preserve">• BAME - </t>
    </r>
    <r>
      <rPr>
        <sz val="12"/>
        <rFont val="Arial"/>
        <family val="2"/>
      </rPr>
      <t>Refers to</t>
    </r>
    <r>
      <rPr>
        <b/>
        <sz val="12"/>
        <rFont val="Arial"/>
        <family val="2"/>
      </rPr>
      <t xml:space="preserve"> </t>
    </r>
    <r>
      <rPr>
        <sz val="12"/>
        <rFont val="Arial"/>
        <family val="2"/>
      </rPr>
      <t>Black Asian and Minority Ethnic groups</t>
    </r>
  </si>
  <si>
    <t>Figures are presented unrounded. In line with JSP 200 (April 2016), the suppression methodology has been applied to ensure individuals are not inadvertently identified dependent on the risk of disclosure. Numbers fewer than three have been suppressed and presented as ‘~’. Where there was only one cell in a row or column that was fewer than three, the next smallest number has also been suppressed so that numbers cannot simply be derived from totals.</t>
  </si>
  <si>
    <t>030 679 84467</t>
  </si>
  <si>
    <t>Top-level Employment outcomes</t>
  </si>
  <si>
    <t>Employment outcomes by demographic groups</t>
  </si>
  <si>
    <r>
      <t>Table 1 -</t>
    </r>
    <r>
      <rPr>
        <sz val="12"/>
        <rFont val="Arial"/>
        <family val="2"/>
      </rPr>
      <t>Top-level employment outcomes by financial year, 2012/13 to 2016/17</t>
    </r>
  </si>
  <si>
    <r>
      <t xml:space="preserve">Table 2 - </t>
    </r>
    <r>
      <rPr>
        <sz val="12"/>
        <rFont val="Arial"/>
        <family val="2"/>
      </rPr>
      <t>Top-level Employment outcomes by financial quarter, 2012/13 to 2016/17</t>
    </r>
  </si>
  <si>
    <r>
      <t xml:space="preserve">Table 3 - </t>
    </r>
    <r>
      <rPr>
        <sz val="12"/>
        <rFont val="Arial"/>
        <family val="2"/>
      </rPr>
      <t>Employment outcomes for 2016/17 Service leavers</t>
    </r>
  </si>
  <si>
    <r>
      <rPr>
        <b/>
        <sz val="12"/>
        <rFont val="Arial"/>
        <family val="2"/>
      </rPr>
      <t xml:space="preserve">Table 4 - </t>
    </r>
    <r>
      <rPr>
        <sz val="12"/>
        <rFont val="Arial"/>
        <family val="2"/>
      </rPr>
      <t>Occupation outcomes for employed 2016/17 Service leavers</t>
    </r>
  </si>
  <si>
    <r>
      <rPr>
        <b/>
        <sz val="12"/>
        <rFont val="Arial"/>
        <family val="2"/>
      </rPr>
      <t>Table 4a -</t>
    </r>
    <r>
      <rPr>
        <sz val="12"/>
        <rFont val="Arial"/>
        <family val="2"/>
      </rPr>
      <t xml:space="preserve"> Occupation outcomes for employed 2016/17 Service leavers, by Service</t>
    </r>
  </si>
  <si>
    <r>
      <rPr>
        <b/>
        <sz val="12"/>
        <rFont val="Arial"/>
        <family val="2"/>
      </rPr>
      <t>Table 4c -</t>
    </r>
    <r>
      <rPr>
        <sz val="12"/>
        <rFont val="Arial"/>
        <family val="2"/>
      </rPr>
      <t xml:space="preserve"> Occupation outcomes for employed 2016/17 Service leavers, by Rank</t>
    </r>
  </si>
  <si>
    <r>
      <rPr>
        <b/>
        <sz val="12"/>
        <rFont val="Arial"/>
        <family val="2"/>
      </rPr>
      <t xml:space="preserve">Table 4b - </t>
    </r>
    <r>
      <rPr>
        <sz val="12"/>
        <rFont val="Arial"/>
        <family val="2"/>
      </rPr>
      <t>Occupation outcomes for employed 2016/17 Service leavers, by gender</t>
    </r>
  </si>
  <si>
    <r>
      <rPr>
        <b/>
        <sz val="12"/>
        <rFont val="Arial"/>
        <family val="2"/>
      </rPr>
      <t xml:space="preserve">Table 4d - </t>
    </r>
    <r>
      <rPr>
        <sz val="12"/>
        <rFont val="Arial"/>
        <family val="2"/>
      </rPr>
      <t>Occupation outcomes for employed 2016/17 Service leavers, by ethnicity</t>
    </r>
  </si>
  <si>
    <r>
      <rPr>
        <b/>
        <sz val="12"/>
        <rFont val="Arial"/>
        <family val="2"/>
      </rPr>
      <t>Table 4e -</t>
    </r>
    <r>
      <rPr>
        <sz val="12"/>
        <rFont val="Arial"/>
        <family val="2"/>
      </rPr>
      <t xml:space="preserve"> Occupation outcomes for employed 2016/17 Service leavers, alongside UK population occupations</t>
    </r>
  </si>
  <si>
    <r>
      <t>UK Population</t>
    </r>
    <r>
      <rPr>
        <b/>
        <vertAlign val="superscript"/>
        <sz val="10"/>
        <rFont val="Arial"/>
        <family val="2"/>
      </rPr>
      <t>3</t>
    </r>
  </si>
  <si>
    <r>
      <rPr>
        <b/>
        <sz val="12"/>
        <rFont val="Arial"/>
        <family val="2"/>
      </rPr>
      <t>Table 5 -</t>
    </r>
    <r>
      <rPr>
        <sz val="12"/>
        <rFont val="Arial"/>
        <family val="2"/>
      </rPr>
      <t xml:space="preserve"> Reasons for economic inactivity for 2016/17 Service leavers</t>
    </r>
  </si>
  <si>
    <r>
      <rPr>
        <b/>
        <sz val="12"/>
        <rFont val="Arial"/>
        <family val="2"/>
      </rPr>
      <t xml:space="preserve">Table 5a - </t>
    </r>
    <r>
      <rPr>
        <sz val="12"/>
        <rFont val="Arial"/>
        <family val="2"/>
      </rPr>
      <t>Reasons for economic inactivity for 2016/17 Service leavers, by Service</t>
    </r>
  </si>
  <si>
    <r>
      <rPr>
        <b/>
        <sz val="12"/>
        <rFont val="Arial"/>
        <family val="2"/>
      </rPr>
      <t>Table 5b -</t>
    </r>
    <r>
      <rPr>
        <sz val="12"/>
        <rFont val="Arial"/>
        <family val="2"/>
      </rPr>
      <t xml:space="preserve"> Reasons for economic inactivity for 2016/17 Service leavers, by gender</t>
    </r>
  </si>
  <si>
    <r>
      <rPr>
        <b/>
        <sz val="12"/>
        <rFont val="Arial"/>
        <family val="2"/>
      </rPr>
      <t>Table 5c -</t>
    </r>
    <r>
      <rPr>
        <sz val="12"/>
        <rFont val="Arial"/>
        <family val="2"/>
      </rPr>
      <t xml:space="preserve"> Reasons for economic inactivity for 2016/17 Service leavers, by Rank</t>
    </r>
  </si>
  <si>
    <r>
      <rPr>
        <b/>
        <sz val="12"/>
        <rFont val="Arial"/>
        <family val="2"/>
      </rPr>
      <t>Table 5d -</t>
    </r>
    <r>
      <rPr>
        <sz val="12"/>
        <rFont val="Arial"/>
        <family val="2"/>
      </rPr>
      <t xml:space="preserve"> Reasons for economic inactivity for 2016/17 Service leavers, by ethnicity</t>
    </r>
  </si>
  <si>
    <r>
      <rPr>
        <b/>
        <sz val="12"/>
        <rFont val="Arial"/>
        <family val="2"/>
      </rPr>
      <t>Table 5e -</t>
    </r>
    <r>
      <rPr>
        <sz val="12"/>
        <rFont val="Arial"/>
        <family val="2"/>
      </rPr>
      <t xml:space="preserve"> Reasons for economic inactivity for 2016/17 Service leavers. by length of Service</t>
    </r>
  </si>
  <si>
    <r>
      <rPr>
        <b/>
        <sz val="12"/>
        <rFont val="Arial"/>
        <family val="2"/>
      </rPr>
      <t>Table 5f -</t>
    </r>
    <r>
      <rPr>
        <sz val="12"/>
        <rFont val="Arial"/>
        <family val="2"/>
      </rPr>
      <t xml:space="preserve"> Reasons for economic inactivity for 2016/17 Service leavers, by age</t>
    </r>
  </si>
  <si>
    <r>
      <rPr>
        <b/>
        <sz val="12"/>
        <rFont val="Arial"/>
        <family val="2"/>
      </rPr>
      <t>Table 6a -</t>
    </r>
    <r>
      <rPr>
        <sz val="12"/>
        <rFont val="Arial"/>
        <family val="2"/>
      </rPr>
      <t xml:space="preserve"> All Tranche employment outcomes, by gender and Rank</t>
    </r>
  </si>
  <si>
    <r>
      <rPr>
        <b/>
        <sz val="12"/>
        <rFont val="Arial"/>
        <family val="2"/>
      </rPr>
      <t>Table 6b -</t>
    </r>
    <r>
      <rPr>
        <sz val="12"/>
        <rFont val="Arial"/>
        <family val="2"/>
      </rPr>
      <t xml:space="preserve"> Tranche 1 employment outcomes, by gender and Rank</t>
    </r>
  </si>
  <si>
    <r>
      <rPr>
        <b/>
        <sz val="12"/>
        <rFont val="Arial"/>
        <family val="2"/>
      </rPr>
      <t>Table 6c -</t>
    </r>
    <r>
      <rPr>
        <sz val="12"/>
        <rFont val="Arial"/>
        <family val="2"/>
      </rPr>
      <t xml:space="preserve"> Tranche 2 employment outcomes, by gender and Rank</t>
    </r>
  </si>
  <si>
    <r>
      <rPr>
        <b/>
        <sz val="12"/>
        <rFont val="Arial"/>
        <family val="2"/>
      </rPr>
      <t>Table 6d -</t>
    </r>
    <r>
      <rPr>
        <sz val="12"/>
        <rFont val="Arial"/>
        <family val="2"/>
      </rPr>
      <t xml:space="preserve"> Tranche 3 employment outcomes, by gender and Rank</t>
    </r>
  </si>
  <si>
    <r>
      <rPr>
        <b/>
        <sz val="12"/>
        <rFont val="Arial"/>
        <family val="2"/>
      </rPr>
      <t>Table 6e -</t>
    </r>
    <r>
      <rPr>
        <sz val="12"/>
        <rFont val="Arial"/>
        <family val="2"/>
      </rPr>
      <t xml:space="preserve"> Tranche 4 employment outcomes, by gender and Rank</t>
    </r>
  </si>
  <si>
    <r>
      <rPr>
        <b/>
        <sz val="12"/>
        <rFont val="Arial"/>
        <family val="2"/>
      </rPr>
      <t xml:space="preserve">Employment flows </t>
    </r>
    <r>
      <rPr>
        <sz val="12"/>
        <rFont val="Arial"/>
        <family val="2"/>
      </rPr>
      <t>- Employment flow diagrams by financial year, 2012/13 to 2016/17</t>
    </r>
  </si>
  <si>
    <r>
      <rPr>
        <b/>
        <sz val="12"/>
        <rFont val="Arial"/>
        <family val="2"/>
      </rPr>
      <t>Redundancy flows</t>
    </r>
    <r>
      <rPr>
        <sz val="12"/>
        <rFont val="Arial"/>
        <family val="2"/>
      </rPr>
      <t>- Redundancy flow diagrams, by Tranche (1-4)</t>
    </r>
  </si>
  <si>
    <t>2015/16 Q3</t>
  </si>
  <si>
    <r>
      <rPr>
        <i/>
        <sz val="9"/>
        <rFont val="Arial"/>
        <family val="2"/>
      </rPr>
      <t>r</t>
    </r>
    <r>
      <rPr>
        <sz val="9"/>
        <rFont val="Arial"/>
        <family val="2"/>
      </rPr>
      <t>. Revised since last publication. See 'Revisions' section in Statistical Bulletin and Background Quality Report for further detail.</t>
    </r>
  </si>
  <si>
    <t xml:space="preserve">Break in series. The 2016/17 FY is the first year in which all Service leavers who used a billable CTP service have been followed up. This coupled with methodology changes has resulted in comparisons with previous years invalid. See Methodology in the Statistical Bulletin and the Background Quality Report for further detail. </t>
  </si>
  <si>
    <r>
      <t>All</t>
    </r>
    <r>
      <rPr>
        <b/>
        <vertAlign val="superscript"/>
        <sz val="10"/>
        <color theme="1"/>
        <rFont val="Arial"/>
        <family val="2"/>
      </rPr>
      <t>5</t>
    </r>
  </si>
  <si>
    <t xml:space="preserve">1. As self-reported by Service leavers who were economically inactive six months after leaving Service. </t>
  </si>
  <si>
    <t>1. As self-reported by Service leavers who were employed within six months of leaving Service, classified using the Standard Occupational Classification.</t>
  </si>
  <si>
    <t>Table 4a: Occupation outcomes for UK Regular Service Personnel who used a billable CTP service, by Service</t>
  </si>
  <si>
    <t>Table 4b: Occupation outcomes for UK Regular Service Personnel who used a billable CTP service, by gender</t>
  </si>
  <si>
    <t>Table 4c: Occupation outcomes for UK Regular Service Personnel who used a billable CTP service, by Rank</t>
  </si>
  <si>
    <t>Table 4d: Occupation outcomes for UK Regular Service Personnel who used a billable CTP service, by ethnicity</t>
  </si>
  <si>
    <t>Table 4e: Occupation outcomes for UK Regular Service Personnel who used a billable CTP service and the UK population</t>
  </si>
  <si>
    <t>Table 5a: Reasons for economic inactivity among UK Regular Service Personnel who used a billable CTP service</t>
  </si>
  <si>
    <t>Table 5b: Reasons for economic inactivity among UK Regular Service Personnel who used a billable CTP service</t>
  </si>
  <si>
    <t>Table 5c: Reasons for economic inactivity among UK Regular Service Personnel who used a billable CTP service</t>
  </si>
  <si>
    <t>Table 5d: Reasons for economic inactivity among UK Regular Service Personnel who used a billable CTP service</t>
  </si>
  <si>
    <t>Table 5e: Reasons for economic inactivity among UK Regular Service Personnel who used a billable CTP service</t>
  </si>
  <si>
    <t>Table 5f: Reasons for economic inactivity among UK Regular Service Personnel who used a billable CTP service</t>
  </si>
  <si>
    <t>Table 6b: Tranche 1 Employment outcomes</t>
  </si>
  <si>
    <t xml:space="preserve">~ Figure has been supressed in line with JSP 200 (April 2016). The suppression methodology has been applied to ensure individuals are not inadvertently identified dependent on the risk of disclosure. Numbers fewer than three have been suppressed. Where there was only one cell in a row or column that was fewer than three, the next smallest number has also been suppressed so that numbers cannot simply be derived from totals.
</t>
  </si>
  <si>
    <t>~ Figure has been supressed in line with JSP 200 (April 2016). The suppression methodology has been applied to ensure individuals are not inadvertently identified dependent on the risk of disclosure. Numbers fewer than three have been suppressed. Where there was only one cell in a row or column that was fewer than three, the next smallest number has also been suppressed so that numbers cannot simply be derived from totals.</t>
  </si>
  <si>
    <t>Table 6: Tranche 1 - Tranche 4: Employment outcomes</t>
  </si>
  <si>
    <t>r. Revised since last publication. See 'Revisions' section in Statistical Bulletin and Background Quality Report for further detail.</t>
  </si>
  <si>
    <t>3. The definition of Tranche redundancies can be found in the Background Quality Report.</t>
  </si>
  <si>
    <r>
      <rPr>
        <b/>
        <sz val="12"/>
        <rFont val="Arial"/>
        <family val="2"/>
      </rPr>
      <t>The results in this report are presented in five sections:</t>
    </r>
    <r>
      <rPr>
        <sz val="12"/>
        <rFont val="Arial"/>
        <family val="2"/>
      </rPr>
      <t xml:space="preserve">
• </t>
    </r>
    <r>
      <rPr>
        <b/>
        <sz val="12"/>
        <rFont val="Arial"/>
        <family val="2"/>
      </rPr>
      <t>Section 1</t>
    </r>
    <r>
      <rPr>
        <sz val="12"/>
        <rFont val="Arial"/>
        <family val="2"/>
      </rPr>
      <t xml:space="preserve">: Top level employment outcomes. Tables 1 and 2 present top-level employment outcomes (employed, unemployed or economically inactive) for regular and Gurkha personnel who left the UK Armed Forces in 2016/17 and used a billable CTP service, six months after leaving Service. Trends over time are presented by financial year (Table 1) and financial quarters (Table 2) between 2012/13 and 2016/17. However, due to changes in data and methodology, comparisons between 2016/17 and previous financial years should not be made. 
• </t>
    </r>
    <r>
      <rPr>
        <b/>
        <sz val="12"/>
        <rFont val="Arial"/>
        <family val="2"/>
      </rPr>
      <t>Section 2</t>
    </r>
    <r>
      <rPr>
        <sz val="12"/>
        <rFont val="Arial"/>
        <family val="2"/>
      </rPr>
      <t xml:space="preserve">: Employment outcomes by demographic groups.  Table 3 presents employment outcomes (employed, unemployed or economically inactive) for regular and Gurkha personnel who left the UK Armed Forces in 2016/17 and used a billable CTP service. Infomation is presented by Service, gender, rank, ethnicity, length of Service, age group, CTP programme used and medical discharge status. 
• </t>
    </r>
    <r>
      <rPr>
        <b/>
        <sz val="12"/>
        <rFont val="Arial"/>
        <family val="2"/>
      </rPr>
      <t>Section 3</t>
    </r>
    <r>
      <rPr>
        <sz val="12"/>
        <rFont val="Arial"/>
        <family val="2"/>
      </rPr>
      <t xml:space="preserve">: Employed occupations by demographic groups. Tables 4 - 4e present the occupations in which employed Service leavers reported to be in, six months post Service, by Service, gender, rank and ethnicity. Comparisons are also made with the UK population.  
</t>
    </r>
    <r>
      <rPr>
        <b/>
        <sz val="12"/>
        <rFont val="Arial"/>
        <family val="2"/>
      </rPr>
      <t>• Section 4</t>
    </r>
    <r>
      <rPr>
        <sz val="12"/>
        <rFont val="Arial"/>
        <family val="2"/>
      </rPr>
      <t>:</t>
    </r>
    <r>
      <rPr>
        <b/>
        <sz val="12"/>
        <rFont val="Arial"/>
        <family val="2"/>
      </rPr>
      <t xml:space="preserve"> </t>
    </r>
    <r>
      <rPr>
        <sz val="12"/>
        <rFont val="Arial"/>
        <family val="2"/>
      </rPr>
      <t xml:space="preserve">Reasons for economic inactivity. Tables 5 - 5f present reasons for economic inactivity for regular and Gurkha personnel who left the UK Armed Forces in 2016/17, used a billable CTP service and reported to be economically inactive six months after leaving Service. Reasons for economic inactivity are also presented by the following demographic groups: Service, gender, Rank, ethnicity, length of Service and age group.
• </t>
    </r>
    <r>
      <rPr>
        <b/>
        <sz val="12"/>
        <rFont val="Arial"/>
        <family val="2"/>
      </rPr>
      <t>Section 5</t>
    </r>
    <r>
      <rPr>
        <sz val="12"/>
        <rFont val="Arial"/>
        <family val="2"/>
      </rPr>
      <t xml:space="preserve">:  Redundancy employment outcomes. Tables 6 - 6e present employment outcomes for personnel who left the UK Armed Forces between September 2011 and June 2014 via redundancy. Employment outcomes are presented by Tranche of redundancy, applicant / non-applicant status, and the following demographic groups: gender and Rank.
</t>
    </r>
    <r>
      <rPr>
        <b/>
        <sz val="12"/>
        <rFont val="Arial"/>
        <family val="2"/>
      </rPr>
      <t/>
    </r>
  </si>
  <si>
    <t>The MOD's Joint Personnel Administration (JPA) system and administrative data held by Right Management.</t>
  </si>
  <si>
    <r>
      <t>Table 1 presents a summary of employment outcomes</t>
    </r>
    <r>
      <rPr>
        <b/>
        <vertAlign val="superscript"/>
        <sz val="10"/>
        <rFont val="Arial"/>
        <family val="2"/>
      </rPr>
      <t>1</t>
    </r>
    <r>
      <rPr>
        <b/>
        <sz val="10"/>
        <rFont val="Arial"/>
        <family val="2"/>
      </rPr>
      <t>, for UK Regular Service leavers</t>
    </r>
    <r>
      <rPr>
        <b/>
        <vertAlign val="superscript"/>
        <sz val="10"/>
        <rFont val="Arial"/>
        <family val="2"/>
      </rPr>
      <t>2</t>
    </r>
    <r>
      <rPr>
        <b/>
        <sz val="10"/>
        <rFont val="Arial"/>
        <family val="2"/>
      </rPr>
      <t>, by financial year, numbers</t>
    </r>
    <r>
      <rPr>
        <b/>
        <vertAlign val="superscript"/>
        <sz val="10"/>
        <rFont val="Arial"/>
        <family val="2"/>
      </rPr>
      <t>3</t>
    </r>
    <r>
      <rPr>
        <b/>
        <sz val="10"/>
        <rFont val="Arial"/>
        <family val="2"/>
      </rPr>
      <t xml:space="preserve"> and percentages</t>
    </r>
    <r>
      <rPr>
        <b/>
        <vertAlign val="superscript"/>
        <sz val="10"/>
        <rFont val="Arial"/>
        <family val="2"/>
      </rPr>
      <t>4</t>
    </r>
  </si>
  <si>
    <t xml:space="preserve">5. The FY 2016/17 is the first  full year in which all Service leavers who used a billable CTP Service were followed up six months after leaving Service. Therefore the methodology has been changed to explictly present users of a billable CTP service for which there is no employment outcome recorded (e.g. non-responders and responders who did not want to disclose their employment status). Unlike previous years, CTP users with an unknown employment status were not distributed between the 'employed', 'unemployed' and'economically inactive' respondents, and numbers have been presented separately. See Methodology in the Statistical Bulletin for further detail. </t>
  </si>
  <si>
    <r>
      <t>Employment Outcome Unknown</t>
    </r>
    <r>
      <rPr>
        <b/>
        <vertAlign val="superscript"/>
        <sz val="10"/>
        <color indexed="8"/>
        <rFont val="Arial"/>
        <family val="2"/>
      </rPr>
      <t>5</t>
    </r>
  </si>
  <si>
    <r>
      <t>Table 2 presents a summary of employment outcomes</t>
    </r>
    <r>
      <rPr>
        <b/>
        <vertAlign val="superscript"/>
        <sz val="10"/>
        <rFont val="Arial"/>
        <family val="2"/>
      </rPr>
      <t>1</t>
    </r>
    <r>
      <rPr>
        <b/>
        <sz val="10"/>
        <rFont val="Arial"/>
        <family val="2"/>
      </rPr>
      <t>, for UK Regular Service leavers</t>
    </r>
    <r>
      <rPr>
        <b/>
        <vertAlign val="superscript"/>
        <sz val="10"/>
        <rFont val="Arial"/>
        <family val="2"/>
      </rPr>
      <t>2</t>
    </r>
    <r>
      <rPr>
        <b/>
        <sz val="10"/>
        <rFont val="Arial"/>
        <family val="2"/>
      </rPr>
      <t>, by financial year and quarter, numbers</t>
    </r>
    <r>
      <rPr>
        <b/>
        <vertAlign val="superscript"/>
        <sz val="10"/>
        <rFont val="Arial"/>
        <family val="2"/>
      </rPr>
      <t>3</t>
    </r>
    <r>
      <rPr>
        <b/>
        <sz val="10"/>
        <rFont val="Arial"/>
        <family val="2"/>
      </rPr>
      <t xml:space="preserve"> and percentages</t>
    </r>
    <r>
      <rPr>
        <b/>
        <vertAlign val="superscript"/>
        <sz val="10"/>
        <rFont val="Arial"/>
        <family val="2"/>
      </rPr>
      <t>4</t>
    </r>
  </si>
  <si>
    <t>3. Unweighted numbers are presented.</t>
  </si>
  <si>
    <r>
      <t>Table 3 presents the employment outcomes</t>
    </r>
    <r>
      <rPr>
        <b/>
        <vertAlign val="superscript"/>
        <sz val="10"/>
        <rFont val="Arial"/>
        <family val="2"/>
      </rPr>
      <t>1</t>
    </r>
    <r>
      <rPr>
        <b/>
        <sz val="10"/>
        <rFont val="Arial"/>
        <family val="2"/>
      </rPr>
      <t>, for UK Regular Service leavers</t>
    </r>
    <r>
      <rPr>
        <b/>
        <vertAlign val="superscript"/>
        <sz val="10"/>
        <rFont val="Arial"/>
        <family val="2"/>
      </rPr>
      <t>2</t>
    </r>
    <r>
      <rPr>
        <b/>
        <sz val="10"/>
        <rFont val="Arial"/>
        <family val="2"/>
      </rPr>
      <t>, by demographic groups, numbers</t>
    </r>
    <r>
      <rPr>
        <b/>
        <vertAlign val="superscript"/>
        <sz val="10"/>
        <rFont val="Arial"/>
        <family val="2"/>
      </rPr>
      <t>3</t>
    </r>
    <r>
      <rPr>
        <b/>
        <sz val="10"/>
        <rFont val="Arial"/>
        <family val="2"/>
      </rPr>
      <t xml:space="preserve"> and percentages</t>
    </r>
    <r>
      <rPr>
        <b/>
        <vertAlign val="superscript"/>
        <sz val="10"/>
        <rFont val="Arial"/>
        <family val="2"/>
      </rPr>
      <t>4</t>
    </r>
  </si>
  <si>
    <r>
      <t>Naval Service</t>
    </r>
    <r>
      <rPr>
        <vertAlign val="superscript"/>
        <sz val="8"/>
        <color indexed="8"/>
        <rFont val="Arial"/>
        <family val="2"/>
      </rPr>
      <t>6</t>
    </r>
  </si>
  <si>
    <r>
      <t>Unknown</t>
    </r>
    <r>
      <rPr>
        <vertAlign val="superscript"/>
        <sz val="10"/>
        <color indexed="8"/>
        <rFont val="Arial"/>
        <family val="2"/>
      </rPr>
      <t>7</t>
    </r>
  </si>
  <si>
    <r>
      <t>Early Service Leavers</t>
    </r>
    <r>
      <rPr>
        <i/>
        <vertAlign val="superscript"/>
        <sz val="10"/>
        <color indexed="8"/>
        <rFont val="Arial"/>
        <family val="2"/>
      </rPr>
      <t>8</t>
    </r>
  </si>
  <si>
    <r>
      <t>Other FH Users</t>
    </r>
    <r>
      <rPr>
        <i/>
        <vertAlign val="superscript"/>
        <sz val="10"/>
        <color indexed="8"/>
        <rFont val="Arial"/>
        <family val="2"/>
      </rPr>
      <t>9</t>
    </r>
  </si>
  <si>
    <t>6. Naval Service includes Royal Navy and Royal Marines.</t>
  </si>
  <si>
    <t>7. Individuals with no ethnicity information recorded on the JPA system.</t>
  </si>
  <si>
    <t>8. Service Leavers with less than four years' Service.</t>
  </si>
  <si>
    <t xml:space="preserve">9. Service Leavers who left the Armed Forces for disciplinary reasons or were deemed unsuitable, irrespective of the number of years of Service. This includes those with less than four years' Service. </t>
  </si>
  <si>
    <t>10. Includes Service leavers who were formally medically discharged from the UK Armed Forces. Further statistics on medically discharged personnel can be found on the Gov.uk website:             https://www.gov.uk/government/collections/medical-discharges-among-uk-service-personnel-statistics-index</t>
  </si>
  <si>
    <r>
      <t>Medically discharged</t>
    </r>
    <r>
      <rPr>
        <vertAlign val="superscript"/>
        <sz val="10"/>
        <color theme="1"/>
        <rFont val="Arial"/>
        <family val="2"/>
      </rPr>
      <t>10</t>
    </r>
  </si>
  <si>
    <r>
      <t>Table 4 presents a summary of occupation outcomes</t>
    </r>
    <r>
      <rPr>
        <b/>
        <vertAlign val="superscript"/>
        <sz val="10"/>
        <rFont val="Arial"/>
        <family val="2"/>
      </rPr>
      <t>1</t>
    </r>
    <r>
      <rPr>
        <b/>
        <sz val="10"/>
        <rFont val="Arial"/>
        <family val="2"/>
      </rPr>
      <t>, for UK Regular Service leavers</t>
    </r>
    <r>
      <rPr>
        <b/>
        <vertAlign val="superscript"/>
        <sz val="10"/>
        <rFont val="Arial"/>
        <family val="2"/>
      </rPr>
      <t xml:space="preserve">2 </t>
    </r>
    <r>
      <rPr>
        <b/>
        <sz val="10"/>
        <rFont val="Arial"/>
        <family val="2"/>
      </rPr>
      <t>who used a billable CTP service, numbers</t>
    </r>
    <r>
      <rPr>
        <b/>
        <vertAlign val="superscript"/>
        <sz val="10"/>
        <rFont val="Arial"/>
        <family val="2"/>
      </rPr>
      <t>3</t>
    </r>
    <r>
      <rPr>
        <b/>
        <sz val="10"/>
        <rFont val="Arial"/>
        <family val="2"/>
      </rPr>
      <t xml:space="preserve"> and percentages</t>
    </r>
    <r>
      <rPr>
        <b/>
        <vertAlign val="superscript"/>
        <sz val="10"/>
        <rFont val="Arial"/>
        <family val="2"/>
      </rPr>
      <t>4,5</t>
    </r>
  </si>
  <si>
    <t xml:space="preserve">6. The occupation outcome for these employed Service leavers were either unknown or could not be grouped using the Standard Occupational Classification. </t>
  </si>
  <si>
    <t>5. Occupation groups are presented as a proportion of the major occupational group to which they belong.</t>
  </si>
  <si>
    <t xml:space="preserve">7. The occupation outcome for these employed Service leavers were either unknown or could not be grouped using the Standard Occupational Classification. </t>
  </si>
  <si>
    <r>
      <t>Table 4A presents a summary of occupation outcomes</t>
    </r>
    <r>
      <rPr>
        <b/>
        <vertAlign val="superscript"/>
        <sz val="10"/>
        <rFont val="Arial"/>
        <family val="2"/>
      </rPr>
      <t>1</t>
    </r>
    <r>
      <rPr>
        <b/>
        <sz val="10"/>
        <rFont val="Arial"/>
        <family val="2"/>
      </rPr>
      <t>, for UK Regular Service leavers</t>
    </r>
    <r>
      <rPr>
        <b/>
        <vertAlign val="superscript"/>
        <sz val="10"/>
        <rFont val="Arial"/>
        <family val="2"/>
      </rPr>
      <t>2</t>
    </r>
    <r>
      <rPr>
        <b/>
        <sz val="10"/>
        <rFont val="Arial"/>
        <family val="2"/>
      </rPr>
      <t xml:space="preserve"> who used a billable CTP service, by Service, numbers</t>
    </r>
    <r>
      <rPr>
        <b/>
        <vertAlign val="superscript"/>
        <sz val="10"/>
        <rFont val="Arial"/>
        <family val="2"/>
      </rPr>
      <t>3</t>
    </r>
    <r>
      <rPr>
        <b/>
        <sz val="10"/>
        <rFont val="Arial"/>
        <family val="2"/>
      </rPr>
      <t xml:space="preserve"> and percentages</t>
    </r>
    <r>
      <rPr>
        <b/>
        <vertAlign val="superscript"/>
        <sz val="10"/>
        <rFont val="Arial"/>
        <family val="2"/>
      </rPr>
      <t>4,5</t>
    </r>
  </si>
  <si>
    <r>
      <t>Naval Service</t>
    </r>
    <r>
      <rPr>
        <b/>
        <vertAlign val="superscript"/>
        <sz val="10"/>
        <rFont val="Arial"/>
        <family val="2"/>
      </rPr>
      <t>6</t>
    </r>
  </si>
  <si>
    <r>
      <t>Occupation is unknown or could not be coded</t>
    </r>
    <r>
      <rPr>
        <b/>
        <vertAlign val="superscript"/>
        <sz val="10"/>
        <color theme="1"/>
        <rFont val="Arial"/>
        <family val="2"/>
      </rPr>
      <t>7</t>
    </r>
  </si>
  <si>
    <t>4. Percentages for employment outcomes have been weighted to account for non-responder bias. Percentages have also been calculated using ONS definitions resulting in the percentages not summing to 100%.  See Methodology in the Statistical Bulletin for further detail.</t>
  </si>
  <si>
    <r>
      <t>Table 4B presents a summary of occupation outcomes</t>
    </r>
    <r>
      <rPr>
        <b/>
        <vertAlign val="superscript"/>
        <sz val="10"/>
        <rFont val="Arial"/>
        <family val="2"/>
      </rPr>
      <t>1</t>
    </r>
    <r>
      <rPr>
        <b/>
        <sz val="10"/>
        <rFont val="Arial"/>
        <family val="2"/>
      </rPr>
      <t>, for UK Regular Service leavers</t>
    </r>
    <r>
      <rPr>
        <b/>
        <vertAlign val="superscript"/>
        <sz val="10"/>
        <rFont val="Arial"/>
        <family val="2"/>
      </rPr>
      <t>2</t>
    </r>
    <r>
      <rPr>
        <b/>
        <sz val="10"/>
        <rFont val="Arial"/>
        <family val="2"/>
      </rPr>
      <t>, who used a billable CTP service, by gender, numbers</t>
    </r>
    <r>
      <rPr>
        <b/>
        <vertAlign val="superscript"/>
        <sz val="10"/>
        <rFont val="Arial"/>
        <family val="2"/>
      </rPr>
      <t>3</t>
    </r>
    <r>
      <rPr>
        <b/>
        <sz val="10"/>
        <rFont val="Arial"/>
        <family val="2"/>
      </rPr>
      <t xml:space="preserve"> and percentages</t>
    </r>
    <r>
      <rPr>
        <b/>
        <vertAlign val="superscript"/>
        <sz val="10"/>
        <rFont val="Arial"/>
        <family val="2"/>
      </rPr>
      <t>4,5</t>
    </r>
  </si>
  <si>
    <r>
      <t>All</t>
    </r>
    <r>
      <rPr>
        <b/>
        <vertAlign val="superscript"/>
        <sz val="10"/>
        <rFont val="Arial"/>
        <family val="2"/>
      </rPr>
      <t>7</t>
    </r>
  </si>
  <si>
    <r>
      <t>Occupation is unknown or could not be coded</t>
    </r>
    <r>
      <rPr>
        <b/>
        <vertAlign val="superscript"/>
        <sz val="10"/>
        <color theme="1"/>
        <rFont val="Arial"/>
        <family val="2"/>
      </rPr>
      <t>8</t>
    </r>
  </si>
  <si>
    <t>4. Unweighted numbers are presented.</t>
  </si>
  <si>
    <t>5. Percentages for employment outcomes have been weighted to account for non-responder bias. Percentages have also been calculated using ONS definitions resulting in the percentages not summing to 100%.  See Methodology in the Statistical Bulletin for further detail.</t>
  </si>
  <si>
    <t>6. Occupation groups are presented as a proportion of the major occupational group to which they belong.</t>
  </si>
  <si>
    <t>7. The total number of employed Service leavers does not sum to 7,870 as there were 93 Service leavers with no ethnicity information recorded on the JPA system. These indivdiuals were excluded from this analysis.</t>
  </si>
  <si>
    <t xml:space="preserve">8. The occupation outcome for these employed Service leavers were either unknown or could not be coded using the Standard Occupational Classification. </t>
  </si>
  <si>
    <t>5. Percentages for employment outcomes have been weighted to account for non-responder bias.  See Methodology in the Statistical Bulletin for further detail.</t>
  </si>
  <si>
    <r>
      <t>Other</t>
    </r>
    <r>
      <rPr>
        <vertAlign val="superscript"/>
        <sz val="10"/>
        <rFont val="Arial"/>
        <family val="2"/>
      </rPr>
      <t>5</t>
    </r>
  </si>
  <si>
    <r>
      <t>Table 5 presents a summary of reported reasons for economic inactivity</t>
    </r>
    <r>
      <rPr>
        <b/>
        <vertAlign val="superscript"/>
        <sz val="10"/>
        <rFont val="Arial"/>
        <family val="2"/>
      </rPr>
      <t>1</t>
    </r>
    <r>
      <rPr>
        <b/>
        <sz val="10"/>
        <rFont val="Arial"/>
        <family val="2"/>
      </rPr>
      <t xml:space="preserve"> amongst UK Regular Service leavers</t>
    </r>
    <r>
      <rPr>
        <b/>
        <vertAlign val="superscript"/>
        <sz val="10"/>
        <rFont val="Arial"/>
        <family val="2"/>
      </rPr>
      <t>2</t>
    </r>
    <r>
      <rPr>
        <b/>
        <sz val="10"/>
        <rFont val="Arial"/>
        <family val="2"/>
      </rPr>
      <t xml:space="preserve"> who used a billable CTP service, numbers</t>
    </r>
    <r>
      <rPr>
        <b/>
        <vertAlign val="superscript"/>
        <sz val="10"/>
        <rFont val="Arial"/>
        <family val="2"/>
      </rPr>
      <t>3</t>
    </r>
    <r>
      <rPr>
        <b/>
        <sz val="10"/>
        <rFont val="Arial"/>
        <family val="2"/>
      </rPr>
      <t xml:space="preserve"> and percentages</t>
    </r>
    <r>
      <rPr>
        <b/>
        <vertAlign val="superscript"/>
        <sz val="10"/>
        <rFont val="Arial"/>
        <family val="2"/>
      </rPr>
      <t>4</t>
    </r>
  </si>
  <si>
    <t xml:space="preserve">5. ’Other’ includes Service leavers who were not actively seeking employment, e.g. on a career break, and those whose reason for economic inactivity was unknown. </t>
  </si>
  <si>
    <t>4. Percentages have been weighted to account for non-responder bias. See Methodology in the Statistical Bulletin for further detail.</t>
  </si>
  <si>
    <r>
      <t>Naval Service</t>
    </r>
    <r>
      <rPr>
        <b/>
        <vertAlign val="superscript"/>
        <sz val="10"/>
        <color indexed="8"/>
        <rFont val="Arial"/>
        <family val="2"/>
      </rPr>
      <t>5</t>
    </r>
  </si>
  <si>
    <r>
      <t>Table 5A presents a summary of reported reasons for economic inactivity</t>
    </r>
    <r>
      <rPr>
        <b/>
        <vertAlign val="superscript"/>
        <sz val="10"/>
        <rFont val="Arial"/>
        <family val="2"/>
      </rPr>
      <t>1</t>
    </r>
    <r>
      <rPr>
        <b/>
        <sz val="10"/>
        <rFont val="Arial"/>
        <family val="2"/>
      </rPr>
      <t xml:space="preserve"> amongst UK Regular Service leavers</t>
    </r>
    <r>
      <rPr>
        <b/>
        <vertAlign val="superscript"/>
        <sz val="10"/>
        <rFont val="Arial"/>
        <family val="2"/>
      </rPr>
      <t>2</t>
    </r>
    <r>
      <rPr>
        <b/>
        <sz val="10"/>
        <rFont val="Arial"/>
        <family val="2"/>
      </rPr>
      <t xml:space="preserve"> who used a billable CTP service, by Service, numbers</t>
    </r>
    <r>
      <rPr>
        <b/>
        <vertAlign val="superscript"/>
        <sz val="10"/>
        <rFont val="Arial"/>
        <family val="2"/>
      </rPr>
      <t>3</t>
    </r>
    <r>
      <rPr>
        <b/>
        <sz val="10"/>
        <rFont val="Arial"/>
        <family val="2"/>
      </rPr>
      <t xml:space="preserve"> and percentages</t>
    </r>
    <r>
      <rPr>
        <b/>
        <vertAlign val="superscript"/>
        <sz val="10"/>
        <rFont val="Arial"/>
        <family val="2"/>
      </rPr>
      <t>4</t>
    </r>
  </si>
  <si>
    <r>
      <t>Other</t>
    </r>
    <r>
      <rPr>
        <vertAlign val="superscript"/>
        <sz val="10"/>
        <rFont val="Arial"/>
        <family val="2"/>
      </rPr>
      <t>6</t>
    </r>
  </si>
  <si>
    <t>5. Naval Service includes Royal Navy and Royal Marines.</t>
  </si>
  <si>
    <t xml:space="preserve">6. ’Other’ includes Service leavers who were not actively seeking employment, e.g. on a career break, and those whose reason for economic inactivity was unknown. </t>
  </si>
  <si>
    <r>
      <t>Table 5B presents a summary of reported reasons for economic inactivity</t>
    </r>
    <r>
      <rPr>
        <b/>
        <vertAlign val="superscript"/>
        <sz val="10"/>
        <rFont val="Arial"/>
        <family val="2"/>
      </rPr>
      <t>1</t>
    </r>
    <r>
      <rPr>
        <b/>
        <sz val="10"/>
        <rFont val="Arial"/>
        <family val="2"/>
      </rPr>
      <t xml:space="preserve"> amongst UK Regular Service leavers</t>
    </r>
    <r>
      <rPr>
        <b/>
        <vertAlign val="superscript"/>
        <sz val="10"/>
        <rFont val="Arial"/>
        <family val="2"/>
      </rPr>
      <t>2</t>
    </r>
    <r>
      <rPr>
        <b/>
        <sz val="10"/>
        <rFont val="Arial"/>
        <family val="2"/>
      </rPr>
      <t xml:space="preserve"> who used a billable CTP service, by gender, numbers</t>
    </r>
    <r>
      <rPr>
        <b/>
        <vertAlign val="superscript"/>
        <sz val="10"/>
        <rFont val="Arial"/>
        <family val="2"/>
      </rPr>
      <t>3</t>
    </r>
    <r>
      <rPr>
        <b/>
        <sz val="10"/>
        <rFont val="Arial"/>
        <family val="2"/>
      </rPr>
      <t xml:space="preserve"> and percentages</t>
    </r>
    <r>
      <rPr>
        <b/>
        <vertAlign val="superscript"/>
        <sz val="10"/>
        <rFont val="Arial"/>
        <family val="2"/>
      </rPr>
      <t>4</t>
    </r>
  </si>
  <si>
    <r>
      <t>Table 5C presents a summary of reported reasons for economic inactivity</t>
    </r>
    <r>
      <rPr>
        <b/>
        <vertAlign val="superscript"/>
        <sz val="10"/>
        <rFont val="Arial"/>
        <family val="2"/>
      </rPr>
      <t>1</t>
    </r>
    <r>
      <rPr>
        <b/>
        <sz val="10"/>
        <rFont val="Arial"/>
        <family val="2"/>
      </rPr>
      <t xml:space="preserve"> amongst UK Regular Service leavers</t>
    </r>
    <r>
      <rPr>
        <b/>
        <vertAlign val="superscript"/>
        <sz val="10"/>
        <rFont val="Arial"/>
        <family val="2"/>
      </rPr>
      <t>2</t>
    </r>
    <r>
      <rPr>
        <b/>
        <sz val="10"/>
        <rFont val="Arial"/>
        <family val="2"/>
      </rPr>
      <t xml:space="preserve"> who used a billable CTP Service, by Rank, numbers</t>
    </r>
    <r>
      <rPr>
        <b/>
        <vertAlign val="superscript"/>
        <sz val="10"/>
        <rFont val="Arial"/>
        <family val="2"/>
      </rPr>
      <t>3</t>
    </r>
    <r>
      <rPr>
        <b/>
        <sz val="10"/>
        <rFont val="Arial"/>
        <family val="2"/>
      </rPr>
      <t xml:space="preserve"> and percentages</t>
    </r>
    <r>
      <rPr>
        <b/>
        <vertAlign val="superscript"/>
        <sz val="10"/>
        <rFont val="Arial"/>
        <family val="2"/>
      </rPr>
      <t>4</t>
    </r>
  </si>
  <si>
    <r>
      <t>Unknown</t>
    </r>
    <r>
      <rPr>
        <b/>
        <vertAlign val="superscript"/>
        <sz val="10"/>
        <color theme="1"/>
        <rFont val="Arial"/>
        <family val="2"/>
      </rPr>
      <t>5</t>
    </r>
  </si>
  <si>
    <r>
      <t>Table 5D presents a summary of reported reasons for economic inactivity</t>
    </r>
    <r>
      <rPr>
        <b/>
        <vertAlign val="superscript"/>
        <sz val="10"/>
        <rFont val="Arial"/>
        <family val="2"/>
      </rPr>
      <t>1</t>
    </r>
    <r>
      <rPr>
        <b/>
        <sz val="10"/>
        <rFont val="Arial"/>
        <family val="2"/>
      </rPr>
      <t xml:space="preserve"> amongst UK Regular Service leavers</t>
    </r>
    <r>
      <rPr>
        <b/>
        <vertAlign val="superscript"/>
        <sz val="10"/>
        <rFont val="Arial"/>
        <family val="2"/>
      </rPr>
      <t>2</t>
    </r>
    <r>
      <rPr>
        <b/>
        <sz val="10"/>
        <rFont val="Arial"/>
        <family val="2"/>
      </rPr>
      <t xml:space="preserve"> who used a billable CTP service, by ethnicity, numbers</t>
    </r>
    <r>
      <rPr>
        <b/>
        <vertAlign val="superscript"/>
        <sz val="10"/>
        <rFont val="Arial"/>
        <family val="2"/>
      </rPr>
      <t>3</t>
    </r>
    <r>
      <rPr>
        <b/>
        <sz val="10"/>
        <rFont val="Arial"/>
        <family val="2"/>
      </rPr>
      <t xml:space="preserve"> and percentages</t>
    </r>
    <r>
      <rPr>
        <b/>
        <vertAlign val="superscript"/>
        <sz val="10"/>
        <rFont val="Arial"/>
        <family val="2"/>
      </rPr>
      <t>4</t>
    </r>
  </si>
  <si>
    <t xml:space="preserve">5. 'Unknown' ethnicity includes personnel who did not provide their ethnicity. </t>
  </si>
  <si>
    <t xml:space="preserve">6.’Other’ includes Service leavers who were not actively seeking employment, e.g. on a career break, and those whose reason for economic inactivity was unknown. </t>
  </si>
  <si>
    <r>
      <t>Table 5E presents a summary of reported reasons for economic inactivity</t>
    </r>
    <r>
      <rPr>
        <b/>
        <vertAlign val="superscript"/>
        <sz val="10"/>
        <rFont val="Arial"/>
        <family val="2"/>
      </rPr>
      <t>1</t>
    </r>
    <r>
      <rPr>
        <b/>
        <sz val="10"/>
        <rFont val="Arial"/>
        <family val="2"/>
      </rPr>
      <t xml:space="preserve"> amongst UK Regular Service leavers</t>
    </r>
    <r>
      <rPr>
        <b/>
        <vertAlign val="superscript"/>
        <sz val="10"/>
        <rFont val="Arial"/>
        <family val="2"/>
      </rPr>
      <t>2</t>
    </r>
    <r>
      <rPr>
        <b/>
        <sz val="10"/>
        <rFont val="Arial"/>
        <family val="2"/>
      </rPr>
      <t xml:space="preserve"> who used a billable CTP service, by length of Service, numbers</t>
    </r>
    <r>
      <rPr>
        <b/>
        <vertAlign val="superscript"/>
        <sz val="10"/>
        <rFont val="Arial"/>
        <family val="2"/>
      </rPr>
      <t>3</t>
    </r>
    <r>
      <rPr>
        <b/>
        <sz val="10"/>
        <rFont val="Arial"/>
        <family val="2"/>
      </rPr>
      <t xml:space="preserve"> and percentages</t>
    </r>
    <r>
      <rPr>
        <b/>
        <vertAlign val="superscript"/>
        <sz val="10"/>
        <rFont val="Arial"/>
        <family val="2"/>
      </rPr>
      <t>4</t>
    </r>
  </si>
  <si>
    <r>
      <t>Table 5E presents a summary of reported reasons for economic inactivity</t>
    </r>
    <r>
      <rPr>
        <b/>
        <vertAlign val="superscript"/>
        <sz val="10"/>
        <rFont val="Arial"/>
        <family val="2"/>
      </rPr>
      <t>1</t>
    </r>
    <r>
      <rPr>
        <b/>
        <sz val="10"/>
        <rFont val="Arial"/>
        <family val="2"/>
      </rPr>
      <t xml:space="preserve"> amongst UK Regular Service leavers</t>
    </r>
    <r>
      <rPr>
        <b/>
        <vertAlign val="superscript"/>
        <sz val="10"/>
        <rFont val="Arial"/>
        <family val="2"/>
      </rPr>
      <t>2</t>
    </r>
    <r>
      <rPr>
        <b/>
        <sz val="10"/>
        <rFont val="Arial"/>
        <family val="2"/>
      </rPr>
      <t xml:space="preserve"> who used a billable CTP service, by age at exit, numbers</t>
    </r>
    <r>
      <rPr>
        <b/>
        <vertAlign val="superscript"/>
        <sz val="10"/>
        <rFont val="Arial"/>
        <family val="2"/>
      </rPr>
      <t>3</t>
    </r>
    <r>
      <rPr>
        <b/>
        <sz val="10"/>
        <rFont val="Arial"/>
        <family val="2"/>
      </rPr>
      <t xml:space="preserve"> and percentages</t>
    </r>
    <r>
      <rPr>
        <b/>
        <vertAlign val="superscript"/>
        <sz val="10"/>
        <rFont val="Arial"/>
        <family val="2"/>
      </rPr>
      <t>4</t>
    </r>
  </si>
  <si>
    <r>
      <t>Table 6 presents a summary of employment outcomes</t>
    </r>
    <r>
      <rPr>
        <b/>
        <vertAlign val="superscript"/>
        <sz val="10"/>
        <rFont val="Arial"/>
        <family val="2"/>
      </rPr>
      <t>1</t>
    </r>
    <r>
      <rPr>
        <b/>
        <sz val="10"/>
        <rFont val="Arial"/>
        <family val="2"/>
      </rPr>
      <t xml:space="preserve"> of UK Regular Service leavers</t>
    </r>
    <r>
      <rPr>
        <b/>
        <vertAlign val="superscript"/>
        <sz val="10"/>
        <rFont val="Arial"/>
        <family val="2"/>
      </rPr>
      <t>2</t>
    </r>
    <r>
      <rPr>
        <b/>
        <sz val="10"/>
        <rFont val="Arial"/>
        <family val="2"/>
      </rPr>
      <t xml:space="preserve"> who used a billable CTP service following Tranche 1 - 4 redundancy</t>
    </r>
    <r>
      <rPr>
        <b/>
        <vertAlign val="superscript"/>
        <sz val="10"/>
        <rFont val="Arial"/>
        <family val="2"/>
      </rPr>
      <t>3</t>
    </r>
    <r>
      <rPr>
        <b/>
        <sz val="10"/>
        <rFont val="Arial"/>
        <family val="2"/>
      </rPr>
      <t>, by Applicant and Non-Applicant Status</t>
    </r>
    <r>
      <rPr>
        <b/>
        <vertAlign val="superscript"/>
        <sz val="10"/>
        <rFont val="Arial"/>
        <family val="2"/>
      </rPr>
      <t>4</t>
    </r>
    <r>
      <rPr>
        <b/>
        <sz val="10"/>
        <rFont val="Arial"/>
        <family val="2"/>
      </rPr>
      <t>, numbers</t>
    </r>
    <r>
      <rPr>
        <b/>
        <vertAlign val="superscript"/>
        <sz val="10"/>
        <rFont val="Arial"/>
        <family val="2"/>
      </rPr>
      <t>5</t>
    </r>
    <r>
      <rPr>
        <b/>
        <sz val="10"/>
        <rFont val="Arial"/>
        <family val="2"/>
      </rPr>
      <t xml:space="preserve"> and percentages</t>
    </r>
    <r>
      <rPr>
        <b/>
        <vertAlign val="superscript"/>
        <sz val="10"/>
        <rFont val="Arial"/>
        <family val="2"/>
      </rPr>
      <t>6</t>
    </r>
  </si>
  <si>
    <r>
      <t>Table 6A presents a summary of employment outcomes</t>
    </r>
    <r>
      <rPr>
        <b/>
        <vertAlign val="superscript"/>
        <sz val="10"/>
        <rFont val="Arial"/>
        <family val="2"/>
      </rPr>
      <t>1</t>
    </r>
    <r>
      <rPr>
        <b/>
        <sz val="10"/>
        <rFont val="Arial"/>
        <family val="2"/>
      </rPr>
      <t xml:space="preserve"> of UK Regular Service leavers</t>
    </r>
    <r>
      <rPr>
        <b/>
        <vertAlign val="superscript"/>
        <sz val="10"/>
        <rFont val="Arial"/>
        <family val="2"/>
      </rPr>
      <t>2</t>
    </r>
    <r>
      <rPr>
        <b/>
        <sz val="10"/>
        <rFont val="Arial"/>
        <family val="2"/>
      </rPr>
      <t xml:space="preserve"> who used a billable CTP service following Tranche 1 - 4 redundancy</t>
    </r>
    <r>
      <rPr>
        <b/>
        <vertAlign val="superscript"/>
        <sz val="10"/>
        <rFont val="Arial"/>
        <family val="2"/>
      </rPr>
      <t>3</t>
    </r>
    <r>
      <rPr>
        <b/>
        <sz val="10"/>
        <rFont val="Arial"/>
        <family val="2"/>
      </rPr>
      <t>, by gender, Rank and Applicant and Non-Applicant Status</t>
    </r>
    <r>
      <rPr>
        <b/>
        <vertAlign val="superscript"/>
        <sz val="10"/>
        <rFont val="Arial"/>
        <family val="2"/>
      </rPr>
      <t>4</t>
    </r>
    <r>
      <rPr>
        <b/>
        <sz val="10"/>
        <rFont val="Arial"/>
        <family val="2"/>
      </rPr>
      <t>, numbers</t>
    </r>
    <r>
      <rPr>
        <b/>
        <vertAlign val="superscript"/>
        <sz val="10"/>
        <rFont val="Arial"/>
        <family val="2"/>
      </rPr>
      <t>5</t>
    </r>
    <r>
      <rPr>
        <b/>
        <sz val="10"/>
        <rFont val="Arial"/>
        <family val="2"/>
      </rPr>
      <t xml:space="preserve"> and percentages</t>
    </r>
    <r>
      <rPr>
        <b/>
        <vertAlign val="superscript"/>
        <sz val="10"/>
        <rFont val="Arial"/>
        <family val="2"/>
      </rPr>
      <t>6</t>
    </r>
  </si>
  <si>
    <r>
      <t>Table 6B presents a summary of employment outcomes</t>
    </r>
    <r>
      <rPr>
        <b/>
        <vertAlign val="superscript"/>
        <sz val="10"/>
        <rFont val="Arial"/>
        <family val="2"/>
      </rPr>
      <t>1</t>
    </r>
    <r>
      <rPr>
        <b/>
        <sz val="10"/>
        <rFont val="Arial"/>
        <family val="2"/>
      </rPr>
      <t xml:space="preserve"> of UK Regular Service leavers</t>
    </r>
    <r>
      <rPr>
        <b/>
        <vertAlign val="superscript"/>
        <sz val="10"/>
        <rFont val="Arial"/>
        <family val="2"/>
      </rPr>
      <t>2</t>
    </r>
    <r>
      <rPr>
        <b/>
        <sz val="10"/>
        <rFont val="Arial"/>
        <family val="2"/>
      </rPr>
      <t xml:space="preserve"> who used a billable CTP service following Tranche 1 redundancy</t>
    </r>
    <r>
      <rPr>
        <b/>
        <vertAlign val="superscript"/>
        <sz val="10"/>
        <rFont val="Arial"/>
        <family val="2"/>
      </rPr>
      <t>3</t>
    </r>
    <r>
      <rPr>
        <b/>
        <sz val="10"/>
        <rFont val="Arial"/>
        <family val="2"/>
      </rPr>
      <t>, by gender, Rank and Applicant and Non-Applicant Status</t>
    </r>
    <r>
      <rPr>
        <b/>
        <vertAlign val="superscript"/>
        <sz val="10"/>
        <rFont val="Arial"/>
        <family val="2"/>
      </rPr>
      <t>4</t>
    </r>
    <r>
      <rPr>
        <b/>
        <sz val="10"/>
        <rFont val="Arial"/>
        <family val="2"/>
      </rPr>
      <t>, numbers</t>
    </r>
    <r>
      <rPr>
        <b/>
        <vertAlign val="superscript"/>
        <sz val="10"/>
        <rFont val="Arial"/>
        <family val="2"/>
      </rPr>
      <t>5</t>
    </r>
    <r>
      <rPr>
        <b/>
        <sz val="10"/>
        <rFont val="Arial"/>
        <family val="2"/>
      </rPr>
      <t xml:space="preserve"> and percentages</t>
    </r>
    <r>
      <rPr>
        <b/>
        <vertAlign val="superscript"/>
        <sz val="10"/>
        <rFont val="Arial"/>
        <family val="2"/>
      </rPr>
      <t>6</t>
    </r>
  </si>
  <si>
    <r>
      <t>Table 6C presents a summary of employment outcomes</t>
    </r>
    <r>
      <rPr>
        <b/>
        <vertAlign val="superscript"/>
        <sz val="10"/>
        <rFont val="Arial"/>
        <family val="2"/>
      </rPr>
      <t>1</t>
    </r>
    <r>
      <rPr>
        <b/>
        <sz val="10"/>
        <rFont val="Arial"/>
        <family val="2"/>
      </rPr>
      <t xml:space="preserve"> of UK Regular Service leavers</t>
    </r>
    <r>
      <rPr>
        <b/>
        <vertAlign val="superscript"/>
        <sz val="10"/>
        <rFont val="Arial"/>
        <family val="2"/>
      </rPr>
      <t>2</t>
    </r>
    <r>
      <rPr>
        <b/>
        <sz val="10"/>
        <rFont val="Arial"/>
        <family val="2"/>
      </rPr>
      <t xml:space="preserve"> who used a billable CTP service following Tranche 2 redundancy</t>
    </r>
    <r>
      <rPr>
        <b/>
        <vertAlign val="superscript"/>
        <sz val="10"/>
        <rFont val="Arial"/>
        <family val="2"/>
      </rPr>
      <t>3</t>
    </r>
    <r>
      <rPr>
        <b/>
        <sz val="10"/>
        <rFont val="Arial"/>
        <family val="2"/>
      </rPr>
      <t>, by gender, Rank and Applicant and Non-Applicant Status</t>
    </r>
    <r>
      <rPr>
        <b/>
        <vertAlign val="superscript"/>
        <sz val="10"/>
        <rFont val="Arial"/>
        <family val="2"/>
      </rPr>
      <t>4</t>
    </r>
    <r>
      <rPr>
        <b/>
        <sz val="10"/>
        <rFont val="Arial"/>
        <family val="2"/>
      </rPr>
      <t>, numbers</t>
    </r>
    <r>
      <rPr>
        <b/>
        <vertAlign val="superscript"/>
        <sz val="10"/>
        <rFont val="Arial"/>
        <family val="2"/>
      </rPr>
      <t>5</t>
    </r>
    <r>
      <rPr>
        <b/>
        <sz val="10"/>
        <rFont val="Arial"/>
        <family val="2"/>
      </rPr>
      <t xml:space="preserve"> and percentages</t>
    </r>
    <r>
      <rPr>
        <b/>
        <vertAlign val="superscript"/>
        <sz val="10"/>
        <rFont val="Arial"/>
        <family val="2"/>
      </rPr>
      <t>6</t>
    </r>
  </si>
  <si>
    <r>
      <t>Table 6D presents a summary of employment outcomes</t>
    </r>
    <r>
      <rPr>
        <b/>
        <vertAlign val="superscript"/>
        <sz val="10"/>
        <rFont val="Arial"/>
        <family val="2"/>
      </rPr>
      <t>1</t>
    </r>
    <r>
      <rPr>
        <b/>
        <sz val="10"/>
        <rFont val="Arial"/>
        <family val="2"/>
      </rPr>
      <t xml:space="preserve"> of UK Regular Service leavers</t>
    </r>
    <r>
      <rPr>
        <b/>
        <vertAlign val="superscript"/>
        <sz val="10"/>
        <rFont val="Arial"/>
        <family val="2"/>
      </rPr>
      <t>2</t>
    </r>
    <r>
      <rPr>
        <b/>
        <sz val="10"/>
        <rFont val="Arial"/>
        <family val="2"/>
      </rPr>
      <t xml:space="preserve"> who used a billable CTP service following Tranche 3 redundancy</t>
    </r>
    <r>
      <rPr>
        <b/>
        <vertAlign val="superscript"/>
        <sz val="10"/>
        <rFont val="Arial"/>
        <family val="2"/>
      </rPr>
      <t>3</t>
    </r>
    <r>
      <rPr>
        <b/>
        <sz val="10"/>
        <rFont val="Arial"/>
        <family val="2"/>
      </rPr>
      <t>, by gender, Rank and Applicant and Non-Applicant Status</t>
    </r>
    <r>
      <rPr>
        <b/>
        <vertAlign val="superscript"/>
        <sz val="10"/>
        <rFont val="Arial"/>
        <family val="2"/>
      </rPr>
      <t>4</t>
    </r>
    <r>
      <rPr>
        <b/>
        <sz val="10"/>
        <rFont val="Arial"/>
        <family val="2"/>
      </rPr>
      <t>, numbers</t>
    </r>
    <r>
      <rPr>
        <b/>
        <vertAlign val="superscript"/>
        <sz val="10"/>
        <rFont val="Arial"/>
        <family val="2"/>
      </rPr>
      <t>5</t>
    </r>
    <r>
      <rPr>
        <b/>
        <sz val="10"/>
        <rFont val="Arial"/>
        <family val="2"/>
      </rPr>
      <t xml:space="preserve"> and percentages</t>
    </r>
    <r>
      <rPr>
        <b/>
        <vertAlign val="superscript"/>
        <sz val="10"/>
        <rFont val="Arial"/>
        <family val="2"/>
      </rPr>
      <t>6</t>
    </r>
  </si>
  <si>
    <r>
      <t>Table 6E presents a summary of employment outcomes</t>
    </r>
    <r>
      <rPr>
        <b/>
        <vertAlign val="superscript"/>
        <sz val="10"/>
        <rFont val="Arial"/>
        <family val="2"/>
      </rPr>
      <t>1</t>
    </r>
    <r>
      <rPr>
        <b/>
        <sz val="10"/>
        <rFont val="Arial"/>
        <family val="2"/>
      </rPr>
      <t xml:space="preserve"> of UK Regular Service leavers</t>
    </r>
    <r>
      <rPr>
        <b/>
        <vertAlign val="superscript"/>
        <sz val="10"/>
        <rFont val="Arial"/>
        <family val="2"/>
      </rPr>
      <t>2</t>
    </r>
    <r>
      <rPr>
        <b/>
        <sz val="10"/>
        <rFont val="Arial"/>
        <family val="2"/>
      </rPr>
      <t xml:space="preserve"> who used a billable CTP service following Tranche 4 redundancy</t>
    </r>
    <r>
      <rPr>
        <b/>
        <vertAlign val="superscript"/>
        <sz val="10"/>
        <rFont val="Arial"/>
        <family val="2"/>
      </rPr>
      <t>3</t>
    </r>
    <r>
      <rPr>
        <b/>
        <sz val="10"/>
        <rFont val="Arial"/>
        <family val="2"/>
      </rPr>
      <t>, by gender, Rank and Applicant and Non-Applicant Status</t>
    </r>
    <r>
      <rPr>
        <b/>
        <vertAlign val="superscript"/>
        <sz val="10"/>
        <rFont val="Arial"/>
        <family val="2"/>
      </rPr>
      <t>4</t>
    </r>
    <r>
      <rPr>
        <b/>
        <sz val="10"/>
        <rFont val="Arial"/>
        <family val="2"/>
      </rPr>
      <t>, numbers</t>
    </r>
    <r>
      <rPr>
        <b/>
        <vertAlign val="superscript"/>
        <sz val="10"/>
        <rFont val="Arial"/>
        <family val="2"/>
      </rPr>
      <t>5</t>
    </r>
    <r>
      <rPr>
        <b/>
        <sz val="10"/>
        <rFont val="Arial"/>
        <family val="2"/>
      </rPr>
      <t xml:space="preserve"> and percentages</t>
    </r>
    <r>
      <rPr>
        <b/>
        <vertAlign val="superscript"/>
        <sz val="10"/>
        <rFont val="Arial"/>
        <family val="2"/>
      </rPr>
      <t>6</t>
    </r>
  </si>
  <si>
    <r>
      <t>Table 4C presents a summary of occupation outcomes</t>
    </r>
    <r>
      <rPr>
        <b/>
        <vertAlign val="superscript"/>
        <sz val="10"/>
        <rFont val="Arial"/>
        <family val="2"/>
      </rPr>
      <t>1</t>
    </r>
    <r>
      <rPr>
        <b/>
        <sz val="10"/>
        <rFont val="Arial"/>
        <family val="2"/>
      </rPr>
      <t>, for UK Regular Service leavers</t>
    </r>
    <r>
      <rPr>
        <b/>
        <vertAlign val="superscript"/>
        <sz val="10"/>
        <rFont val="Arial"/>
        <family val="2"/>
      </rPr>
      <t>2</t>
    </r>
    <r>
      <rPr>
        <b/>
        <sz val="10"/>
        <rFont val="Arial"/>
        <family val="2"/>
      </rPr>
      <t>, who used a billable CTP service, by Rank, numbers</t>
    </r>
    <r>
      <rPr>
        <b/>
        <vertAlign val="superscript"/>
        <sz val="10"/>
        <rFont val="Arial"/>
        <family val="2"/>
      </rPr>
      <t>3</t>
    </r>
    <r>
      <rPr>
        <b/>
        <sz val="10"/>
        <rFont val="Arial"/>
        <family val="2"/>
      </rPr>
      <t xml:space="preserve"> and percentages</t>
    </r>
    <r>
      <rPr>
        <b/>
        <vertAlign val="superscript"/>
        <sz val="10"/>
        <rFont val="Arial"/>
        <family val="2"/>
      </rPr>
      <t>4,5</t>
    </r>
  </si>
  <si>
    <r>
      <t>Table 4D presents a summary of occupation outcomes</t>
    </r>
    <r>
      <rPr>
        <b/>
        <vertAlign val="superscript"/>
        <sz val="10"/>
        <rFont val="Arial"/>
        <family val="2"/>
      </rPr>
      <t>1</t>
    </r>
    <r>
      <rPr>
        <b/>
        <sz val="10"/>
        <rFont val="Arial"/>
        <family val="2"/>
      </rPr>
      <t>, for UK Regular Service leavers</t>
    </r>
    <r>
      <rPr>
        <b/>
        <vertAlign val="superscript"/>
        <sz val="10"/>
        <rFont val="Arial"/>
        <family val="2"/>
      </rPr>
      <t>2</t>
    </r>
    <r>
      <rPr>
        <b/>
        <sz val="10"/>
        <rFont val="Arial"/>
        <family val="2"/>
      </rPr>
      <t>, who used a billable CTP service, by ethnicity</t>
    </r>
    <r>
      <rPr>
        <b/>
        <vertAlign val="superscript"/>
        <sz val="10"/>
        <rFont val="Arial"/>
        <family val="2"/>
      </rPr>
      <t>3</t>
    </r>
    <r>
      <rPr>
        <b/>
        <sz val="10"/>
        <rFont val="Arial"/>
        <family val="2"/>
      </rPr>
      <t>, numbers</t>
    </r>
    <r>
      <rPr>
        <b/>
        <vertAlign val="superscript"/>
        <sz val="10"/>
        <rFont val="Arial"/>
        <family val="2"/>
      </rPr>
      <t>4</t>
    </r>
    <r>
      <rPr>
        <b/>
        <sz val="10"/>
        <rFont val="Arial"/>
        <family val="2"/>
      </rPr>
      <t xml:space="preserve"> and percentages</t>
    </r>
    <r>
      <rPr>
        <b/>
        <vertAlign val="superscript"/>
        <sz val="10"/>
        <rFont val="Arial"/>
        <family val="2"/>
      </rPr>
      <t>5,6</t>
    </r>
  </si>
  <si>
    <r>
      <t>Service Leavers</t>
    </r>
    <r>
      <rPr>
        <b/>
        <vertAlign val="superscript"/>
        <sz val="10"/>
        <rFont val="Arial"/>
        <family val="2"/>
      </rPr>
      <t>2</t>
    </r>
  </si>
  <si>
    <r>
      <t>Table 4E presents a summary of occupation outcomes</t>
    </r>
    <r>
      <rPr>
        <b/>
        <vertAlign val="superscript"/>
        <sz val="10"/>
        <rFont val="Arial"/>
        <family val="2"/>
      </rPr>
      <t>1</t>
    </r>
    <r>
      <rPr>
        <b/>
        <sz val="10"/>
        <rFont val="Arial"/>
        <family val="2"/>
      </rPr>
      <t>, for UK Regular Service leavers</t>
    </r>
    <r>
      <rPr>
        <b/>
        <vertAlign val="superscript"/>
        <sz val="10"/>
        <rFont val="Arial"/>
        <family val="2"/>
      </rPr>
      <t>2</t>
    </r>
    <r>
      <rPr>
        <b/>
        <sz val="10"/>
        <rFont val="Arial"/>
        <family val="2"/>
      </rPr>
      <t>, who used a billable CTP service, and the UK population</t>
    </r>
    <r>
      <rPr>
        <b/>
        <vertAlign val="superscript"/>
        <sz val="10"/>
        <rFont val="Arial"/>
        <family val="2"/>
      </rPr>
      <t>3</t>
    </r>
    <r>
      <rPr>
        <b/>
        <sz val="10"/>
        <rFont val="Arial"/>
        <family val="2"/>
      </rPr>
      <t>, percentages</t>
    </r>
    <r>
      <rPr>
        <b/>
        <vertAlign val="superscript"/>
        <sz val="10"/>
        <rFont val="Arial"/>
        <family val="2"/>
      </rPr>
      <t>4,5</t>
    </r>
  </si>
  <si>
    <t>3. The numbers and percentages for employment outcomes cannot be summed together, as the unemployment figures were calculated on a different population to the employment and economically inactive figures.</t>
  </si>
  <si>
    <t>3. Prior to 2016/17, estimated employment outcomes were calculated using the sample data, with proportions applied to the overall population figure to estimate the number of Service leavers with a particular employment outcome. Since 2016/17, annual unweighted numbers are presented.</t>
  </si>
  <si>
    <t>3.  Prior to 2016/17, estimated employment outcomes were calculated using the sample data, with proportions applied to the overall population figure to estimate the number of Service leavers with a particular employment outcome. Separate estimates have been calculated for each quarter. Therfore the sum of the quarters in each financial year may not equal the annual estimates presented in Table 1. Since 2016/17, quarterly unweighted numbers are presented.</t>
  </si>
  <si>
    <t xml:space="preserve">5.Estimated employment outcomes were calculated using the sample data, with proportions applied to the overall population figure to estimate the number of Service leavers with a particular employment outcome. </t>
  </si>
  <si>
    <t xml:space="preserve">5.Estimated employment outcomes were calculated using the sample data, with proportions applied to the overall population figure to estimate the number of Service leavers with a particular employment outcome. Since percentages have been weighted to account for non-responder bias, the sum of estimated numbers of Service leavers in each employment outcome group may not equal overall estimates presented in this table and in Table 6. </t>
  </si>
  <si>
    <t>Table 6a: Tranches 1 to 4 Employment outcomes</t>
  </si>
  <si>
    <t>Table 6c: Tranche 2 Employment outcomes</t>
  </si>
  <si>
    <t>Table 6d: Tranche 3 Employment outcomes</t>
  </si>
  <si>
    <t>Table 6e: Tranche 4 Employment outcomes</t>
  </si>
  <si>
    <t>As at 30 June 2014</t>
  </si>
  <si>
    <r>
      <t>Flow 1: Tranche 1 UK Regular Service Personnel</t>
    </r>
    <r>
      <rPr>
        <b/>
        <vertAlign val="superscript"/>
        <sz val="11"/>
        <color theme="1"/>
        <rFont val="Arial"/>
        <family val="2"/>
      </rPr>
      <t>1</t>
    </r>
    <r>
      <rPr>
        <b/>
        <sz val="11"/>
        <color theme="1"/>
        <rFont val="Arial"/>
        <family val="2"/>
      </rPr>
      <t xml:space="preserve"> who used a billable CTP service, Employment Outcomes</t>
    </r>
    <r>
      <rPr>
        <b/>
        <vertAlign val="superscript"/>
        <sz val="11"/>
        <color theme="1"/>
        <rFont val="Arial"/>
        <family val="2"/>
      </rPr>
      <t>2</t>
    </r>
    <r>
      <rPr>
        <b/>
        <sz val="11"/>
        <color theme="1"/>
        <rFont val="Arial"/>
        <family val="2"/>
      </rPr>
      <t>, numbers</t>
    </r>
    <r>
      <rPr>
        <b/>
        <vertAlign val="superscript"/>
        <sz val="11"/>
        <color theme="1"/>
        <rFont val="Arial"/>
        <family val="2"/>
      </rPr>
      <t xml:space="preserve">3 </t>
    </r>
    <r>
      <rPr>
        <b/>
        <sz val="11"/>
        <color theme="1"/>
        <rFont val="Arial"/>
        <family val="2"/>
      </rPr>
      <t>and percentages</t>
    </r>
    <r>
      <rPr>
        <b/>
        <vertAlign val="superscript"/>
        <sz val="11"/>
        <color theme="1"/>
        <rFont val="Arial"/>
        <family val="2"/>
      </rPr>
      <t>3,4</t>
    </r>
  </si>
  <si>
    <t>6. Percentages for employment outcomes have been weighted to account for non-responder bias. Percentages have also been calculated using ONS definitions resulting in the percentages not summing to 100%.  See Methodology in the Statistical Bulletin for further detail.</t>
  </si>
  <si>
    <r>
      <t>Flow 2: Tranche 2 UK Regular Service Personnel</t>
    </r>
    <r>
      <rPr>
        <b/>
        <vertAlign val="superscript"/>
        <sz val="11"/>
        <color theme="1"/>
        <rFont val="Arial"/>
        <family val="2"/>
      </rPr>
      <t>1</t>
    </r>
    <r>
      <rPr>
        <b/>
        <sz val="11"/>
        <color theme="1"/>
        <rFont val="Arial"/>
        <family val="2"/>
      </rPr>
      <t xml:space="preserve"> who used a billable CTP service, Employment Outcomes</t>
    </r>
    <r>
      <rPr>
        <b/>
        <vertAlign val="superscript"/>
        <sz val="11"/>
        <color theme="1"/>
        <rFont val="Arial"/>
        <family val="2"/>
      </rPr>
      <t>2</t>
    </r>
    <r>
      <rPr>
        <b/>
        <sz val="11"/>
        <color theme="1"/>
        <rFont val="Arial"/>
        <family val="2"/>
      </rPr>
      <t>, numbers</t>
    </r>
    <r>
      <rPr>
        <b/>
        <vertAlign val="superscript"/>
        <sz val="11"/>
        <color theme="1"/>
        <rFont val="Arial"/>
        <family val="2"/>
      </rPr>
      <t xml:space="preserve">3 </t>
    </r>
    <r>
      <rPr>
        <b/>
        <sz val="11"/>
        <color theme="1"/>
        <rFont val="Arial"/>
        <family val="2"/>
      </rPr>
      <t>and percentages</t>
    </r>
    <r>
      <rPr>
        <b/>
        <vertAlign val="superscript"/>
        <sz val="11"/>
        <color theme="1"/>
        <rFont val="Arial"/>
        <family val="2"/>
      </rPr>
      <t>3,4</t>
    </r>
  </si>
  <si>
    <t>As at 31 March 2015</t>
  </si>
  <si>
    <r>
      <t>Flow 3: Tranche 3 UK Regular Service Personnel</t>
    </r>
    <r>
      <rPr>
        <b/>
        <vertAlign val="superscript"/>
        <sz val="11"/>
        <color theme="1"/>
        <rFont val="Arial"/>
        <family val="2"/>
      </rPr>
      <t>1</t>
    </r>
    <r>
      <rPr>
        <b/>
        <sz val="11"/>
        <color theme="1"/>
        <rFont val="Arial"/>
        <family val="2"/>
      </rPr>
      <t xml:space="preserve"> who used a billable CTP service, Employment Outcomes</t>
    </r>
    <r>
      <rPr>
        <b/>
        <vertAlign val="superscript"/>
        <sz val="11"/>
        <color theme="1"/>
        <rFont val="Arial"/>
        <family val="2"/>
      </rPr>
      <t>2</t>
    </r>
    <r>
      <rPr>
        <b/>
        <sz val="11"/>
        <color theme="1"/>
        <rFont val="Arial"/>
        <family val="2"/>
      </rPr>
      <t>, numbers</t>
    </r>
    <r>
      <rPr>
        <b/>
        <vertAlign val="superscript"/>
        <sz val="11"/>
        <color theme="1"/>
        <rFont val="Arial"/>
        <family val="2"/>
      </rPr>
      <t xml:space="preserve">3 </t>
    </r>
    <r>
      <rPr>
        <b/>
        <sz val="11"/>
        <color theme="1"/>
        <rFont val="Arial"/>
        <family val="2"/>
      </rPr>
      <t>and percentages</t>
    </r>
    <r>
      <rPr>
        <b/>
        <vertAlign val="superscript"/>
        <sz val="11"/>
        <color theme="1"/>
        <rFont val="Arial"/>
        <family val="2"/>
      </rPr>
      <t>3,4</t>
    </r>
  </si>
  <si>
    <t>As at 31 March 2016</t>
  </si>
  <si>
    <r>
      <t>Flow 4: Tranche 4 UK Regular Service Personnel</t>
    </r>
    <r>
      <rPr>
        <b/>
        <vertAlign val="superscript"/>
        <sz val="11"/>
        <color theme="1"/>
        <rFont val="Arial"/>
        <family val="2"/>
      </rPr>
      <t>1</t>
    </r>
    <r>
      <rPr>
        <b/>
        <sz val="11"/>
        <color theme="1"/>
        <rFont val="Arial"/>
        <family val="2"/>
      </rPr>
      <t xml:space="preserve"> who used a billable CTP service, Employment Outcomes</t>
    </r>
    <r>
      <rPr>
        <b/>
        <vertAlign val="superscript"/>
        <sz val="11"/>
        <color theme="1"/>
        <rFont val="Arial"/>
        <family val="2"/>
      </rPr>
      <t>2</t>
    </r>
    <r>
      <rPr>
        <b/>
        <sz val="11"/>
        <color theme="1"/>
        <rFont val="Arial"/>
        <family val="2"/>
      </rPr>
      <t>, numbers</t>
    </r>
    <r>
      <rPr>
        <b/>
        <vertAlign val="superscript"/>
        <sz val="11"/>
        <color theme="1"/>
        <rFont val="Arial"/>
        <family val="2"/>
      </rPr>
      <t xml:space="preserve">3 </t>
    </r>
    <r>
      <rPr>
        <b/>
        <sz val="11"/>
        <color theme="1"/>
        <rFont val="Arial"/>
        <family val="2"/>
      </rPr>
      <t>and percentages</t>
    </r>
    <r>
      <rPr>
        <b/>
        <vertAlign val="superscript"/>
        <sz val="11"/>
        <color theme="1"/>
        <rFont val="Arial"/>
        <family val="2"/>
      </rPr>
      <t>3,4</t>
    </r>
  </si>
  <si>
    <t>As at 1 November 2017</t>
  </si>
  <si>
    <t>by financial year, 2012/13 to 2015/16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</si>
</sst>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9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4"/>
      <name val="Arial"/>
      <family val="2"/>
    </font>
    <font>
      <sz val="10"/>
      <name val="Arial"/>
      <family val="2"/>
    </font>
    <font>
      <b/>
      <sz val="10"/>
      <name val="Arial"/>
      <family val="2"/>
    </font>
    <font>
      <sz val="10"/>
      <color rgb="FFFF0000"/>
      <name val="Arial"/>
      <family val="2"/>
    </font>
    <font>
      <b/>
      <sz val="10"/>
      <color rgb="FFFF0000"/>
      <name val="Arial"/>
      <family val="2"/>
    </font>
    <font>
      <sz val="9"/>
      <name val="Arial"/>
      <family val="2"/>
    </font>
    <font>
      <b/>
      <i/>
      <vertAlign val="superscript"/>
      <sz val="10"/>
      <name val="Arial"/>
      <family val="2"/>
    </font>
    <font>
      <b/>
      <sz val="9"/>
      <name val="Arial"/>
      <family val="2"/>
    </font>
    <font>
      <i/>
      <vertAlign val="superscript"/>
      <sz val="10"/>
      <name val="Arial"/>
      <family val="2"/>
    </font>
    <font>
      <sz val="11"/>
      <color theme="1"/>
      <name val="Arial"/>
      <family val="2"/>
    </font>
    <font>
      <b/>
      <vertAlign val="superscript"/>
      <sz val="10"/>
      <name val="Arial"/>
      <family val="2"/>
    </font>
    <font>
      <vertAlign val="superscript"/>
      <sz val="10"/>
      <name val="Arial"/>
      <family val="2"/>
    </font>
    <font>
      <sz val="10"/>
      <color theme="1"/>
      <name val="Arial"/>
      <family val="2"/>
    </font>
    <font>
      <b/>
      <sz val="9"/>
      <color theme="1"/>
      <name val="Arial"/>
      <family val="2"/>
    </font>
    <font>
      <b/>
      <i/>
      <vertAlign val="superscript"/>
      <sz val="10"/>
      <color theme="1"/>
      <name val="Arial"/>
      <family val="2"/>
    </font>
    <font>
      <b/>
      <sz val="10"/>
      <color theme="1"/>
      <name val="Arial"/>
      <family val="2"/>
    </font>
    <font>
      <sz val="9"/>
      <color theme="1"/>
      <name val="Arial"/>
      <family val="2"/>
    </font>
    <font>
      <i/>
      <vertAlign val="superscript"/>
      <sz val="10"/>
      <color theme="1"/>
      <name val="Arial"/>
      <family val="2"/>
    </font>
    <font>
      <b/>
      <i/>
      <sz val="10"/>
      <name val="Arial"/>
      <family val="2"/>
    </font>
    <font>
      <b/>
      <sz val="11"/>
      <color theme="1"/>
      <name val="Arial"/>
      <family val="2"/>
    </font>
    <font>
      <b/>
      <sz val="8"/>
      <name val="Arial"/>
      <family val="2"/>
    </font>
    <font>
      <i/>
      <sz val="9"/>
      <color theme="1"/>
      <name val="Arial"/>
      <family val="2"/>
    </font>
    <font>
      <i/>
      <sz val="9"/>
      <name val="Arial"/>
      <family val="2"/>
    </font>
    <font>
      <i/>
      <vertAlign val="superscript"/>
      <sz val="9"/>
      <name val="Arial"/>
      <family val="2"/>
    </font>
    <font>
      <i/>
      <sz val="9"/>
      <color theme="1"/>
      <name val="Calibri"/>
      <family val="2"/>
      <scheme val="minor"/>
    </font>
    <font>
      <b/>
      <sz val="9"/>
      <color theme="1"/>
      <name val="Calibri"/>
      <family val="2"/>
      <scheme val="minor"/>
    </font>
    <font>
      <sz val="9"/>
      <color theme="1"/>
      <name val="Calibri"/>
      <family val="2"/>
      <scheme val="minor"/>
    </font>
    <font>
      <i/>
      <sz val="10"/>
      <name val="Arial"/>
      <family val="2"/>
    </font>
    <font>
      <i/>
      <sz val="10"/>
      <color theme="1"/>
      <name val="Arial"/>
      <family val="2"/>
    </font>
    <font>
      <i/>
      <sz val="11"/>
      <color theme="1"/>
      <name val="Arial"/>
      <family val="2"/>
    </font>
    <font>
      <b/>
      <i/>
      <sz val="10"/>
      <color theme="1"/>
      <name val="Arial"/>
      <family val="2"/>
    </font>
    <font>
      <sz val="11"/>
      <name val="Calibri"/>
      <family val="2"/>
      <scheme val="minor"/>
    </font>
    <font>
      <vertAlign val="superscript"/>
      <sz val="10"/>
      <name val="Calibri"/>
      <family val="2"/>
      <scheme val="minor"/>
    </font>
    <font>
      <b/>
      <u/>
      <sz val="11"/>
      <color theme="1"/>
      <name val="Arial"/>
      <family val="2"/>
    </font>
    <font>
      <b/>
      <vertAlign val="superscript"/>
      <sz val="10"/>
      <name val="Calibri"/>
      <family val="2"/>
      <scheme val="minor"/>
    </font>
    <font>
      <sz val="10"/>
      <name val="Arial CE"/>
      <family val="2"/>
      <charset val="238"/>
    </font>
    <font>
      <sz val="11"/>
      <name val="Arial"/>
      <family val="2"/>
    </font>
    <font>
      <b/>
      <sz val="11"/>
      <name val="Arial"/>
      <family val="2"/>
    </font>
    <font>
      <b/>
      <sz val="9"/>
      <name val="Calibri"/>
      <family val="2"/>
      <scheme val="minor"/>
    </font>
    <font>
      <b/>
      <i/>
      <vertAlign val="superscript"/>
      <sz val="10"/>
      <name val="Calibri"/>
      <family val="2"/>
      <scheme val="minor"/>
    </font>
    <font>
      <sz val="11"/>
      <color rgb="FFFF0000"/>
      <name val="Arial"/>
      <family val="2"/>
    </font>
    <font>
      <b/>
      <i/>
      <vertAlign val="superscript"/>
      <sz val="10"/>
      <color rgb="FFFF0000"/>
      <name val="Arial"/>
      <family val="2"/>
    </font>
    <font>
      <i/>
      <sz val="10"/>
      <color rgb="FFFF0000"/>
      <name val="Arial"/>
      <family val="2"/>
    </font>
    <font>
      <sz val="10"/>
      <name val="Arial"/>
      <family val="2"/>
    </font>
    <font>
      <b/>
      <vertAlign val="superscript"/>
      <sz val="10"/>
      <color theme="1"/>
      <name val="Arial"/>
      <family val="2"/>
    </font>
    <font>
      <u/>
      <sz val="11"/>
      <color theme="10"/>
      <name val="Calibri"/>
      <family val="2"/>
      <scheme val="minor"/>
    </font>
    <font>
      <u/>
      <sz val="9"/>
      <color theme="10"/>
      <name val="Arial"/>
      <family val="2"/>
    </font>
    <font>
      <sz val="10"/>
      <name val="Arial"/>
      <family val="2"/>
    </font>
    <font>
      <b/>
      <vertAlign val="superscript"/>
      <sz val="14"/>
      <name val="Arial"/>
      <family val="2"/>
    </font>
    <font>
      <vertAlign val="superscript"/>
      <sz val="10"/>
      <color indexed="8"/>
      <name val="Arial"/>
      <family val="2"/>
    </font>
    <font>
      <u/>
      <sz val="10"/>
      <color theme="10"/>
      <name val="Arial"/>
      <family val="2"/>
    </font>
    <font>
      <b/>
      <vertAlign val="superscript"/>
      <sz val="10"/>
      <color indexed="8"/>
      <name val="Arial"/>
      <family val="2"/>
    </font>
    <font>
      <sz val="8"/>
      <color theme="1"/>
      <name val="Arial"/>
      <family val="2"/>
    </font>
    <font>
      <sz val="8"/>
      <name val="Arial"/>
      <family val="2"/>
    </font>
    <font>
      <vertAlign val="superscript"/>
      <sz val="9"/>
      <color theme="1"/>
      <name val="Arial"/>
      <family val="2"/>
    </font>
    <font>
      <sz val="10"/>
      <color theme="0"/>
      <name val="Arial"/>
      <family val="2"/>
    </font>
    <font>
      <b/>
      <i/>
      <sz val="8"/>
      <name val="Arial"/>
      <family val="2"/>
    </font>
    <font>
      <i/>
      <sz val="8"/>
      <name val="Arial"/>
      <family val="2"/>
    </font>
    <font>
      <b/>
      <sz val="8"/>
      <color theme="1"/>
      <name val="Arial"/>
      <family val="2"/>
    </font>
    <font>
      <vertAlign val="superscript"/>
      <sz val="8"/>
      <color indexed="8"/>
      <name val="Arial"/>
      <family val="2"/>
    </font>
    <font>
      <i/>
      <vertAlign val="superscript"/>
      <sz val="10"/>
      <color indexed="8"/>
      <name val="Arial"/>
      <family val="2"/>
    </font>
    <font>
      <vertAlign val="superscript"/>
      <sz val="9"/>
      <name val="Arial"/>
      <family val="2"/>
    </font>
    <font>
      <u/>
      <sz val="10"/>
      <color indexed="12"/>
      <name val="Arial"/>
      <family val="2"/>
    </font>
    <font>
      <u/>
      <sz val="11"/>
      <name val="Arial"/>
      <family val="2"/>
    </font>
    <font>
      <vertAlign val="superscript"/>
      <sz val="11"/>
      <color theme="1"/>
      <name val="Arial"/>
      <family val="2"/>
    </font>
    <font>
      <sz val="9"/>
      <color rgb="FF000000"/>
      <name val="Arial"/>
      <family val="2"/>
    </font>
    <font>
      <b/>
      <sz val="16"/>
      <name val="Arial"/>
      <family val="2"/>
    </font>
    <font>
      <sz val="12"/>
      <name val="Arial"/>
      <family val="2"/>
    </font>
    <font>
      <b/>
      <sz val="12"/>
      <name val="Arial"/>
      <family val="2"/>
    </font>
    <font>
      <b/>
      <sz val="12"/>
      <color indexed="8"/>
      <name val="Arial"/>
      <family val="2"/>
    </font>
    <font>
      <u/>
      <sz val="12"/>
      <color indexed="12"/>
      <name val="Arial"/>
      <family val="2"/>
    </font>
    <font>
      <sz val="12"/>
      <color rgb="FFFF0000"/>
      <name val="Arial"/>
      <family val="2"/>
    </font>
    <font>
      <sz val="12"/>
      <color indexed="8"/>
      <name val="Arial"/>
      <family val="2"/>
    </font>
    <font>
      <u/>
      <sz val="12"/>
      <name val="Arial"/>
      <family val="2"/>
    </font>
    <font>
      <sz val="10"/>
      <name val="Arial"/>
      <family val="2"/>
    </font>
    <font>
      <i/>
      <vertAlign val="superscript"/>
      <sz val="9"/>
      <color theme="1"/>
      <name val="Arial"/>
      <family val="2"/>
    </font>
    <font>
      <b/>
      <i/>
      <sz val="9"/>
      <color theme="1"/>
      <name val="Calibri"/>
      <family val="2"/>
      <scheme val="minor"/>
    </font>
    <font>
      <vertAlign val="superscript"/>
      <sz val="10"/>
      <color theme="1"/>
      <name val="Arial"/>
      <family val="2"/>
    </font>
    <font>
      <b/>
      <i/>
      <sz val="9"/>
      <name val="Arial"/>
      <family val="2"/>
    </font>
    <font>
      <sz val="10"/>
      <name val="Calibri"/>
      <family val="2"/>
      <scheme val="minor"/>
    </font>
    <font>
      <b/>
      <sz val="8"/>
      <color rgb="FFFF0000"/>
      <name val="Arial"/>
      <family val="2"/>
    </font>
    <font>
      <b/>
      <i/>
      <sz val="8"/>
      <color rgb="FFFF0000"/>
      <name val="Arial"/>
      <family val="2"/>
    </font>
    <font>
      <sz val="8"/>
      <color theme="1"/>
      <name val="Calibri"/>
      <family val="2"/>
      <scheme val="minor"/>
    </font>
    <font>
      <b/>
      <sz val="14"/>
      <color theme="1"/>
      <name val="Arial"/>
      <family val="2"/>
    </font>
    <font>
      <u/>
      <sz val="11"/>
      <color theme="1"/>
      <name val="Arial"/>
      <family val="2"/>
    </font>
    <font>
      <b/>
      <vertAlign val="superscript"/>
      <sz val="11"/>
      <color theme="1"/>
      <name val="Arial"/>
      <family val="2"/>
    </font>
  </fonts>
  <fills count="9">
    <fill>
      <patternFill patternType="none"/>
    </fill>
    <fill>
      <patternFill patternType="gray125"/>
    </fill>
    <fill>
      <patternFill patternType="solid">
        <fgColor theme="0" tint="-0.249977111117893"/>
        <bgColor indexed="64"/>
      </patternFill>
    </fill>
    <fill>
      <patternFill patternType="solid">
        <fgColor rgb="FFBBA8AC"/>
        <bgColor indexed="8"/>
      </patternFill>
    </fill>
    <fill>
      <patternFill patternType="solid">
        <fgColor theme="0"/>
        <bgColor indexed="64"/>
      </patternFill>
    </fill>
    <fill>
      <patternFill patternType="solid">
        <fgColor rgb="FFBBA8AC"/>
        <bgColor indexed="64"/>
      </patternFill>
    </fill>
    <fill>
      <patternFill patternType="solid">
        <fgColor rgb="FFE0D8D8"/>
        <bgColor indexed="64"/>
      </patternFill>
    </fill>
    <fill>
      <patternFill patternType="solid">
        <fgColor rgb="FFE4E7EA"/>
        <bgColor indexed="64"/>
      </patternFill>
    </fill>
    <fill>
      <patternFill patternType="solid">
        <fgColor indexed="9"/>
        <bgColor indexed="64"/>
      </patternFill>
    </fill>
  </fills>
  <borders count="21">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dotted">
        <color indexed="64"/>
      </left>
      <right/>
      <top/>
      <bottom style="dotted">
        <color indexed="64"/>
      </bottom>
      <diagonal/>
    </border>
    <border>
      <left/>
      <right style="thin">
        <color indexed="64"/>
      </right>
      <top style="dotted">
        <color indexed="64"/>
      </top>
      <bottom/>
      <diagonal/>
    </border>
    <border>
      <left/>
      <right/>
      <top/>
      <bottom style="dashDot">
        <color indexed="64"/>
      </bottom>
      <diagonal/>
    </border>
    <border>
      <left/>
      <right style="thin">
        <color indexed="64"/>
      </right>
      <top/>
      <bottom style="dashDot">
        <color indexed="64"/>
      </bottom>
      <diagonal/>
    </border>
    <border>
      <left style="dashDot">
        <color indexed="64"/>
      </left>
      <right/>
      <top/>
      <bottom style="dashDot">
        <color indexed="64"/>
      </bottom>
      <diagonal/>
    </border>
    <border>
      <left/>
      <right style="thin">
        <color indexed="64"/>
      </right>
      <top style="dashDot">
        <color indexed="64"/>
      </top>
      <bottom/>
      <diagonal/>
    </border>
    <border>
      <left style="thin">
        <color indexed="64"/>
      </left>
      <right/>
      <top/>
      <bottom style="dotted">
        <color indexed="64"/>
      </bottom>
      <diagonal/>
    </border>
    <border>
      <left style="thin">
        <color indexed="64"/>
      </left>
      <right/>
      <top/>
      <bottom style="dashDot">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s>
  <cellStyleXfs count="16">
    <xf numFmtId="0" fontId="0" fillId="0" borderId="0"/>
    <xf numFmtId="9" fontId="1" fillId="0" borderId="0" applyFont="0" applyFill="0" applyBorder="0" applyAlignment="0" applyProtection="0"/>
    <xf numFmtId="0" fontId="3" fillId="0" borderId="0"/>
    <xf numFmtId="9" fontId="3" fillId="0" borderId="0" applyFont="0" applyFill="0" applyBorder="0" applyAlignment="0" applyProtection="0"/>
    <xf numFmtId="0" fontId="39" fillId="0" borderId="0"/>
    <xf numFmtId="0" fontId="47" fillId="0" borderId="0" applyNumberFormat="0" applyFill="0" applyBorder="0" applyAlignment="0" applyProtection="0"/>
    <xf numFmtId="0" fontId="49" fillId="0" borderId="0" applyNumberFormat="0" applyFill="0" applyBorder="0" applyAlignment="0" applyProtection="0"/>
    <xf numFmtId="0" fontId="51" fillId="0" borderId="0"/>
    <xf numFmtId="0" fontId="54" fillId="0" borderId="0" applyNumberFormat="0" applyFill="0" applyBorder="0" applyAlignment="0" applyProtection="0"/>
    <xf numFmtId="9" fontId="51" fillId="0" borderId="0" applyFont="0" applyFill="0" applyBorder="0" applyAlignment="0" applyProtection="0"/>
    <xf numFmtId="0" fontId="3" fillId="0" borderId="0"/>
    <xf numFmtId="0" fontId="66" fillId="0" borderId="0" applyNumberFormat="0" applyFill="0" applyBorder="0" applyAlignment="0" applyProtection="0">
      <alignment vertical="top"/>
      <protection locked="0"/>
    </xf>
    <xf numFmtId="0" fontId="3" fillId="0" borderId="0" applyFill="0" applyBorder="0"/>
    <xf numFmtId="43" fontId="1" fillId="0" borderId="0" applyFont="0" applyFill="0" applyBorder="0" applyAlignment="0" applyProtection="0"/>
    <xf numFmtId="0" fontId="78" fillId="0" borderId="0"/>
    <xf numFmtId="9" fontId="78" fillId="0" borderId="0" applyFont="0" applyFill="0" applyBorder="0" applyAlignment="0" applyProtection="0"/>
  </cellStyleXfs>
  <cellXfs count="983">
    <xf numFmtId="0" fontId="0" fillId="0" borderId="0" xfId="0"/>
    <xf numFmtId="0" fontId="4" fillId="3" borderId="0" xfId="0" applyFont="1" applyFill="1" applyBorder="1" applyAlignment="1">
      <alignment vertical="center"/>
    </xf>
    <xf numFmtId="0" fontId="6" fillId="3" borderId="0" xfId="0" applyFont="1" applyFill="1" applyBorder="1" applyAlignment="1">
      <alignment vertical="center"/>
    </xf>
    <xf numFmtId="0" fontId="9" fillId="3" borderId="0" xfId="0" applyFont="1" applyFill="1" applyBorder="1" applyAlignment="1">
      <alignment vertical="center"/>
    </xf>
    <xf numFmtId="0" fontId="10" fillId="3" borderId="0" xfId="0" applyFont="1" applyFill="1" applyBorder="1" applyAlignment="1">
      <alignment vertical="center"/>
    </xf>
    <xf numFmtId="0" fontId="11" fillId="3" borderId="0" xfId="0" applyFont="1" applyFill="1" applyBorder="1" applyAlignment="1">
      <alignment horizontal="left" vertical="center" wrapText="1"/>
    </xf>
    <xf numFmtId="0" fontId="10" fillId="3" borderId="0" xfId="0" applyFont="1" applyFill="1" applyBorder="1" applyAlignment="1">
      <alignment horizontal="right" vertical="center" wrapText="1"/>
    </xf>
    <xf numFmtId="0" fontId="6" fillId="3" borderId="0" xfId="0" applyFont="1" applyFill="1" applyBorder="1" applyAlignment="1">
      <alignment horizontal="right" vertical="center" wrapText="1"/>
    </xf>
    <xf numFmtId="0" fontId="5" fillId="3" borderId="0" xfId="0" applyFont="1" applyFill="1" applyBorder="1" applyAlignment="1">
      <alignment horizontal="left" vertical="center" wrapText="1"/>
    </xf>
    <xf numFmtId="0" fontId="5" fillId="3" borderId="0" xfId="0" applyFont="1" applyFill="1" applyBorder="1" applyAlignment="1">
      <alignment horizontal="right" vertical="center" wrapText="1"/>
    </xf>
    <xf numFmtId="0" fontId="5" fillId="3" borderId="0" xfId="0" applyFont="1" applyFill="1" applyBorder="1" applyAlignment="1">
      <alignment vertical="center"/>
    </xf>
    <xf numFmtId="0" fontId="5" fillId="4" borderId="0" xfId="0" applyFont="1" applyFill="1" applyBorder="1" applyAlignment="1">
      <alignment vertical="center"/>
    </xf>
    <xf numFmtId="0" fontId="5" fillId="0" borderId="0" xfId="0" applyFont="1" applyFill="1" applyBorder="1" applyAlignment="1">
      <alignment vertical="center"/>
    </xf>
    <xf numFmtId="0" fontId="11" fillId="0" borderId="0" xfId="0" applyFont="1" applyFill="1" applyBorder="1" applyAlignment="1">
      <alignment vertical="center"/>
    </xf>
    <xf numFmtId="0" fontId="10" fillId="0" borderId="0" xfId="0" applyFont="1" applyFill="1" applyBorder="1" applyAlignment="1">
      <alignment horizontal="right" vertical="center"/>
    </xf>
    <xf numFmtId="0" fontId="6" fillId="0" borderId="0" xfId="0" applyFont="1" applyFill="1" applyBorder="1" applyAlignment="1">
      <alignment vertical="center"/>
    </xf>
    <xf numFmtId="0" fontId="12" fillId="0" borderId="0" xfId="0" applyFont="1" applyFill="1" applyBorder="1" applyAlignment="1">
      <alignment horizontal="right" vertical="center"/>
    </xf>
    <xf numFmtId="0" fontId="12" fillId="4" borderId="0" xfId="0" applyFont="1" applyFill="1" applyBorder="1" applyAlignment="1">
      <alignment horizontal="right" vertical="center"/>
    </xf>
    <xf numFmtId="0" fontId="13" fillId="4" borderId="0" xfId="0" applyFont="1" applyFill="1" applyBorder="1" applyAlignment="1">
      <alignment vertical="center"/>
    </xf>
    <xf numFmtId="0" fontId="10" fillId="0" borderId="0" xfId="0" applyFont="1" applyFill="1" applyBorder="1" applyAlignment="1">
      <alignment vertical="center"/>
    </xf>
    <xf numFmtId="0" fontId="6" fillId="4" borderId="0" xfId="0" applyFont="1" applyFill="1" applyBorder="1" applyAlignment="1">
      <alignment vertical="center"/>
    </xf>
    <xf numFmtId="0" fontId="5"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6" fillId="4" borderId="0" xfId="0" applyFont="1" applyFill="1" applyBorder="1" applyAlignment="1">
      <alignment horizontal="left" vertical="center" wrapText="1"/>
    </xf>
    <xf numFmtId="0" fontId="16" fillId="0" borderId="0" xfId="0"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9" fillId="0" borderId="0" xfId="0" applyFont="1" applyBorder="1" applyAlignment="1">
      <alignment vertical="center"/>
    </xf>
    <xf numFmtId="0" fontId="19" fillId="4" borderId="0" xfId="0" applyFont="1" applyFill="1" applyBorder="1" applyAlignment="1">
      <alignment vertical="center"/>
    </xf>
    <xf numFmtId="0" fontId="13" fillId="0" borderId="0" xfId="0" applyFont="1" applyBorder="1" applyAlignment="1">
      <alignment vertical="center"/>
    </xf>
    <xf numFmtId="0" fontId="20" fillId="0" borderId="0" xfId="0" applyFont="1" applyBorder="1" applyAlignment="1">
      <alignment vertical="center"/>
    </xf>
    <xf numFmtId="0" fontId="16" fillId="4" borderId="0" xfId="0" applyFont="1" applyFill="1" applyBorder="1" applyAlignment="1">
      <alignment vertical="center"/>
    </xf>
    <xf numFmtId="0" fontId="6" fillId="5" borderId="0" xfId="0" applyFont="1" applyFill="1" applyBorder="1" applyAlignment="1">
      <alignment vertical="center"/>
    </xf>
    <xf numFmtId="0" fontId="16" fillId="5" borderId="0" xfId="0" applyFont="1" applyFill="1" applyBorder="1" applyAlignment="1">
      <alignment vertical="center"/>
    </xf>
    <xf numFmtId="0" fontId="16" fillId="4" borderId="0" xfId="0" applyFont="1" applyFill="1" applyBorder="1" applyAlignment="1">
      <alignment horizontal="right" vertical="center"/>
    </xf>
    <xf numFmtId="0" fontId="19" fillId="6" borderId="0" xfId="0" applyFont="1" applyFill="1" applyBorder="1" applyAlignment="1">
      <alignment vertical="center"/>
    </xf>
    <xf numFmtId="3" fontId="10" fillId="6" borderId="0" xfId="0" applyNumberFormat="1" applyFont="1" applyFill="1" applyBorder="1" applyAlignment="1">
      <alignment horizontal="right" vertical="center"/>
    </xf>
    <xf numFmtId="3" fontId="22" fillId="6" borderId="0" xfId="0" applyNumberFormat="1" applyFont="1" applyFill="1" applyBorder="1" applyAlignment="1">
      <alignment horizontal="right" vertical="center"/>
    </xf>
    <xf numFmtId="3" fontId="10" fillId="6" borderId="2" xfId="0" applyNumberFormat="1" applyFont="1" applyFill="1" applyBorder="1" applyAlignment="1">
      <alignment horizontal="right" vertical="center"/>
    </xf>
    <xf numFmtId="3" fontId="10" fillId="4" borderId="0" xfId="0" applyNumberFormat="1" applyFont="1" applyFill="1" applyBorder="1" applyAlignment="1">
      <alignment horizontal="right" vertical="center"/>
    </xf>
    <xf numFmtId="0" fontId="23" fillId="4" borderId="0" xfId="0" applyFont="1" applyFill="1" applyBorder="1" applyAlignment="1">
      <alignment vertical="center"/>
    </xf>
    <xf numFmtId="3" fontId="11" fillId="0" borderId="0"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0" fontId="10" fillId="0" borderId="2" xfId="0" applyFont="1" applyFill="1" applyBorder="1" applyAlignment="1">
      <alignment horizontal="right" vertical="center"/>
    </xf>
    <xf numFmtId="0" fontId="0" fillId="4" borderId="0" xfId="0" applyFill="1" applyBorder="1"/>
    <xf numFmtId="0" fontId="19" fillId="2" borderId="0" xfId="0" applyFont="1" applyFill="1" applyBorder="1" applyAlignment="1">
      <alignment vertical="center"/>
    </xf>
    <xf numFmtId="0" fontId="10" fillId="2" borderId="0" xfId="0" applyFont="1" applyFill="1" applyBorder="1" applyAlignment="1">
      <alignment horizontal="right" vertical="center"/>
    </xf>
    <xf numFmtId="3" fontId="6" fillId="2" borderId="0" xfId="0" applyNumberFormat="1" applyFont="1" applyFill="1" applyBorder="1" applyAlignment="1">
      <alignment horizontal="right" vertical="center"/>
    </xf>
    <xf numFmtId="0" fontId="10" fillId="2" borderId="2" xfId="0" applyFont="1" applyFill="1" applyBorder="1" applyAlignment="1">
      <alignment horizontal="right" vertical="center"/>
    </xf>
    <xf numFmtId="3" fontId="6" fillId="4" borderId="0" xfId="0" applyNumberFormat="1" applyFont="1" applyFill="1" applyBorder="1" applyAlignment="1">
      <alignment horizontal="right" vertical="center"/>
    </xf>
    <xf numFmtId="0" fontId="19" fillId="7" borderId="0" xfId="0" applyFont="1" applyFill="1" applyBorder="1" applyAlignment="1">
      <alignment vertical="center"/>
    </xf>
    <xf numFmtId="3" fontId="11" fillId="4" borderId="0" xfId="0" applyNumberFormat="1" applyFont="1" applyFill="1" applyBorder="1" applyAlignment="1">
      <alignment horizontal="right"/>
    </xf>
    <xf numFmtId="0" fontId="25" fillId="4" borderId="0" xfId="0" applyFont="1" applyFill="1" applyBorder="1" applyAlignment="1">
      <alignment vertical="center"/>
    </xf>
    <xf numFmtId="0" fontId="27" fillId="4" borderId="0" xfId="0" applyFont="1" applyFill="1" applyBorder="1" applyAlignment="1">
      <alignment horizontal="right" vertical="center"/>
    </xf>
    <xf numFmtId="0" fontId="14" fillId="4" borderId="0" xfId="0" applyFont="1" applyFill="1" applyBorder="1" applyAlignment="1">
      <alignment horizontal="right" vertical="center"/>
    </xf>
    <xf numFmtId="0" fontId="2" fillId="4" borderId="0" xfId="0" applyFont="1" applyFill="1"/>
    <xf numFmtId="0" fontId="10" fillId="4" borderId="0" xfId="0" applyFont="1" applyFill="1" applyBorder="1" applyAlignment="1">
      <alignment horizontal="right" vertical="center"/>
    </xf>
    <xf numFmtId="0" fontId="0" fillId="4" borderId="0" xfId="0" applyFill="1"/>
    <xf numFmtId="0" fontId="30" fillId="4" borderId="0" xfId="0" applyFont="1" applyFill="1"/>
    <xf numFmtId="0" fontId="9" fillId="0" borderId="0" xfId="0" applyFont="1" applyAlignment="1">
      <alignment vertical="center" wrapText="1"/>
    </xf>
    <xf numFmtId="0" fontId="9" fillId="0" borderId="0" xfId="0" applyFont="1" applyAlignment="1">
      <alignment vertical="center"/>
    </xf>
    <xf numFmtId="0" fontId="9" fillId="0" borderId="0" xfId="0" applyFont="1" applyAlignment="1">
      <alignment horizontal="left" vertical="center"/>
    </xf>
    <xf numFmtId="0" fontId="21" fillId="0" borderId="0" xfId="0" applyFont="1" applyBorder="1" applyAlignment="1">
      <alignment horizontal="right" vertical="center"/>
    </xf>
    <xf numFmtId="0" fontId="21" fillId="4" borderId="0" xfId="0" applyFont="1" applyFill="1" applyBorder="1" applyAlignment="1">
      <alignment horizontal="right" vertical="center"/>
    </xf>
    <xf numFmtId="0" fontId="16" fillId="0" borderId="0" xfId="0" applyFont="1" applyBorder="1" applyAlignment="1">
      <alignment horizontal="right" vertical="center"/>
    </xf>
    <xf numFmtId="0" fontId="22" fillId="3" borderId="0" xfId="0" applyFont="1" applyFill="1" applyBorder="1" applyAlignment="1">
      <alignment vertical="center"/>
    </xf>
    <xf numFmtId="0" fontId="14" fillId="3" borderId="0" xfId="0" applyFont="1" applyFill="1" applyBorder="1" applyAlignment="1">
      <alignment horizontal="right" vertical="center" wrapText="1"/>
    </xf>
    <xf numFmtId="0" fontId="6" fillId="3" borderId="0" xfId="0" applyFont="1" applyFill="1" applyBorder="1" applyAlignment="1">
      <alignment horizontal="left" vertical="center" wrapText="1"/>
    </xf>
    <xf numFmtId="0" fontId="15" fillId="3" borderId="0" xfId="0" applyFont="1" applyFill="1" applyBorder="1" applyAlignment="1">
      <alignment vertical="center"/>
    </xf>
    <xf numFmtId="0" fontId="5" fillId="3" borderId="0" xfId="0" applyFont="1" applyFill="1" applyBorder="1" applyAlignment="1">
      <alignment horizontal="left" vertical="center"/>
    </xf>
    <xf numFmtId="0" fontId="31" fillId="0" borderId="0" xfId="0" applyFont="1" applyFill="1" applyBorder="1" applyAlignment="1">
      <alignment vertical="center"/>
    </xf>
    <xf numFmtId="0" fontId="15" fillId="0" borderId="0" xfId="0" applyFont="1" applyFill="1" applyBorder="1" applyAlignment="1">
      <alignment vertical="center"/>
    </xf>
    <xf numFmtId="9" fontId="13" fillId="4" borderId="0" xfId="0" applyNumberFormat="1" applyFont="1" applyFill="1" applyBorder="1" applyAlignment="1">
      <alignment vertical="center"/>
    </xf>
    <xf numFmtId="0" fontId="22" fillId="0" borderId="0" xfId="0" applyFont="1" applyFill="1" applyBorder="1" applyAlignment="1">
      <alignment vertical="center"/>
    </xf>
    <xf numFmtId="0" fontId="14" fillId="0" borderId="0" xfId="0" applyFont="1" applyFill="1" applyBorder="1" applyAlignment="1">
      <alignment vertical="center"/>
    </xf>
    <xf numFmtId="9" fontId="6" fillId="4" borderId="0" xfId="0" applyNumberFormat="1" applyFont="1" applyFill="1" applyBorder="1" applyAlignment="1">
      <alignment vertical="center"/>
    </xf>
    <xf numFmtId="0" fontId="22"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9" fontId="6" fillId="4" borderId="0" xfId="0" applyNumberFormat="1" applyFont="1" applyFill="1" applyBorder="1" applyAlignment="1">
      <alignment horizontal="left" vertical="center" wrapText="1"/>
    </xf>
    <xf numFmtId="0" fontId="32" fillId="0" borderId="0" xfId="0" applyFont="1" applyBorder="1" applyAlignment="1">
      <alignment vertical="center"/>
    </xf>
    <xf numFmtId="0" fontId="23" fillId="0" borderId="0" xfId="0" applyFont="1" applyBorder="1" applyAlignment="1">
      <alignment vertical="center"/>
    </xf>
    <xf numFmtId="0" fontId="33" fillId="0" borderId="0" xfId="0" applyFont="1" applyBorder="1" applyAlignment="1">
      <alignment vertical="center"/>
    </xf>
    <xf numFmtId="0" fontId="32" fillId="5" borderId="0" xfId="0" applyFont="1" applyFill="1" applyBorder="1" applyAlignment="1">
      <alignment vertical="center"/>
    </xf>
    <xf numFmtId="0" fontId="5" fillId="5" borderId="0" xfId="0" applyFont="1" applyFill="1" applyBorder="1" applyAlignment="1">
      <alignment horizontal="right" vertical="center"/>
    </xf>
    <xf numFmtId="0" fontId="34" fillId="6" borderId="0" xfId="0" applyFont="1" applyFill="1" applyBorder="1" applyAlignment="1">
      <alignment vertical="center"/>
    </xf>
    <xf numFmtId="3" fontId="6" fillId="6" borderId="0" xfId="0" applyNumberFormat="1" applyFont="1" applyFill="1" applyBorder="1" applyAlignment="1">
      <alignment horizontal="right" vertical="center"/>
    </xf>
    <xf numFmtId="9" fontId="23" fillId="4" borderId="0" xfId="0" applyNumberFormat="1" applyFont="1" applyFill="1" applyBorder="1" applyAlignment="1">
      <alignment vertical="center"/>
    </xf>
    <xf numFmtId="0" fontId="34" fillId="2" borderId="0" xfId="0" applyFont="1" applyFill="1" applyBorder="1" applyAlignment="1">
      <alignment vertical="center"/>
    </xf>
    <xf numFmtId="3" fontId="14" fillId="2" borderId="2" xfId="0" applyNumberFormat="1" applyFont="1" applyFill="1" applyBorder="1" applyAlignment="1">
      <alignment horizontal="right" vertical="center"/>
    </xf>
    <xf numFmtId="0" fontId="32" fillId="7" borderId="0" xfId="0" applyFont="1" applyFill="1" applyBorder="1" applyAlignment="1">
      <alignment vertical="center"/>
    </xf>
    <xf numFmtId="0" fontId="32" fillId="4" borderId="0" xfId="0" applyFont="1" applyFill="1" applyBorder="1" applyAlignment="1">
      <alignment vertical="center"/>
    </xf>
    <xf numFmtId="3" fontId="9" fillId="4" borderId="0" xfId="0" applyNumberFormat="1" applyFont="1" applyFill="1" applyBorder="1" applyAlignment="1">
      <alignment horizontal="right"/>
    </xf>
    <xf numFmtId="9" fontId="37" fillId="4" borderId="0" xfId="0" applyNumberFormat="1" applyFont="1" applyFill="1" applyBorder="1" applyAlignment="1">
      <alignment vertical="center"/>
    </xf>
    <xf numFmtId="0" fontId="0" fillId="4" borderId="0" xfId="0" applyFont="1" applyFill="1"/>
    <xf numFmtId="0" fontId="34" fillId="7" borderId="0" xfId="0" applyFont="1" applyFill="1" applyBorder="1" applyAlignment="1">
      <alignment vertical="center"/>
    </xf>
    <xf numFmtId="0" fontId="14" fillId="0" borderId="0" xfId="0" applyFont="1" applyAlignment="1">
      <alignment horizontal="left" vertical="center" wrapText="1"/>
    </xf>
    <xf numFmtId="0" fontId="9" fillId="4" borderId="0" xfId="4" applyFont="1" applyFill="1"/>
    <xf numFmtId="0" fontId="40" fillId="0" borderId="0" xfId="0" applyFont="1" applyBorder="1" applyAlignment="1">
      <alignment vertical="center"/>
    </xf>
    <xf numFmtId="0" fontId="12" fillId="0" borderId="0" xfId="0" applyFont="1" applyBorder="1" applyAlignment="1">
      <alignment horizontal="right" vertical="center"/>
    </xf>
    <xf numFmtId="0" fontId="15" fillId="0" borderId="0" xfId="0" applyFont="1" applyBorder="1" applyAlignment="1">
      <alignment vertical="center"/>
    </xf>
    <xf numFmtId="0" fontId="12" fillId="3" borderId="0" xfId="0" applyFont="1" applyFill="1" applyBorder="1" applyAlignment="1">
      <alignment horizontal="right" vertical="center" wrapText="1"/>
    </xf>
    <xf numFmtId="0" fontId="5" fillId="5" borderId="0" xfId="0" applyFont="1" applyFill="1" applyBorder="1" applyAlignment="1">
      <alignment vertical="center"/>
    </xf>
    <xf numFmtId="0" fontId="41" fillId="0" borderId="0" xfId="0" applyFont="1" applyBorder="1" applyAlignment="1">
      <alignment vertical="center"/>
    </xf>
    <xf numFmtId="0" fontId="10" fillId="0" borderId="0" xfId="0" applyFont="1" applyBorder="1" applyAlignment="1">
      <alignment horizontal="right" vertical="center"/>
    </xf>
    <xf numFmtId="0" fontId="12" fillId="0" borderId="0" xfId="0" applyFont="1" applyBorder="1" applyAlignment="1">
      <alignment vertical="center"/>
    </xf>
    <xf numFmtId="3" fontId="10" fillId="2" borderId="2" xfId="0" applyNumberFormat="1" applyFont="1" applyFill="1" applyBorder="1" applyAlignment="1">
      <alignment horizontal="right" vertical="center"/>
    </xf>
    <xf numFmtId="9" fontId="2" fillId="4" borderId="0" xfId="1" applyNumberFormat="1" applyFont="1" applyFill="1" applyBorder="1"/>
    <xf numFmtId="9" fontId="1" fillId="4" borderId="0" xfId="1" applyNumberFormat="1" applyFill="1" applyBorder="1"/>
    <xf numFmtId="0" fontId="6" fillId="4" borderId="0" xfId="0" applyFont="1" applyFill="1" applyBorder="1"/>
    <xf numFmtId="0" fontId="0" fillId="4" borderId="0" xfId="0" applyFont="1" applyFill="1" applyBorder="1"/>
    <xf numFmtId="0" fontId="29" fillId="0" borderId="0" xfId="0" applyFont="1"/>
    <xf numFmtId="0" fontId="12" fillId="3" borderId="0" xfId="0" applyFont="1" applyFill="1" applyBorder="1" applyAlignment="1">
      <alignment vertical="center"/>
    </xf>
    <xf numFmtId="0" fontId="7" fillId="3" borderId="0" xfId="0" applyFont="1" applyFill="1" applyBorder="1" applyAlignment="1">
      <alignment vertical="center"/>
    </xf>
    <xf numFmtId="0" fontId="7" fillId="0" borderId="0" xfId="0" applyFont="1" applyFill="1" applyBorder="1" applyAlignment="1">
      <alignment vertical="center"/>
    </xf>
    <xf numFmtId="0" fontId="12"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left" vertical="center" wrapText="1"/>
    </xf>
    <xf numFmtId="3" fontId="8" fillId="0" borderId="0" xfId="0" applyNumberFormat="1" applyFont="1" applyFill="1" applyBorder="1" applyAlignment="1">
      <alignment horizontal="right" vertical="center"/>
    </xf>
    <xf numFmtId="0" fontId="6" fillId="2" borderId="0" xfId="0" applyFont="1" applyFill="1" applyBorder="1" applyAlignment="1">
      <alignment vertical="center"/>
    </xf>
    <xf numFmtId="0" fontId="22" fillId="2" borderId="0" xfId="0" applyFont="1" applyFill="1" applyBorder="1" applyAlignment="1">
      <alignment vertical="center"/>
    </xf>
    <xf numFmtId="0" fontId="40" fillId="4" borderId="0" xfId="0" applyFont="1" applyFill="1" applyBorder="1" applyAlignment="1">
      <alignment vertical="center"/>
    </xf>
    <xf numFmtId="0" fontId="2" fillId="4" borderId="0" xfId="0" applyFont="1" applyFill="1" applyBorder="1"/>
    <xf numFmtId="0" fontId="44" fillId="0" borderId="0" xfId="0" applyFont="1" applyBorder="1" applyAlignment="1">
      <alignment vertical="center"/>
    </xf>
    <xf numFmtId="0" fontId="31" fillId="3" borderId="0" xfId="0" applyFont="1" applyFill="1" applyBorder="1" applyAlignment="1">
      <alignment horizontal="right" vertical="center" wrapText="1"/>
    </xf>
    <xf numFmtId="0" fontId="45" fillId="0" borderId="2" xfId="0" applyFont="1" applyFill="1" applyBorder="1" applyAlignment="1">
      <alignment horizontal="right" vertical="center"/>
    </xf>
    <xf numFmtId="3" fontId="22" fillId="2" borderId="2" xfId="0" applyNumberFormat="1" applyFont="1" applyFill="1" applyBorder="1" applyAlignment="1">
      <alignment horizontal="right" vertical="center"/>
    </xf>
    <xf numFmtId="3" fontId="6" fillId="2" borderId="2" xfId="0" applyNumberFormat="1" applyFont="1" applyFill="1" applyBorder="1" applyAlignment="1">
      <alignment horizontal="right" vertical="center"/>
    </xf>
    <xf numFmtId="0" fontId="9" fillId="4" borderId="0" xfId="0" applyFont="1" applyFill="1" applyAlignment="1">
      <alignment horizontal="left" vertical="center"/>
    </xf>
    <xf numFmtId="0" fontId="9" fillId="4" borderId="0" xfId="0" applyFont="1" applyFill="1" applyAlignment="1">
      <alignment horizontal="left" vertical="center" wrapText="1"/>
    </xf>
    <xf numFmtId="0" fontId="9" fillId="4" borderId="0" xfId="0" applyFont="1" applyFill="1" applyAlignment="1">
      <alignment vertical="center"/>
    </xf>
    <xf numFmtId="0" fontId="5" fillId="0" borderId="0" xfId="0" applyFont="1" applyBorder="1" applyAlignment="1">
      <alignment vertical="center"/>
    </xf>
    <xf numFmtId="3" fontId="6" fillId="7" borderId="0" xfId="0" applyNumberFormat="1" applyFont="1" applyFill="1" applyBorder="1" applyAlignment="1">
      <alignment horizontal="right" vertical="center"/>
    </xf>
    <xf numFmtId="9" fontId="23" fillId="4" borderId="0" xfId="1" applyFont="1" applyFill="1" applyBorder="1" applyAlignment="1">
      <alignment vertical="center"/>
    </xf>
    <xf numFmtId="0" fontId="6" fillId="0" borderId="3" xfId="0" applyFont="1" applyBorder="1" applyAlignment="1">
      <alignment horizontal="center" vertical="center" wrapText="1"/>
    </xf>
    <xf numFmtId="0" fontId="5" fillId="5" borderId="3" xfId="0" applyFont="1" applyFill="1" applyBorder="1" applyAlignment="1">
      <alignment horizontal="right" vertical="center"/>
    </xf>
    <xf numFmtId="3" fontId="6" fillId="6" borderId="3" xfId="0" applyNumberFormat="1" applyFont="1" applyFill="1" applyBorder="1" applyAlignment="1">
      <alignment horizontal="right" vertical="center"/>
    </xf>
    <xf numFmtId="3" fontId="6" fillId="0" borderId="3" xfId="0" applyNumberFormat="1" applyFont="1" applyFill="1" applyBorder="1" applyAlignment="1">
      <alignment horizontal="right" vertical="center"/>
    </xf>
    <xf numFmtId="3" fontId="6" fillId="2" borderId="3" xfId="0" applyNumberFormat="1" applyFont="1" applyFill="1" applyBorder="1" applyAlignment="1">
      <alignment horizontal="right" vertical="center"/>
    </xf>
    <xf numFmtId="0" fontId="5" fillId="5" borderId="1" xfId="0" applyFont="1" applyFill="1" applyBorder="1" applyAlignment="1">
      <alignment horizontal="center" vertical="center"/>
    </xf>
    <xf numFmtId="0" fontId="16" fillId="5" borderId="3" xfId="0" applyFont="1" applyFill="1" applyBorder="1" applyAlignment="1">
      <alignment horizontal="right" vertical="center"/>
    </xf>
    <xf numFmtId="3" fontId="23" fillId="4" borderId="0" xfId="0" applyNumberFormat="1" applyFont="1" applyFill="1" applyBorder="1" applyAlignment="1">
      <alignment vertical="center"/>
    </xf>
    <xf numFmtId="0" fontId="8" fillId="0" borderId="0" xfId="0" applyFont="1" applyFill="1" applyBorder="1" applyAlignment="1">
      <alignment horizontal="left" vertical="center"/>
    </xf>
    <xf numFmtId="3" fontId="15" fillId="0" borderId="0" xfId="0" applyNumberFormat="1" applyFont="1" applyFill="1" applyBorder="1" applyAlignment="1">
      <alignment horizontal="right" vertical="center"/>
    </xf>
    <xf numFmtId="3" fontId="15" fillId="0" borderId="2" xfId="0" applyNumberFormat="1" applyFont="1" applyFill="1" applyBorder="1" applyAlignment="1">
      <alignment horizontal="right" vertical="center"/>
    </xf>
    <xf numFmtId="3" fontId="14" fillId="0" borderId="0" xfId="0" applyNumberFormat="1" applyFont="1" applyFill="1" applyBorder="1" applyAlignment="1">
      <alignment horizontal="right" vertical="center"/>
    </xf>
    <xf numFmtId="3" fontId="14" fillId="4" borderId="0" xfId="0" applyNumberFormat="1" applyFont="1" applyFill="1" applyBorder="1" applyAlignment="1">
      <alignment horizontal="right" vertical="center"/>
    </xf>
    <xf numFmtId="3" fontId="15" fillId="4" borderId="2" xfId="0" applyNumberFormat="1" applyFont="1" applyFill="1" applyBorder="1" applyAlignment="1">
      <alignment horizontal="right" vertical="center"/>
    </xf>
    <xf numFmtId="3" fontId="11" fillId="4" borderId="0" xfId="0" applyNumberFormat="1" applyFont="1" applyFill="1" applyBorder="1" applyAlignment="1">
      <alignment horizontal="right" vertical="center"/>
    </xf>
    <xf numFmtId="3" fontId="19" fillId="7" borderId="0" xfId="0" applyNumberFormat="1" applyFont="1" applyFill="1" applyBorder="1" applyAlignment="1">
      <alignment vertical="center"/>
    </xf>
    <xf numFmtId="1" fontId="19" fillId="7" borderId="0" xfId="0" applyNumberFormat="1" applyFont="1" applyFill="1" applyBorder="1" applyAlignment="1">
      <alignment vertical="center"/>
    </xf>
    <xf numFmtId="3" fontId="19" fillId="7" borderId="1" xfId="0" applyNumberFormat="1" applyFont="1" applyFill="1" applyBorder="1" applyAlignment="1">
      <alignment vertical="center"/>
    </xf>
    <xf numFmtId="0" fontId="19" fillId="7" borderId="2" xfId="0" applyFont="1" applyFill="1" applyBorder="1" applyAlignment="1">
      <alignment vertical="center"/>
    </xf>
    <xf numFmtId="0" fontId="12" fillId="4" borderId="1" xfId="0" applyFont="1" applyFill="1" applyBorder="1" applyAlignment="1">
      <alignment horizontal="right" vertical="center"/>
    </xf>
    <xf numFmtId="0" fontId="19" fillId="7" borderId="1" xfId="0" applyFont="1" applyFill="1" applyBorder="1" applyAlignment="1">
      <alignment vertical="center"/>
    </xf>
    <xf numFmtId="1" fontId="19" fillId="7" borderId="1" xfId="0" applyNumberFormat="1" applyFont="1" applyFill="1" applyBorder="1" applyAlignment="1">
      <alignment vertical="center"/>
    </xf>
    <xf numFmtId="0" fontId="19" fillId="7" borderId="3" xfId="0" applyFont="1" applyFill="1" applyBorder="1" applyAlignment="1">
      <alignment vertical="center"/>
    </xf>
    <xf numFmtId="0" fontId="16" fillId="0" borderId="0" xfId="0" applyFont="1" applyBorder="1" applyAlignment="1">
      <alignment vertical="center" wrapText="1"/>
    </xf>
    <xf numFmtId="0" fontId="49" fillId="0" borderId="0" xfId="6" applyBorder="1" applyAlignment="1">
      <alignment vertical="center"/>
    </xf>
    <xf numFmtId="0" fontId="9" fillId="0" borderId="0" xfId="0" applyFont="1" applyFill="1" applyAlignment="1">
      <alignment horizontal="left" vertical="top" wrapText="1"/>
    </xf>
    <xf numFmtId="0" fontId="50" fillId="0" borderId="0" xfId="6" applyFont="1" applyFill="1" applyAlignment="1">
      <alignment horizontal="left" vertical="top"/>
    </xf>
    <xf numFmtId="0" fontId="4" fillId="3" borderId="0" xfId="7" applyFont="1" applyFill="1" applyBorder="1" applyAlignment="1">
      <alignment vertical="center"/>
    </xf>
    <xf numFmtId="0" fontId="6" fillId="3" borderId="0" xfId="7" applyFont="1" applyFill="1" applyBorder="1" applyAlignment="1">
      <alignment vertical="center"/>
    </xf>
    <xf numFmtId="0" fontId="3" fillId="3" borderId="0" xfId="7" applyFont="1" applyFill="1" applyBorder="1" applyAlignment="1">
      <alignment vertical="center"/>
    </xf>
    <xf numFmtId="0" fontId="6" fillId="3" borderId="0" xfId="7" applyFont="1" applyFill="1" applyBorder="1" applyAlignment="1">
      <alignment horizontal="left" vertical="center" wrapText="1"/>
    </xf>
    <xf numFmtId="0" fontId="6" fillId="3" borderId="0" xfId="7" applyFont="1" applyFill="1" applyBorder="1" applyAlignment="1">
      <alignment horizontal="right" vertical="center" wrapText="1"/>
    </xf>
    <xf numFmtId="0" fontId="3" fillId="3" borderId="0" xfId="7" applyFont="1" applyFill="1" applyBorder="1" applyAlignment="1">
      <alignment horizontal="left" vertical="center" wrapText="1"/>
    </xf>
    <xf numFmtId="0" fontId="3" fillId="3" borderId="0" xfId="7" applyFont="1" applyFill="1" applyBorder="1" applyAlignment="1">
      <alignment horizontal="right" vertical="center" wrapText="1"/>
    </xf>
    <xf numFmtId="0" fontId="3" fillId="3" borderId="0" xfId="7" applyFont="1" applyFill="1" applyBorder="1" applyAlignment="1">
      <alignment horizontal="left" vertical="center"/>
    </xf>
    <xf numFmtId="0" fontId="3" fillId="5" borderId="0" xfId="7" applyFont="1" applyFill="1" applyBorder="1" applyAlignment="1">
      <alignment vertical="center"/>
    </xf>
    <xf numFmtId="0" fontId="51" fillId="0" borderId="0" xfId="7" applyAlignment="1">
      <alignment vertical="center"/>
    </xf>
    <xf numFmtId="0" fontId="3" fillId="4" borderId="0" xfId="7" applyFont="1" applyFill="1" applyBorder="1" applyAlignment="1">
      <alignment vertical="center"/>
    </xf>
    <xf numFmtId="0" fontId="6" fillId="4" borderId="0" xfId="7" applyFont="1" applyFill="1" applyBorder="1" applyAlignment="1">
      <alignment horizontal="left" vertical="center"/>
    </xf>
    <xf numFmtId="0" fontId="6" fillId="4" borderId="0" xfId="7" applyFont="1" applyFill="1" applyBorder="1" applyAlignment="1">
      <alignment vertical="center"/>
    </xf>
    <xf numFmtId="0" fontId="3" fillId="4" borderId="0" xfId="7" applyFont="1" applyFill="1" applyBorder="1" applyAlignment="1">
      <alignment horizontal="left" vertical="center"/>
    </xf>
    <xf numFmtId="0" fontId="51" fillId="4" borderId="0" xfId="7" applyFill="1" applyAlignment="1">
      <alignment vertical="center"/>
    </xf>
    <xf numFmtId="0" fontId="16" fillId="4" borderId="0" xfId="7" applyFont="1" applyFill="1" applyBorder="1" applyAlignment="1">
      <alignment vertical="center"/>
    </xf>
    <xf numFmtId="0" fontId="13" fillId="4" borderId="0" xfId="7" applyFont="1" applyFill="1" applyBorder="1" applyAlignment="1">
      <alignment vertical="center"/>
    </xf>
    <xf numFmtId="0" fontId="13" fillId="4" borderId="0" xfId="7" applyFont="1" applyFill="1" applyBorder="1" applyAlignment="1">
      <alignment horizontal="left" vertical="center"/>
    </xf>
    <xf numFmtId="0" fontId="8" fillId="4" borderId="0" xfId="8" applyFont="1" applyFill="1" applyBorder="1" applyAlignment="1" applyProtection="1">
      <alignment vertical="center"/>
    </xf>
    <xf numFmtId="0" fontId="13" fillId="4" borderId="2" xfId="7" applyFont="1" applyFill="1" applyBorder="1" applyAlignment="1">
      <alignment vertical="center"/>
    </xf>
    <xf numFmtId="0" fontId="19" fillId="4" borderId="0" xfId="7" applyFont="1" applyFill="1" applyBorder="1" applyAlignment="1">
      <alignment vertical="center"/>
    </xf>
    <xf numFmtId="0" fontId="23" fillId="4" borderId="0" xfId="7" applyFont="1" applyFill="1" applyBorder="1" applyAlignment="1">
      <alignment vertical="center"/>
    </xf>
    <xf numFmtId="0" fontId="19" fillId="4" borderId="0" xfId="7" applyFont="1" applyFill="1" applyBorder="1" applyAlignment="1">
      <alignment horizontal="right" vertical="center"/>
    </xf>
    <xf numFmtId="0" fontId="19" fillId="4" borderId="2" xfId="7" applyFont="1" applyFill="1" applyBorder="1" applyAlignment="1">
      <alignment horizontal="right" vertical="center"/>
    </xf>
    <xf numFmtId="0" fontId="16" fillId="4" borderId="2" xfId="7" applyFont="1" applyFill="1" applyBorder="1" applyAlignment="1">
      <alignment horizontal="right" vertical="center"/>
    </xf>
    <xf numFmtId="0" fontId="16" fillId="4" borderId="1" xfId="7" applyFont="1" applyFill="1" applyBorder="1" applyAlignment="1">
      <alignment horizontal="right" vertical="center"/>
    </xf>
    <xf numFmtId="0" fontId="6" fillId="5" borderId="0" xfId="7" applyFont="1" applyFill="1" applyBorder="1" applyAlignment="1">
      <alignment vertical="center"/>
    </xf>
    <xf numFmtId="0" fontId="16" fillId="5" borderId="0" xfId="7" applyFont="1" applyFill="1" applyBorder="1" applyAlignment="1">
      <alignment vertical="center"/>
    </xf>
    <xf numFmtId="3" fontId="19" fillId="5" borderId="0" xfId="7" applyNumberFormat="1" applyFont="1" applyFill="1" applyBorder="1" applyAlignment="1">
      <alignment horizontal="right" vertical="center"/>
    </xf>
    <xf numFmtId="3" fontId="19" fillId="5" borderId="2" xfId="7" applyNumberFormat="1" applyFont="1" applyFill="1" applyBorder="1" applyAlignment="1">
      <alignment horizontal="right" vertical="center"/>
    </xf>
    <xf numFmtId="0" fontId="16" fillId="5" borderId="2" xfId="7" applyFont="1" applyFill="1" applyBorder="1" applyAlignment="1">
      <alignment vertical="center"/>
    </xf>
    <xf numFmtId="0" fontId="51" fillId="5" borderId="2" xfId="7" applyFill="1" applyBorder="1" applyAlignment="1">
      <alignment vertical="center"/>
    </xf>
    <xf numFmtId="0" fontId="13" fillId="4" borderId="0" xfId="7" applyFont="1" applyFill="1" applyAlignment="1">
      <alignment vertical="center"/>
    </xf>
    <xf numFmtId="3" fontId="6" fillId="4" borderId="0" xfId="7" applyNumberFormat="1" applyFont="1" applyFill="1" applyBorder="1" applyAlignment="1">
      <alignment horizontal="right" vertical="center"/>
    </xf>
    <xf numFmtId="3" fontId="6" fillId="4" borderId="2" xfId="7" applyNumberFormat="1" applyFont="1" applyFill="1" applyBorder="1" applyAlignment="1">
      <alignment horizontal="right" vertical="center"/>
    </xf>
    <xf numFmtId="3" fontId="3" fillId="4" borderId="0" xfId="7" applyNumberFormat="1" applyFont="1" applyFill="1" applyBorder="1" applyAlignment="1">
      <alignment horizontal="right" vertical="center"/>
    </xf>
    <xf numFmtId="3" fontId="12" fillId="4" borderId="0" xfId="7" applyNumberFormat="1" applyFont="1" applyFill="1" applyBorder="1" applyAlignment="1">
      <alignment horizontal="right" vertical="center"/>
    </xf>
    <xf numFmtId="3" fontId="12" fillId="4" borderId="2" xfId="7" applyNumberFormat="1" applyFont="1" applyFill="1" applyBorder="1" applyAlignment="1">
      <alignment horizontal="right" vertical="center"/>
    </xf>
    <xf numFmtId="0" fontId="13" fillId="4" borderId="1" xfId="7" applyFont="1" applyFill="1" applyBorder="1" applyAlignment="1">
      <alignment vertical="center"/>
    </xf>
    <xf numFmtId="3" fontId="16" fillId="4" borderId="0" xfId="7" applyNumberFormat="1" applyFont="1" applyFill="1" applyBorder="1" applyAlignment="1">
      <alignment horizontal="right" vertical="center"/>
    </xf>
    <xf numFmtId="3" fontId="56" fillId="4" borderId="0" xfId="7" applyNumberFormat="1" applyFont="1" applyFill="1" applyBorder="1" applyAlignment="1">
      <alignment horizontal="right" vertical="center"/>
    </xf>
    <xf numFmtId="3" fontId="56" fillId="4" borderId="2" xfId="7" applyNumberFormat="1" applyFont="1" applyFill="1" applyBorder="1" applyAlignment="1">
      <alignment horizontal="right" vertical="center"/>
    </xf>
    <xf numFmtId="3" fontId="13" fillId="4" borderId="1" xfId="7" applyNumberFormat="1" applyFont="1" applyFill="1" applyBorder="1" applyAlignment="1">
      <alignment vertical="center"/>
    </xf>
    <xf numFmtId="3" fontId="13" fillId="4" borderId="2" xfId="7" applyNumberFormat="1" applyFont="1" applyFill="1" applyBorder="1" applyAlignment="1">
      <alignment vertical="center"/>
    </xf>
    <xf numFmtId="0" fontId="7" fillId="4" borderId="0" xfId="7" applyFont="1" applyFill="1" applyBorder="1" applyAlignment="1">
      <alignment vertical="center"/>
    </xf>
    <xf numFmtId="0" fontId="44" fillId="4" borderId="0" xfId="7" applyFont="1" applyFill="1" applyBorder="1" applyAlignment="1">
      <alignment vertical="center"/>
    </xf>
    <xf numFmtId="0" fontId="51" fillId="4" borderId="0" xfId="7" applyFill="1" applyBorder="1" applyAlignment="1">
      <alignment vertical="center"/>
    </xf>
    <xf numFmtId="0" fontId="16" fillId="4" borderId="4" xfId="7" applyFont="1" applyFill="1" applyBorder="1" applyAlignment="1">
      <alignment vertical="center"/>
    </xf>
    <xf numFmtId="3" fontId="6" fillId="4" borderId="4" xfId="7" applyNumberFormat="1" applyFont="1" applyFill="1" applyBorder="1" applyAlignment="1">
      <alignment horizontal="right" vertical="center"/>
    </xf>
    <xf numFmtId="3" fontId="6" fillId="4" borderId="5" xfId="7" applyNumberFormat="1" applyFont="1" applyFill="1" applyBorder="1" applyAlignment="1">
      <alignment horizontal="right" vertical="center"/>
    </xf>
    <xf numFmtId="3" fontId="16" fillId="4" borderId="4" xfId="7" applyNumberFormat="1" applyFont="1" applyFill="1" applyBorder="1" applyAlignment="1">
      <alignment horizontal="right" vertical="center"/>
    </xf>
    <xf numFmtId="3" fontId="56" fillId="4" borderId="4" xfId="7" applyNumberFormat="1" applyFont="1" applyFill="1" applyBorder="1" applyAlignment="1">
      <alignment horizontal="right" vertical="center"/>
    </xf>
    <xf numFmtId="3" fontId="13" fillId="4" borderId="6" xfId="7" applyNumberFormat="1" applyFont="1" applyFill="1" applyBorder="1" applyAlignment="1">
      <alignment vertical="center"/>
    </xf>
    <xf numFmtId="3" fontId="56" fillId="4" borderId="7" xfId="7" applyNumberFormat="1" applyFont="1" applyFill="1" applyBorder="1" applyAlignment="1">
      <alignment horizontal="right" vertical="center"/>
    </xf>
    <xf numFmtId="3" fontId="13" fillId="4" borderId="7" xfId="7" applyNumberFormat="1" applyFont="1" applyFill="1" applyBorder="1" applyAlignment="1">
      <alignment vertical="center"/>
    </xf>
    <xf numFmtId="3" fontId="57" fillId="4" borderId="0" xfId="7" applyNumberFormat="1" applyFont="1" applyFill="1" applyBorder="1" applyAlignment="1">
      <alignment horizontal="right" vertical="center"/>
    </xf>
    <xf numFmtId="3" fontId="57" fillId="4" borderId="2" xfId="7" applyNumberFormat="1" applyFont="1" applyFill="1" applyBorder="1" applyAlignment="1">
      <alignment horizontal="right" vertical="center"/>
    </xf>
    <xf numFmtId="0" fontId="16" fillId="4" borderId="8" xfId="7" applyFont="1" applyFill="1" applyBorder="1" applyAlignment="1">
      <alignment vertical="center"/>
    </xf>
    <xf numFmtId="3" fontId="6" fillId="4" borderId="8" xfId="7" applyNumberFormat="1" applyFont="1" applyFill="1" applyBorder="1" applyAlignment="1">
      <alignment horizontal="right" vertical="center"/>
    </xf>
    <xf numFmtId="3" fontId="6" fillId="4" borderId="9" xfId="7" applyNumberFormat="1" applyFont="1" applyFill="1" applyBorder="1" applyAlignment="1">
      <alignment horizontal="right" vertical="center"/>
    </xf>
    <xf numFmtId="3" fontId="3" fillId="4" borderId="8" xfId="7" applyNumberFormat="1" applyFont="1" applyFill="1" applyBorder="1" applyAlignment="1">
      <alignment horizontal="right" vertical="center"/>
    </xf>
    <xf numFmtId="3" fontId="57" fillId="4" borderId="8" xfId="7" applyNumberFormat="1" applyFont="1" applyFill="1" applyBorder="1" applyAlignment="1">
      <alignment horizontal="right" vertical="center"/>
    </xf>
    <xf numFmtId="3" fontId="57" fillId="4" borderId="9" xfId="7" applyNumberFormat="1" applyFont="1" applyFill="1" applyBorder="1" applyAlignment="1">
      <alignment horizontal="right" vertical="center"/>
    </xf>
    <xf numFmtId="3" fontId="56" fillId="4" borderId="8" xfId="7" applyNumberFormat="1" applyFont="1" applyFill="1" applyBorder="1" applyAlignment="1">
      <alignment horizontal="right" vertical="center"/>
    </xf>
    <xf numFmtId="3" fontId="56" fillId="4" borderId="9" xfId="7" applyNumberFormat="1" applyFont="1" applyFill="1" applyBorder="1" applyAlignment="1">
      <alignment horizontal="right" vertical="center"/>
    </xf>
    <xf numFmtId="3" fontId="13" fillId="4" borderId="10" xfId="7" applyNumberFormat="1" applyFont="1" applyFill="1" applyBorder="1" applyAlignment="1">
      <alignment vertical="center"/>
    </xf>
    <xf numFmtId="3" fontId="13" fillId="4" borderId="11" xfId="7" applyNumberFormat="1" applyFont="1" applyFill="1" applyBorder="1" applyAlignment="1">
      <alignment vertical="center"/>
    </xf>
    <xf numFmtId="3" fontId="16" fillId="4" borderId="1" xfId="7" applyNumberFormat="1" applyFont="1" applyFill="1" applyBorder="1" applyAlignment="1">
      <alignment vertical="center"/>
    </xf>
    <xf numFmtId="3" fontId="16" fillId="4" borderId="2" xfId="7" applyNumberFormat="1" applyFont="1" applyFill="1" applyBorder="1" applyAlignment="1">
      <alignment vertical="center"/>
    </xf>
    <xf numFmtId="3" fontId="13" fillId="4" borderId="0" xfId="7" applyNumberFormat="1" applyFont="1" applyFill="1" applyBorder="1" applyAlignment="1">
      <alignment vertical="center"/>
    </xf>
    <xf numFmtId="3" fontId="3" fillId="4" borderId="0" xfId="7" applyNumberFormat="1" applyFont="1" applyFill="1" applyBorder="1" applyAlignment="1">
      <alignment horizontal="left" vertical="center"/>
    </xf>
    <xf numFmtId="0" fontId="17" fillId="4" borderId="0" xfId="7" applyFont="1" applyFill="1" applyBorder="1" applyAlignment="1">
      <alignment vertical="center"/>
    </xf>
    <xf numFmtId="0" fontId="58" fillId="4" borderId="0" xfId="7" applyFont="1" applyFill="1" applyBorder="1" applyAlignment="1">
      <alignment vertical="center"/>
    </xf>
    <xf numFmtId="0" fontId="58" fillId="4" borderId="0" xfId="7" applyFont="1" applyFill="1" applyBorder="1" applyAlignment="1">
      <alignment horizontal="left" vertical="center"/>
    </xf>
    <xf numFmtId="0" fontId="9" fillId="4" borderId="4" xfId="7" applyFont="1" applyFill="1" applyBorder="1" applyAlignment="1">
      <alignment horizontal="left" vertical="center" wrapText="1"/>
    </xf>
    <xf numFmtId="0" fontId="9" fillId="4" borderId="8" xfId="7" applyFont="1" applyFill="1" applyBorder="1" applyAlignment="1">
      <alignment horizontal="left" vertical="center"/>
    </xf>
    <xf numFmtId="0" fontId="3" fillId="4" borderId="0" xfId="7" applyFont="1" applyFill="1" applyBorder="1" applyAlignment="1">
      <alignment vertical="center" wrapText="1"/>
    </xf>
    <xf numFmtId="0" fontId="59" fillId="4" borderId="0" xfId="7" applyFont="1" applyFill="1" applyAlignment="1">
      <alignment vertical="center"/>
    </xf>
    <xf numFmtId="3" fontId="60" fillId="4" borderId="0" xfId="7" applyNumberFormat="1" applyFont="1" applyFill="1" applyBorder="1" applyAlignment="1">
      <alignment horizontal="right" vertical="center"/>
    </xf>
    <xf numFmtId="3" fontId="60" fillId="4" borderId="2" xfId="7" applyNumberFormat="1" applyFont="1" applyFill="1" applyBorder="1" applyAlignment="1">
      <alignment horizontal="right" vertical="center"/>
    </xf>
    <xf numFmtId="0" fontId="51" fillId="4" borderId="1" xfId="7" applyFill="1" applyBorder="1" applyAlignment="1">
      <alignment vertical="center"/>
    </xf>
    <xf numFmtId="0" fontId="51" fillId="4" borderId="2" xfId="7" applyFill="1" applyBorder="1" applyAlignment="1">
      <alignment vertical="center"/>
    </xf>
    <xf numFmtId="0" fontId="16" fillId="4" borderId="0" xfId="4" applyFont="1" applyFill="1" applyBorder="1" applyAlignment="1">
      <alignment horizontal="left" vertical="center" wrapText="1"/>
    </xf>
    <xf numFmtId="1" fontId="3" fillId="4" borderId="0" xfId="9" applyNumberFormat="1" applyFont="1" applyFill="1" applyBorder="1" applyAlignment="1">
      <alignment horizontal="right" vertical="center"/>
    </xf>
    <xf numFmtId="1" fontId="44" fillId="4" borderId="1" xfId="7" applyNumberFormat="1" applyFont="1" applyFill="1" applyBorder="1" applyAlignment="1">
      <alignment vertical="center"/>
    </xf>
    <xf numFmtId="1" fontId="44" fillId="4" borderId="2" xfId="7" applyNumberFormat="1" applyFont="1" applyFill="1" applyBorder="1" applyAlignment="1">
      <alignment vertical="center"/>
    </xf>
    <xf numFmtId="0" fontId="16" fillId="4" borderId="0" xfId="4" applyFont="1" applyFill="1" applyBorder="1" applyAlignment="1">
      <alignment vertical="center" wrapText="1"/>
    </xf>
    <xf numFmtId="3" fontId="8" fillId="4" borderId="0" xfId="7" applyNumberFormat="1" applyFont="1" applyFill="1" applyBorder="1" applyAlignment="1">
      <alignment horizontal="right" vertical="center"/>
    </xf>
    <xf numFmtId="3" fontId="8" fillId="4" borderId="2" xfId="7" applyNumberFormat="1" applyFont="1" applyFill="1" applyBorder="1" applyAlignment="1">
      <alignment horizontal="right" vertical="center"/>
    </xf>
    <xf numFmtId="3" fontId="7" fillId="4" borderId="0" xfId="7" applyNumberFormat="1" applyFont="1" applyFill="1" applyBorder="1" applyAlignment="1">
      <alignment horizontal="right" vertical="center"/>
    </xf>
    <xf numFmtId="1" fontId="7" fillId="4" borderId="0" xfId="7" applyNumberFormat="1" applyFont="1" applyFill="1" applyBorder="1" applyAlignment="1">
      <alignment horizontal="right" vertical="center"/>
    </xf>
    <xf numFmtId="0" fontId="16" fillId="4" borderId="0" xfId="4" applyFont="1" applyFill="1" applyBorder="1" applyAlignment="1">
      <alignment vertical="center"/>
    </xf>
    <xf numFmtId="3" fontId="15" fillId="4" borderId="1" xfId="7" applyNumberFormat="1" applyFont="1" applyFill="1" applyBorder="1" applyAlignment="1">
      <alignment horizontal="right" vertical="center"/>
    </xf>
    <xf numFmtId="3" fontId="15" fillId="4" borderId="2" xfId="7" applyNumberFormat="1" applyFont="1" applyFill="1" applyBorder="1" applyAlignment="1">
      <alignment horizontal="right" vertical="center"/>
    </xf>
    <xf numFmtId="3" fontId="15" fillId="4" borderId="0" xfId="7" applyNumberFormat="1" applyFont="1" applyFill="1" applyBorder="1" applyAlignment="1">
      <alignment horizontal="right" vertical="center"/>
    </xf>
    <xf numFmtId="3" fontId="31" fillId="4" borderId="0" xfId="7" applyNumberFormat="1" applyFont="1" applyFill="1" applyBorder="1" applyAlignment="1">
      <alignment horizontal="right" vertical="center"/>
    </xf>
    <xf numFmtId="0" fontId="16" fillId="4" borderId="4" xfId="4" applyFont="1" applyFill="1" applyBorder="1" applyAlignment="1">
      <alignment vertical="center"/>
    </xf>
    <xf numFmtId="0" fontId="59" fillId="4" borderId="0" xfId="7" applyFont="1" applyFill="1" applyBorder="1" applyAlignment="1">
      <alignment vertical="center"/>
    </xf>
    <xf numFmtId="0" fontId="44" fillId="4" borderId="1" xfId="7" applyFont="1" applyFill="1" applyBorder="1" applyAlignment="1">
      <alignment vertical="center"/>
    </xf>
    <xf numFmtId="0" fontId="16" fillId="4" borderId="8" xfId="4" applyFont="1" applyFill="1" applyBorder="1" applyAlignment="1">
      <alignment vertical="center"/>
    </xf>
    <xf numFmtId="9" fontId="3" fillId="4" borderId="8" xfId="9" applyFont="1" applyFill="1" applyBorder="1" applyAlignment="1">
      <alignment horizontal="right" vertical="center"/>
    </xf>
    <xf numFmtId="3" fontId="61" fillId="4" borderId="8" xfId="7" applyNumberFormat="1" applyFont="1" applyFill="1" applyBorder="1" applyAlignment="1">
      <alignment horizontal="right" vertical="center"/>
    </xf>
    <xf numFmtId="3" fontId="61" fillId="4" borderId="9" xfId="7" applyNumberFormat="1" applyFont="1" applyFill="1" applyBorder="1" applyAlignment="1">
      <alignment horizontal="right" vertical="center"/>
    </xf>
    <xf numFmtId="1" fontId="44" fillId="4" borderId="13" xfId="7" applyNumberFormat="1" applyFont="1" applyFill="1" applyBorder="1" applyAlignment="1">
      <alignment vertical="center"/>
    </xf>
    <xf numFmtId="1" fontId="44" fillId="4" borderId="9" xfId="7" applyNumberFormat="1" applyFont="1" applyFill="1" applyBorder="1" applyAlignment="1">
      <alignment vertical="center"/>
    </xf>
    <xf numFmtId="9" fontId="3" fillId="4" borderId="0" xfId="9" applyFont="1" applyFill="1" applyBorder="1" applyAlignment="1">
      <alignment horizontal="right" vertical="center"/>
    </xf>
    <xf numFmtId="3" fontId="61" fillId="4" borderId="0" xfId="7" applyNumberFormat="1" applyFont="1" applyFill="1" applyBorder="1" applyAlignment="1">
      <alignment horizontal="right" vertical="center"/>
    </xf>
    <xf numFmtId="3" fontId="61" fillId="4" borderId="2" xfId="7" applyNumberFormat="1" applyFont="1" applyFill="1" applyBorder="1" applyAlignment="1">
      <alignment horizontal="right" vertical="center"/>
    </xf>
    <xf numFmtId="0" fontId="3" fillId="4" borderId="1" xfId="7" applyFont="1" applyFill="1" applyBorder="1" applyAlignment="1">
      <alignment vertical="center"/>
    </xf>
    <xf numFmtId="0" fontId="44" fillId="4" borderId="2" xfId="7" applyFont="1" applyFill="1" applyBorder="1" applyAlignment="1">
      <alignment vertical="center"/>
    </xf>
    <xf numFmtId="0" fontId="51" fillId="0" borderId="4" xfId="7" applyBorder="1" applyAlignment="1">
      <alignment vertical="center"/>
    </xf>
    <xf numFmtId="0" fontId="9" fillId="4" borderId="0" xfId="7" applyFont="1" applyFill="1" applyAlignment="1">
      <alignment horizontal="left" vertical="center"/>
    </xf>
    <xf numFmtId="0" fontId="10" fillId="4" borderId="0" xfId="7" applyFont="1" applyFill="1" applyBorder="1" applyAlignment="1">
      <alignment horizontal="right" vertical="center"/>
    </xf>
    <xf numFmtId="0" fontId="12" fillId="4" borderId="0" xfId="7" applyFont="1" applyFill="1" applyBorder="1" applyAlignment="1">
      <alignment horizontal="right" vertical="center"/>
    </xf>
    <xf numFmtId="0" fontId="40" fillId="4" borderId="0" xfId="7" applyFont="1" applyFill="1" applyBorder="1" applyAlignment="1">
      <alignment vertical="center"/>
    </xf>
    <xf numFmtId="0" fontId="40" fillId="4" borderId="2" xfId="7" applyFont="1" applyFill="1" applyBorder="1" applyAlignment="1">
      <alignment vertical="center"/>
    </xf>
    <xf numFmtId="0" fontId="19" fillId="4" borderId="2" xfId="7" applyFont="1" applyFill="1" applyBorder="1" applyAlignment="1">
      <alignment horizontal="center" vertical="center"/>
    </xf>
    <xf numFmtId="0" fontId="6" fillId="4" borderId="2" xfId="7" applyFont="1" applyFill="1" applyBorder="1" applyAlignment="1">
      <alignment horizontal="right" vertical="center"/>
    </xf>
    <xf numFmtId="0" fontId="19" fillId="6" borderId="0" xfId="7" applyFont="1" applyFill="1" applyBorder="1" applyAlignment="1">
      <alignment vertical="center"/>
    </xf>
    <xf numFmtId="0" fontId="16" fillId="6" borderId="0" xfId="7" applyFont="1" applyFill="1" applyBorder="1" applyAlignment="1">
      <alignment vertical="center"/>
    </xf>
    <xf numFmtId="3" fontId="6" fillId="6" borderId="0" xfId="7" applyNumberFormat="1" applyFont="1" applyFill="1" applyBorder="1" applyAlignment="1">
      <alignment horizontal="right" vertical="center"/>
    </xf>
    <xf numFmtId="3" fontId="6" fillId="6" borderId="2" xfId="7" applyNumberFormat="1" applyFont="1" applyFill="1" applyBorder="1" applyAlignment="1">
      <alignment horizontal="right" vertical="center"/>
    </xf>
    <xf numFmtId="3" fontId="24" fillId="6" borderId="0" xfId="7" applyNumberFormat="1" applyFont="1" applyFill="1" applyBorder="1" applyAlignment="1">
      <alignment horizontal="right" vertical="center"/>
    </xf>
    <xf numFmtId="3" fontId="24" fillId="6" borderId="2" xfId="7" applyNumberFormat="1" applyFont="1" applyFill="1" applyBorder="1" applyAlignment="1">
      <alignment horizontal="right" vertical="center"/>
    </xf>
    <xf numFmtId="3" fontId="6" fillId="6" borderId="1" xfId="7" applyNumberFormat="1" applyFont="1" applyFill="1" applyBorder="1" applyAlignment="1">
      <alignment horizontal="right" vertical="center"/>
    </xf>
    <xf numFmtId="3" fontId="24" fillId="4" borderId="0" xfId="7" applyNumberFormat="1" applyFont="1" applyFill="1" applyBorder="1" applyAlignment="1">
      <alignment horizontal="right" vertical="center"/>
    </xf>
    <xf numFmtId="3" fontId="24" fillId="4" borderId="2" xfId="7" applyNumberFormat="1" applyFont="1" applyFill="1" applyBorder="1" applyAlignment="1">
      <alignment horizontal="right" vertical="center"/>
    </xf>
    <xf numFmtId="0" fontId="57" fillId="4" borderId="0" xfId="7" applyFont="1" applyFill="1" applyBorder="1" applyAlignment="1">
      <alignment vertical="center"/>
    </xf>
    <xf numFmtId="0" fontId="57" fillId="4" borderId="2" xfId="7" applyFont="1" applyFill="1" applyBorder="1" applyAlignment="1">
      <alignment vertical="center"/>
    </xf>
    <xf numFmtId="3" fontId="10" fillId="4" borderId="1" xfId="7" applyNumberFormat="1" applyFont="1" applyFill="1" applyBorder="1" applyAlignment="1">
      <alignment horizontal="right" vertical="center"/>
    </xf>
    <xf numFmtId="3" fontId="10" fillId="4" borderId="2" xfId="7" applyNumberFormat="1" applyFont="1" applyFill="1" applyBorder="1" applyAlignment="1">
      <alignment horizontal="right" vertical="center"/>
    </xf>
    <xf numFmtId="0" fontId="19" fillId="2" borderId="0" xfId="7" applyFont="1" applyFill="1" applyBorder="1" applyAlignment="1">
      <alignment vertical="center"/>
    </xf>
    <xf numFmtId="3" fontId="6" fillId="2" borderId="0" xfId="7" applyNumberFormat="1" applyFont="1" applyFill="1" applyBorder="1" applyAlignment="1">
      <alignment horizontal="right" vertical="center"/>
    </xf>
    <xf numFmtId="3" fontId="6" fillId="2" borderId="2" xfId="7" applyNumberFormat="1" applyFont="1" applyFill="1" applyBorder="1" applyAlignment="1">
      <alignment horizontal="right" vertical="center"/>
    </xf>
    <xf numFmtId="3" fontId="24" fillId="2" borderId="0" xfId="7" applyNumberFormat="1" applyFont="1" applyFill="1" applyBorder="1" applyAlignment="1">
      <alignment horizontal="right" vertical="center"/>
    </xf>
    <xf numFmtId="3" fontId="24" fillId="2" borderId="2" xfId="7" applyNumberFormat="1" applyFont="1" applyFill="1" applyBorder="1" applyAlignment="1">
      <alignment horizontal="right" vertical="center"/>
    </xf>
    <xf numFmtId="0" fontId="62" fillId="2" borderId="0" xfId="7" applyFont="1" applyFill="1" applyBorder="1" applyAlignment="1">
      <alignment vertical="center"/>
    </xf>
    <xf numFmtId="0" fontId="62" fillId="2" borderId="2" xfId="7" applyFont="1" applyFill="1" applyBorder="1" applyAlignment="1">
      <alignment vertical="center"/>
    </xf>
    <xf numFmtId="3" fontId="19" fillId="2" borderId="0" xfId="7" applyNumberFormat="1" applyFont="1" applyFill="1" applyBorder="1" applyAlignment="1">
      <alignment vertical="center"/>
    </xf>
    <xf numFmtId="3" fontId="10" fillId="2" borderId="1" xfId="7" applyNumberFormat="1" applyFont="1" applyFill="1" applyBorder="1" applyAlignment="1">
      <alignment horizontal="right" vertical="center"/>
    </xf>
    <xf numFmtId="3" fontId="10" fillId="2" borderId="2" xfId="7" applyNumberFormat="1" applyFont="1" applyFill="1" applyBorder="1" applyAlignment="1">
      <alignment horizontal="right" vertical="center"/>
    </xf>
    <xf numFmtId="0" fontId="19" fillId="7" borderId="0" xfId="7" applyFont="1" applyFill="1" applyBorder="1" applyAlignment="1">
      <alignment vertical="center"/>
    </xf>
    <xf numFmtId="3" fontId="6" fillId="7" borderId="0" xfId="7" applyNumberFormat="1" applyFont="1" applyFill="1" applyBorder="1" applyAlignment="1">
      <alignment horizontal="right" vertical="center"/>
    </xf>
    <xf numFmtId="3" fontId="6" fillId="7" borderId="2" xfId="7" applyNumberFormat="1" applyFont="1" applyFill="1" applyBorder="1" applyAlignment="1">
      <alignment horizontal="right" vertical="center"/>
    </xf>
    <xf numFmtId="3" fontId="24" fillId="7" borderId="0" xfId="7" applyNumberFormat="1" applyFont="1" applyFill="1" applyBorder="1" applyAlignment="1">
      <alignment horizontal="right" vertical="center"/>
    </xf>
    <xf numFmtId="3" fontId="24" fillId="7" borderId="2" xfId="7" applyNumberFormat="1" applyFont="1" applyFill="1" applyBorder="1" applyAlignment="1">
      <alignment horizontal="right" vertical="center"/>
    </xf>
    <xf numFmtId="0" fontId="62" fillId="7" borderId="0" xfId="7" applyFont="1" applyFill="1" applyBorder="1" applyAlignment="1">
      <alignment vertical="center"/>
    </xf>
    <xf numFmtId="0" fontId="62" fillId="7" borderId="2" xfId="7" applyFont="1" applyFill="1" applyBorder="1" applyAlignment="1">
      <alignment vertical="center"/>
    </xf>
    <xf numFmtId="3" fontId="19" fillId="7" borderId="1" xfId="7" applyNumberFormat="1" applyFont="1" applyFill="1" applyBorder="1" applyAlignment="1">
      <alignment horizontal="right" vertical="center"/>
    </xf>
    <xf numFmtId="3" fontId="19" fillId="7" borderId="2" xfId="7" applyNumberFormat="1" applyFont="1" applyFill="1" applyBorder="1" applyAlignment="1">
      <alignment horizontal="right" vertical="center"/>
    </xf>
    <xf numFmtId="0" fontId="33" fillId="4" borderId="0" xfId="7" applyFont="1" applyFill="1" applyBorder="1" applyAlignment="1">
      <alignment horizontal="right" vertical="center"/>
    </xf>
    <xf numFmtId="0" fontId="25" fillId="4" borderId="0" xfId="7" applyFont="1" applyFill="1" applyBorder="1" applyAlignment="1">
      <alignment vertical="center"/>
    </xf>
    <xf numFmtId="3" fontId="22" fillId="4" borderId="2" xfId="7" applyNumberFormat="1" applyFont="1" applyFill="1" applyBorder="1" applyAlignment="1">
      <alignment horizontal="right" vertical="center"/>
    </xf>
    <xf numFmtId="1" fontId="31" fillId="4" borderId="0" xfId="9" applyNumberFormat="1" applyFont="1" applyFill="1" applyBorder="1" applyAlignment="1">
      <alignment horizontal="right" vertical="center"/>
    </xf>
    <xf numFmtId="9" fontId="57" fillId="4" borderId="0" xfId="9" applyFont="1" applyFill="1" applyBorder="1" applyAlignment="1">
      <alignment horizontal="right" vertical="center"/>
    </xf>
    <xf numFmtId="0" fontId="6" fillId="7" borderId="0" xfId="7" applyFont="1" applyFill="1" applyBorder="1" applyAlignment="1">
      <alignment vertical="center"/>
    </xf>
    <xf numFmtId="0" fontId="24" fillId="7" borderId="0" xfId="7" applyFont="1" applyFill="1" applyBorder="1" applyAlignment="1">
      <alignment vertical="center"/>
    </xf>
    <xf numFmtId="0" fontId="24" fillId="7" borderId="2" xfId="7" applyFont="1" applyFill="1" applyBorder="1" applyAlignment="1">
      <alignment vertical="center"/>
    </xf>
    <xf numFmtId="0" fontId="16" fillId="4" borderId="0" xfId="7" applyFont="1" applyFill="1" applyBorder="1" applyAlignment="1">
      <alignment horizontal="left" vertical="center"/>
    </xf>
    <xf numFmtId="3" fontId="19" fillId="7" borderId="0" xfId="7" applyNumberFormat="1" applyFont="1" applyFill="1" applyBorder="1" applyAlignment="1">
      <alignment horizontal="right" vertical="center"/>
    </xf>
    <xf numFmtId="3" fontId="62" fillId="7" borderId="0" xfId="7" applyNumberFormat="1" applyFont="1" applyFill="1" applyBorder="1" applyAlignment="1">
      <alignment horizontal="right" vertical="center"/>
    </xf>
    <xf numFmtId="3" fontId="62" fillId="7" borderId="2" xfId="7" applyNumberFormat="1" applyFont="1" applyFill="1" applyBorder="1" applyAlignment="1">
      <alignment horizontal="right" vertical="center"/>
    </xf>
    <xf numFmtId="1" fontId="16" fillId="4" borderId="0" xfId="9" applyNumberFormat="1" applyFont="1" applyFill="1" applyBorder="1" applyAlignment="1">
      <alignment horizontal="right" vertical="center"/>
    </xf>
    <xf numFmtId="0" fontId="32" fillId="4" borderId="0" xfId="7" applyFont="1" applyFill="1" applyBorder="1" applyAlignment="1">
      <alignment horizontal="right" vertical="center"/>
    </xf>
    <xf numFmtId="0" fontId="32" fillId="4" borderId="0" xfId="7" applyFont="1" applyFill="1" applyBorder="1" applyAlignment="1">
      <alignment vertical="center"/>
    </xf>
    <xf numFmtId="3" fontId="26" fillId="4" borderId="0" xfId="7" applyNumberFormat="1" applyFont="1" applyFill="1" applyBorder="1" applyAlignment="1">
      <alignment horizontal="right" vertical="center"/>
    </xf>
    <xf numFmtId="1" fontId="32" fillId="4" borderId="0" xfId="9" applyNumberFormat="1" applyFont="1" applyFill="1" applyBorder="1" applyAlignment="1">
      <alignment horizontal="right" vertical="center"/>
    </xf>
    <xf numFmtId="3" fontId="10" fillId="4" borderId="0" xfId="7" applyNumberFormat="1" applyFont="1" applyFill="1" applyBorder="1" applyAlignment="1">
      <alignment horizontal="right" vertical="center"/>
    </xf>
    <xf numFmtId="0" fontId="65" fillId="4" borderId="0" xfId="7" applyFont="1" applyFill="1" applyBorder="1" applyAlignment="1">
      <alignment vertical="center"/>
    </xf>
    <xf numFmtId="0" fontId="3" fillId="3" borderId="0" xfId="0" applyFont="1" applyFill="1" applyBorder="1" applyAlignment="1">
      <alignment vertical="center"/>
    </xf>
    <xf numFmtId="0" fontId="3" fillId="3" borderId="0" xfId="0" applyFont="1" applyFill="1" applyBorder="1" applyAlignment="1">
      <alignment horizontal="left" vertical="center" wrapText="1"/>
    </xf>
    <xf numFmtId="0" fontId="3" fillId="3" borderId="0" xfId="0" applyFont="1" applyFill="1" applyBorder="1" applyAlignment="1">
      <alignment horizontal="left" vertical="center"/>
    </xf>
    <xf numFmtId="0" fontId="3" fillId="5" borderId="0" xfId="0" applyFont="1" applyFill="1" applyBorder="1" applyAlignment="1">
      <alignment vertical="center"/>
    </xf>
    <xf numFmtId="0" fontId="3" fillId="4" borderId="0" xfId="0" applyFont="1" applyFill="1" applyBorder="1" applyAlignment="1">
      <alignment vertical="center"/>
    </xf>
    <xf numFmtId="0" fontId="3" fillId="0" borderId="0" xfId="0" applyFont="1" applyFill="1" applyBorder="1" applyAlignment="1">
      <alignment vertical="center"/>
    </xf>
    <xf numFmtId="0" fontId="13" fillId="4" borderId="0" xfId="0" applyFont="1" applyFill="1"/>
    <xf numFmtId="0" fontId="67" fillId="4" borderId="0" xfId="0" applyFont="1" applyFill="1" applyAlignment="1">
      <alignment horizontal="center"/>
    </xf>
    <xf numFmtId="0" fontId="23" fillId="4" borderId="0" xfId="0" applyFont="1" applyFill="1"/>
    <xf numFmtId="0" fontId="17" fillId="4" borderId="0" xfId="0" applyFont="1" applyFill="1" applyAlignment="1">
      <alignment vertical="center"/>
    </xf>
    <xf numFmtId="0" fontId="17" fillId="4" borderId="0" xfId="0" applyFont="1" applyFill="1"/>
    <xf numFmtId="0" fontId="20" fillId="4" borderId="0" xfId="0" applyFont="1" applyFill="1" applyAlignment="1">
      <alignment vertical="center"/>
    </xf>
    <xf numFmtId="0" fontId="20" fillId="4" borderId="0" xfId="0" applyFont="1" applyFill="1"/>
    <xf numFmtId="0" fontId="69" fillId="4" borderId="0" xfId="0" applyFont="1" applyFill="1" applyAlignment="1">
      <alignment vertical="center"/>
    </xf>
    <xf numFmtId="0" fontId="56" fillId="4" borderId="0" xfId="0" applyFont="1" applyFill="1" applyAlignment="1">
      <alignment vertical="center"/>
    </xf>
    <xf numFmtId="0" fontId="3" fillId="4" borderId="0" xfId="0" applyFont="1" applyFill="1" applyBorder="1" applyAlignment="1">
      <alignment horizontal="left" vertical="center"/>
    </xf>
    <xf numFmtId="0" fontId="3" fillId="0" borderId="0" xfId="0" applyFont="1" applyBorder="1"/>
    <xf numFmtId="0" fontId="71" fillId="5" borderId="0" xfId="12" applyFont="1" applyFill="1" applyBorder="1" applyAlignment="1">
      <alignment vertical="center"/>
    </xf>
    <xf numFmtId="0" fontId="3" fillId="5" borderId="0" xfId="0" applyFont="1" applyFill="1" applyBorder="1" applyAlignment="1"/>
    <xf numFmtId="0" fontId="72" fillId="8" borderId="0" xfId="12" applyFont="1" applyFill="1" applyBorder="1" applyAlignment="1"/>
    <xf numFmtId="0" fontId="3" fillId="8" borderId="0" xfId="0" applyFont="1" applyFill="1" applyBorder="1" applyAlignment="1"/>
    <xf numFmtId="0" fontId="3" fillId="0" borderId="0" xfId="0" applyFont="1" applyFill="1" applyBorder="1"/>
    <xf numFmtId="0" fontId="72" fillId="5" borderId="0" xfId="0" applyFont="1" applyFill="1" applyBorder="1" applyAlignment="1"/>
    <xf numFmtId="0" fontId="71" fillId="8" borderId="0" xfId="0" applyFont="1" applyFill="1" applyBorder="1"/>
    <xf numFmtId="0" fontId="3" fillId="8" borderId="0" xfId="0" applyFont="1" applyFill="1" applyBorder="1"/>
    <xf numFmtId="0" fontId="72" fillId="6" borderId="0" xfId="0" applyFont="1" applyFill="1" applyBorder="1"/>
    <xf numFmtId="0" fontId="71" fillId="6" borderId="0" xfId="0" applyFont="1" applyFill="1" applyBorder="1"/>
    <xf numFmtId="0" fontId="3" fillId="6" borderId="0" xfId="0" applyFont="1" applyFill="1" applyBorder="1"/>
    <xf numFmtId="0" fontId="72" fillId="4" borderId="0" xfId="0" applyFont="1" applyFill="1" applyBorder="1"/>
    <xf numFmtId="0" fontId="71" fillId="0" borderId="0" xfId="0" applyFont="1" applyFill="1" applyBorder="1"/>
    <xf numFmtId="0" fontId="72" fillId="0" borderId="0" xfId="0" applyFont="1" applyFill="1" applyBorder="1"/>
    <xf numFmtId="0" fontId="71" fillId="8" borderId="0" xfId="11" applyFont="1" applyFill="1" applyBorder="1" applyAlignment="1" applyProtection="1">
      <alignment horizontal="left" wrapText="1"/>
    </xf>
    <xf numFmtId="0" fontId="70" fillId="5" borderId="0" xfId="12" applyFont="1" applyFill="1" applyBorder="1" applyAlignment="1">
      <alignment vertical="center"/>
    </xf>
    <xf numFmtId="15" fontId="41" fillId="4" borderId="0" xfId="12" applyNumberFormat="1" applyFont="1" applyFill="1" applyBorder="1" applyAlignment="1">
      <alignment vertical="center"/>
    </xf>
    <xf numFmtId="0" fontId="3" fillId="4" borderId="0" xfId="0" applyFont="1" applyFill="1" applyBorder="1" applyAlignment="1"/>
    <xf numFmtId="0" fontId="72" fillId="6" borderId="0" xfId="0" applyFont="1" applyFill="1" applyBorder="1" applyAlignment="1"/>
    <xf numFmtId="0" fontId="6" fillId="6" borderId="0" xfId="0" applyFont="1" applyFill="1" applyBorder="1" applyAlignment="1"/>
    <xf numFmtId="0" fontId="72" fillId="4" borderId="0" xfId="0" applyFont="1" applyFill="1" applyBorder="1" applyAlignment="1"/>
    <xf numFmtId="0" fontId="6" fillId="4" borderId="0" xfId="0" applyFont="1" applyFill="1" applyBorder="1" applyAlignment="1"/>
    <xf numFmtId="0" fontId="7" fillId="0" borderId="0" xfId="0" applyFont="1" applyBorder="1"/>
    <xf numFmtId="0" fontId="71" fillId="8" borderId="0" xfId="0" applyFont="1" applyFill="1" applyBorder="1" applyAlignment="1">
      <alignment wrapText="1"/>
    </xf>
    <xf numFmtId="0" fontId="3" fillId="0" borderId="0" xfId="0" applyFont="1" applyBorder="1" applyAlignment="1">
      <alignment wrapText="1"/>
    </xf>
    <xf numFmtId="0" fontId="72" fillId="8" borderId="0" xfId="0" applyFont="1" applyFill="1" applyBorder="1" applyAlignment="1">
      <alignment horizontal="left" wrapText="1"/>
    </xf>
    <xf numFmtId="0" fontId="71" fillId="8" borderId="0" xfId="0" applyFont="1" applyFill="1" applyBorder="1" applyAlignment="1">
      <alignment horizontal="left" wrapText="1"/>
    </xf>
    <xf numFmtId="0" fontId="72" fillId="8" borderId="0" xfId="0" applyFont="1" applyFill="1" applyBorder="1" applyAlignment="1"/>
    <xf numFmtId="0" fontId="73" fillId="8" borderId="0" xfId="11" applyFont="1" applyFill="1" applyBorder="1" applyAlignment="1" applyProtection="1"/>
    <xf numFmtId="0" fontId="74" fillId="8" borderId="0" xfId="11" applyFont="1" applyFill="1" applyBorder="1" applyAlignment="1" applyProtection="1"/>
    <xf numFmtId="0" fontId="71" fillId="0" borderId="0" xfId="0" applyFont="1" applyBorder="1"/>
    <xf numFmtId="0" fontId="72" fillId="8" borderId="0" xfId="0" applyFont="1" applyFill="1" applyBorder="1"/>
    <xf numFmtId="0" fontId="77" fillId="8" borderId="0" xfId="11" applyFont="1" applyFill="1" applyBorder="1" applyAlignment="1" applyProtection="1"/>
    <xf numFmtId="0" fontId="71" fillId="8" borderId="0" xfId="0" applyFont="1" applyFill="1" applyBorder="1" applyAlignment="1"/>
    <xf numFmtId="0" fontId="7" fillId="6" borderId="0" xfId="0" applyFont="1" applyFill="1" applyBorder="1"/>
    <xf numFmtId="0" fontId="67" fillId="8" borderId="0" xfId="6" applyFont="1" applyFill="1" applyBorder="1" applyAlignment="1" applyProtection="1"/>
    <xf numFmtId="3" fontId="22" fillId="4" borderId="0" xfId="7" applyNumberFormat="1" applyFont="1" applyFill="1" applyBorder="1" applyAlignment="1">
      <alignment horizontal="right" vertical="center"/>
    </xf>
    <xf numFmtId="0" fontId="19" fillId="2" borderId="2" xfId="0" applyFont="1" applyFill="1" applyBorder="1" applyAlignment="1">
      <alignment vertical="center"/>
    </xf>
    <xf numFmtId="0" fontId="6" fillId="7" borderId="0" xfId="0" applyFont="1" applyFill="1" applyBorder="1" applyAlignment="1">
      <alignment vertical="center"/>
    </xf>
    <xf numFmtId="0" fontId="6" fillId="7" borderId="2" xfId="0" applyFont="1" applyFill="1" applyBorder="1" applyAlignment="1">
      <alignment vertical="center"/>
    </xf>
    <xf numFmtId="3" fontId="6" fillId="7" borderId="0" xfId="0" applyNumberFormat="1" applyFont="1" applyFill="1" applyBorder="1" applyAlignment="1">
      <alignment vertical="center"/>
    </xf>
    <xf numFmtId="3" fontId="6" fillId="4" borderId="0" xfId="0" applyNumberFormat="1" applyFont="1" applyFill="1" applyBorder="1" applyAlignment="1">
      <alignment vertical="center"/>
    </xf>
    <xf numFmtId="3" fontId="22" fillId="4" borderId="2" xfId="0" applyNumberFormat="1" applyFont="1" applyFill="1" applyBorder="1" applyAlignment="1">
      <alignment horizontal="right" vertical="center"/>
    </xf>
    <xf numFmtId="3" fontId="3" fillId="4" borderId="0" xfId="0" applyNumberFormat="1" applyFont="1" applyFill="1" applyBorder="1" applyAlignment="1">
      <alignment horizontal="right" vertical="center"/>
    </xf>
    <xf numFmtId="3" fontId="26" fillId="4" borderId="0" xfId="0" applyNumberFormat="1" applyFont="1" applyFill="1" applyBorder="1" applyAlignment="1">
      <alignment horizontal="right" vertical="center"/>
    </xf>
    <xf numFmtId="3" fontId="61" fillId="4" borderId="0" xfId="0" applyNumberFormat="1" applyFont="1" applyFill="1" applyBorder="1" applyAlignment="1">
      <alignment horizontal="right" vertical="center"/>
    </xf>
    <xf numFmtId="3" fontId="61" fillId="4" borderId="2" xfId="0" applyNumberFormat="1" applyFont="1" applyFill="1" applyBorder="1" applyAlignment="1">
      <alignment horizontal="right" vertical="center"/>
    </xf>
    <xf numFmtId="3" fontId="57" fillId="4" borderId="2" xfId="0" applyNumberFormat="1" applyFont="1" applyFill="1" applyBorder="1" applyAlignment="1">
      <alignment horizontal="right" vertical="center"/>
    </xf>
    <xf numFmtId="3" fontId="10" fillId="4" borderId="2" xfId="0" applyNumberFormat="1" applyFont="1" applyFill="1" applyBorder="1" applyAlignment="1">
      <alignment horizontal="right" vertical="center"/>
    </xf>
    <xf numFmtId="3" fontId="26" fillId="4" borderId="1" xfId="7" applyNumberFormat="1" applyFont="1" applyFill="1" applyBorder="1" applyAlignment="1">
      <alignment horizontal="right" vertical="center"/>
    </xf>
    <xf numFmtId="3" fontId="3" fillId="4" borderId="1" xfId="7" applyNumberFormat="1" applyFont="1" applyFill="1" applyBorder="1" applyAlignment="1">
      <alignment horizontal="right" vertical="center"/>
    </xf>
    <xf numFmtId="0" fontId="3" fillId="3" borderId="0" xfId="0" applyFont="1" applyFill="1" applyBorder="1" applyAlignment="1">
      <alignment horizontal="right" vertical="center"/>
    </xf>
    <xf numFmtId="0" fontId="6" fillId="0" borderId="0" xfId="0" applyFont="1" applyFill="1" applyBorder="1" applyAlignment="1">
      <alignment horizontal="right" vertical="center"/>
    </xf>
    <xf numFmtId="0" fontId="6" fillId="4" borderId="0" xfId="0" applyFont="1" applyFill="1" applyBorder="1" applyAlignment="1">
      <alignment horizontal="right" vertical="center"/>
    </xf>
    <xf numFmtId="0" fontId="6" fillId="0" borderId="0" xfId="0" applyFont="1" applyFill="1" applyBorder="1" applyAlignment="1">
      <alignment horizontal="right" vertical="center" wrapText="1"/>
    </xf>
    <xf numFmtId="0" fontId="13" fillId="0" borderId="0" xfId="0" applyFont="1" applyBorder="1" applyAlignment="1">
      <alignment horizontal="right" vertical="center"/>
    </xf>
    <xf numFmtId="0" fontId="6" fillId="0" borderId="2" xfId="0" applyFont="1" applyBorder="1" applyAlignment="1">
      <alignment horizontal="right" vertical="center" wrapText="1"/>
    </xf>
    <xf numFmtId="0" fontId="16" fillId="5" borderId="2" xfId="0" applyFont="1" applyFill="1" applyBorder="1" applyAlignment="1">
      <alignment horizontal="right" vertical="center"/>
    </xf>
    <xf numFmtId="0" fontId="16" fillId="5" borderId="0" xfId="0" applyFont="1" applyFill="1" applyBorder="1" applyAlignment="1">
      <alignment horizontal="right" vertical="center"/>
    </xf>
    <xf numFmtId="0" fontId="16" fillId="5" borderId="1" xfId="0" applyFont="1" applyFill="1" applyBorder="1" applyAlignment="1">
      <alignment horizontal="right" vertical="center"/>
    </xf>
    <xf numFmtId="0" fontId="16" fillId="6" borderId="0" xfId="0" applyFont="1" applyFill="1" applyBorder="1" applyAlignment="1">
      <alignment vertical="center"/>
    </xf>
    <xf numFmtId="1" fontId="6" fillId="0" borderId="2" xfId="0" applyNumberFormat="1" applyFont="1" applyFill="1" applyBorder="1" applyAlignment="1">
      <alignment horizontal="right" vertical="center"/>
    </xf>
    <xf numFmtId="0" fontId="0" fillId="0" borderId="0" xfId="0" applyBorder="1" applyAlignment="1">
      <alignment vertical="center"/>
    </xf>
    <xf numFmtId="3" fontId="12" fillId="7" borderId="0" xfId="0" applyNumberFormat="1" applyFont="1" applyFill="1" applyBorder="1" applyAlignment="1">
      <alignment horizontal="right" vertical="center"/>
    </xf>
    <xf numFmtId="1" fontId="12" fillId="7" borderId="2" xfId="0" applyNumberFormat="1" applyFont="1" applyFill="1" applyBorder="1" applyAlignment="1">
      <alignment horizontal="right" vertical="center"/>
    </xf>
    <xf numFmtId="1" fontId="6" fillId="7" borderId="2" xfId="0" applyNumberFormat="1" applyFont="1" applyFill="1" applyBorder="1" applyAlignment="1">
      <alignment horizontal="right" vertical="center"/>
    </xf>
    <xf numFmtId="0" fontId="0" fillId="7" borderId="0" xfId="0" applyFill="1" applyBorder="1" applyAlignment="1">
      <alignment vertical="center"/>
    </xf>
    <xf numFmtId="1" fontId="0" fillId="7" borderId="2" xfId="0" applyNumberFormat="1" applyFill="1" applyBorder="1"/>
    <xf numFmtId="0" fontId="3" fillId="4" borderId="0" xfId="4" applyFont="1" applyFill="1" applyBorder="1" applyAlignment="1">
      <alignment vertical="center" wrapText="1"/>
    </xf>
    <xf numFmtId="164" fontId="6" fillId="4" borderId="0" xfId="13" applyNumberFormat="1" applyFont="1" applyFill="1" applyBorder="1" applyAlignment="1">
      <alignment horizontal="right" vertical="center" wrapText="1"/>
    </xf>
    <xf numFmtId="1" fontId="3" fillId="4" borderId="2" xfId="1" applyNumberFormat="1" applyFont="1" applyFill="1" applyBorder="1" applyAlignment="1">
      <alignment horizontal="right" vertical="center"/>
    </xf>
    <xf numFmtId="1" fontId="3" fillId="0" borderId="2" xfId="1" applyNumberFormat="1" applyFont="1" applyFill="1" applyBorder="1" applyAlignment="1">
      <alignment horizontal="right" vertical="center"/>
    </xf>
    <xf numFmtId="0" fontId="3" fillId="4" borderId="0" xfId="4" applyFont="1" applyFill="1" applyBorder="1" applyAlignment="1">
      <alignment horizontal="left" vertical="center"/>
    </xf>
    <xf numFmtId="3" fontId="3" fillId="0" borderId="0" xfId="0" applyNumberFormat="1" applyFont="1" applyFill="1" applyBorder="1" applyAlignment="1">
      <alignment horizontal="right" vertical="center"/>
    </xf>
    <xf numFmtId="1" fontId="3" fillId="0" borderId="2" xfId="0" applyNumberFormat="1" applyFont="1" applyFill="1" applyBorder="1" applyAlignment="1">
      <alignment horizontal="right" vertical="center"/>
    </xf>
    <xf numFmtId="1" fontId="3" fillId="0" borderId="0" xfId="0" applyNumberFormat="1" applyFont="1" applyFill="1" applyBorder="1" applyAlignment="1">
      <alignment horizontal="right" vertical="center"/>
    </xf>
    <xf numFmtId="3" fontId="6" fillId="7" borderId="2" xfId="0" applyNumberFormat="1" applyFont="1" applyFill="1" applyBorder="1" applyAlignment="1">
      <alignment horizontal="right" vertical="center"/>
    </xf>
    <xf numFmtId="1" fontId="6" fillId="7" borderId="0" xfId="0" applyNumberFormat="1" applyFont="1" applyFill="1" applyBorder="1" applyAlignment="1">
      <alignment horizontal="right" vertical="center"/>
    </xf>
    <xf numFmtId="1" fontId="3" fillId="0" borderId="0" xfId="1" applyNumberFormat="1" applyFont="1" applyFill="1" applyBorder="1" applyAlignment="1">
      <alignment horizontal="right" vertical="center"/>
    </xf>
    <xf numFmtId="1" fontId="12" fillId="7" borderId="2" xfId="1" applyNumberFormat="1" applyFont="1" applyFill="1" applyBorder="1" applyAlignment="1">
      <alignment horizontal="right" vertical="center"/>
    </xf>
    <xf numFmtId="1" fontId="6" fillId="7" borderId="0" xfId="1" applyNumberFormat="1" applyFont="1" applyFill="1" applyBorder="1" applyAlignment="1">
      <alignment horizontal="right" vertical="center"/>
    </xf>
    <xf numFmtId="1" fontId="0" fillId="7" borderId="2" xfId="1" applyNumberFormat="1" applyFont="1" applyFill="1" applyBorder="1"/>
    <xf numFmtId="164" fontId="6" fillId="4" borderId="0" xfId="13" applyNumberFormat="1" applyFont="1" applyFill="1" applyBorder="1" applyAlignment="1">
      <alignment horizontal="right" vertical="center"/>
    </xf>
    <xf numFmtId="0" fontId="11" fillId="0" borderId="0" xfId="4" applyFont="1" applyFill="1" applyBorder="1"/>
    <xf numFmtId="0" fontId="9" fillId="0" borderId="0" xfId="4" applyFont="1" applyFill="1" applyBorder="1"/>
    <xf numFmtId="0" fontId="23" fillId="4" borderId="0" xfId="0" applyFont="1" applyFill="1" applyBorder="1" applyAlignment="1">
      <alignment horizontal="right" vertical="center"/>
    </xf>
    <xf numFmtId="0" fontId="23" fillId="0" borderId="0" xfId="0" applyFont="1" applyBorder="1" applyAlignment="1">
      <alignment horizontal="right" vertical="center"/>
    </xf>
    <xf numFmtId="0" fontId="6" fillId="0" borderId="0" xfId="0" applyFont="1" applyBorder="1" applyAlignment="1">
      <alignment horizontal="right" vertical="center" wrapText="1"/>
    </xf>
    <xf numFmtId="0" fontId="19" fillId="5" borderId="0" xfId="0" applyFont="1" applyFill="1" applyBorder="1" applyAlignment="1">
      <alignment horizontal="right" vertical="center"/>
    </xf>
    <xf numFmtId="3" fontId="6" fillId="6" borderId="1" xfId="0" applyNumberFormat="1" applyFont="1" applyFill="1" applyBorder="1" applyAlignment="1">
      <alignment horizontal="right" vertical="center"/>
    </xf>
    <xf numFmtId="1" fontId="6" fillId="6" borderId="0" xfId="1" applyNumberFormat="1" applyFont="1" applyFill="1" applyBorder="1" applyAlignment="1">
      <alignment horizontal="right" vertical="center"/>
    </xf>
    <xf numFmtId="0" fontId="19" fillId="4" borderId="14" xfId="0" applyFont="1" applyFill="1" applyBorder="1" applyAlignment="1">
      <alignment vertical="center"/>
    </xf>
    <xf numFmtId="0" fontId="19" fillId="4" borderId="15" xfId="0" applyFont="1" applyFill="1" applyBorder="1" applyAlignment="1">
      <alignment vertical="center"/>
    </xf>
    <xf numFmtId="3" fontId="6" fillId="4" borderId="15" xfId="0" applyNumberFormat="1" applyFont="1" applyFill="1" applyBorder="1" applyAlignment="1">
      <alignment horizontal="right" vertical="center"/>
    </xf>
    <xf numFmtId="3" fontId="6" fillId="4" borderId="14" xfId="0" applyNumberFormat="1" applyFont="1" applyFill="1" applyBorder="1" applyAlignment="1">
      <alignment horizontal="right" vertical="center"/>
    </xf>
    <xf numFmtId="1" fontId="6" fillId="4" borderId="15" xfId="4" applyNumberFormat="1" applyFont="1" applyFill="1" applyBorder="1" applyAlignment="1">
      <alignment horizontal="right" wrapText="1"/>
    </xf>
    <xf numFmtId="1" fontId="6" fillId="4" borderId="16" xfId="4" applyNumberFormat="1" applyFont="1" applyFill="1" applyBorder="1" applyAlignment="1">
      <alignment horizontal="right" wrapText="1"/>
    </xf>
    <xf numFmtId="0" fontId="16" fillId="7" borderId="0" xfId="0" applyFont="1" applyFill="1" applyBorder="1" applyAlignment="1">
      <alignment vertical="center"/>
    </xf>
    <xf numFmtId="3" fontId="6" fillId="7" borderId="17" xfId="0" applyNumberFormat="1" applyFont="1" applyFill="1" applyBorder="1" applyAlignment="1">
      <alignment horizontal="right" vertical="center"/>
    </xf>
    <xf numFmtId="3" fontId="6" fillId="7" borderId="1" xfId="0" applyNumberFormat="1" applyFont="1" applyFill="1" applyBorder="1" applyAlignment="1">
      <alignment horizontal="right" vertical="center"/>
    </xf>
    <xf numFmtId="3" fontId="6" fillId="4" borderId="2" xfId="0" applyNumberFormat="1" applyFont="1" applyFill="1" applyBorder="1" applyAlignment="1">
      <alignment horizontal="right"/>
    </xf>
    <xf numFmtId="3" fontId="3" fillId="4" borderId="0" xfId="0" applyNumberFormat="1" applyFont="1" applyFill="1" applyBorder="1" applyAlignment="1">
      <alignment horizontal="right"/>
    </xf>
    <xf numFmtId="1" fontId="3" fillId="4" borderId="2" xfId="1" applyNumberFormat="1" applyFont="1" applyFill="1" applyBorder="1" applyAlignment="1">
      <alignment horizontal="right"/>
    </xf>
    <xf numFmtId="1" fontId="3" fillId="4" borderId="0" xfId="1" applyNumberFormat="1" applyFont="1" applyFill="1" applyBorder="1" applyAlignment="1">
      <alignment horizontal="right"/>
    </xf>
    <xf numFmtId="3" fontId="3" fillId="4" borderId="1" xfId="0" applyNumberFormat="1" applyFont="1" applyFill="1" applyBorder="1" applyAlignment="1">
      <alignment horizontal="right"/>
    </xf>
    <xf numFmtId="1" fontId="6" fillId="7" borderId="2" xfId="1" applyNumberFormat="1" applyFont="1" applyFill="1" applyBorder="1" applyAlignment="1">
      <alignment horizontal="right" vertical="center"/>
    </xf>
    <xf numFmtId="0" fontId="19" fillId="0" borderId="14" xfId="0" applyFont="1" applyBorder="1" applyAlignment="1">
      <alignment vertical="center"/>
    </xf>
    <xf numFmtId="0" fontId="3" fillId="4" borderId="15" xfId="4" applyFont="1" applyFill="1" applyBorder="1" applyAlignment="1">
      <alignment vertical="center" wrapText="1"/>
    </xf>
    <xf numFmtId="3" fontId="11" fillId="4" borderId="16" xfId="0" applyNumberFormat="1" applyFont="1" applyFill="1" applyBorder="1" applyAlignment="1">
      <alignment horizontal="right"/>
    </xf>
    <xf numFmtId="3" fontId="9" fillId="4" borderId="15" xfId="0" applyNumberFormat="1" applyFont="1" applyFill="1" applyBorder="1" applyAlignment="1">
      <alignment horizontal="right"/>
    </xf>
    <xf numFmtId="1" fontId="9" fillId="4" borderId="16" xfId="1" applyNumberFormat="1" applyFont="1" applyFill="1" applyBorder="1" applyAlignment="1">
      <alignment horizontal="right"/>
    </xf>
    <xf numFmtId="0" fontId="13" fillId="0" borderId="15" xfId="0" applyFont="1" applyBorder="1" applyAlignment="1">
      <alignment vertical="center"/>
    </xf>
    <xf numFmtId="1" fontId="13" fillId="0" borderId="16" xfId="0" applyNumberFormat="1" applyFont="1" applyBorder="1" applyAlignment="1">
      <alignment vertical="center"/>
    </xf>
    <xf numFmtId="0" fontId="3" fillId="4" borderId="0" xfId="4" applyFont="1" applyFill="1" applyBorder="1" applyAlignment="1">
      <alignment horizontal="left" vertical="center" wrapText="1"/>
    </xf>
    <xf numFmtId="3" fontId="6" fillId="4" borderId="0" xfId="0" applyNumberFormat="1" applyFont="1" applyFill="1" applyBorder="1" applyAlignment="1">
      <alignment horizontal="right"/>
    </xf>
    <xf numFmtId="9" fontId="3" fillId="4" borderId="0" xfId="1" applyFont="1" applyFill="1" applyBorder="1" applyAlignment="1">
      <alignment horizontal="right"/>
    </xf>
    <xf numFmtId="9" fontId="3" fillId="4" borderId="0" xfId="1" applyFont="1" applyFill="1" applyBorder="1" applyAlignment="1">
      <alignment horizontal="right" vertical="center"/>
    </xf>
    <xf numFmtId="0" fontId="16" fillId="3" borderId="0" xfId="0" applyFont="1" applyFill="1" applyBorder="1" applyAlignment="1">
      <alignment horizontal="left" vertical="center" wrapText="1"/>
    </xf>
    <xf numFmtId="0" fontId="16" fillId="3" borderId="0" xfId="0" applyFont="1" applyFill="1" applyBorder="1" applyAlignment="1">
      <alignment vertical="center"/>
    </xf>
    <xf numFmtId="0" fontId="19" fillId="0" borderId="0" xfId="0" applyFont="1" applyFill="1" applyBorder="1" applyAlignment="1">
      <alignment vertical="center"/>
    </xf>
    <xf numFmtId="0" fontId="16" fillId="0" borderId="0" xfId="0" applyFont="1" applyFill="1" applyBorder="1" applyAlignment="1">
      <alignment vertical="center"/>
    </xf>
    <xf numFmtId="0" fontId="3" fillId="0" borderId="0" xfId="0" applyFont="1" applyFill="1" applyBorder="1" applyAlignment="1">
      <alignment horizontal="left" vertical="center"/>
    </xf>
    <xf numFmtId="0" fontId="19" fillId="0" borderId="0" xfId="0" applyFont="1" applyFill="1" applyBorder="1" applyAlignment="1">
      <alignment horizontal="left" vertical="center" wrapText="1"/>
    </xf>
    <xf numFmtId="3" fontId="19" fillId="6" borderId="1" xfId="0" applyNumberFormat="1" applyFont="1" applyFill="1" applyBorder="1" applyAlignment="1">
      <alignment horizontal="right" vertical="center"/>
    </xf>
    <xf numFmtId="1" fontId="19" fillId="6" borderId="0" xfId="1" applyNumberFormat="1" applyFont="1" applyFill="1" applyBorder="1" applyAlignment="1">
      <alignment horizontal="right" wrapText="1"/>
    </xf>
    <xf numFmtId="1" fontId="6" fillId="6" borderId="2" xfId="1" applyNumberFormat="1" applyFont="1" applyFill="1" applyBorder="1" applyAlignment="1">
      <alignment horizontal="right" wrapText="1"/>
    </xf>
    <xf numFmtId="1" fontId="6" fillId="4" borderId="15" xfId="1" applyNumberFormat="1" applyFont="1" applyFill="1" applyBorder="1" applyAlignment="1">
      <alignment horizontal="right" vertical="center"/>
    </xf>
    <xf numFmtId="3" fontId="19" fillId="4" borderId="14" xfId="0" applyNumberFormat="1" applyFont="1" applyFill="1" applyBorder="1" applyAlignment="1">
      <alignment horizontal="right" vertical="center"/>
    </xf>
    <xf numFmtId="1" fontId="19" fillId="4" borderId="15" xfId="4" applyNumberFormat="1" applyFont="1" applyFill="1" applyBorder="1" applyAlignment="1">
      <alignment horizontal="right" wrapText="1"/>
    </xf>
    <xf numFmtId="3" fontId="19" fillId="7" borderId="1" xfId="0" applyNumberFormat="1" applyFont="1" applyFill="1" applyBorder="1" applyAlignment="1">
      <alignment horizontal="right" vertical="center"/>
    </xf>
    <xf numFmtId="1" fontId="19" fillId="7" borderId="0" xfId="0" applyNumberFormat="1" applyFont="1" applyFill="1" applyBorder="1" applyAlignment="1">
      <alignment horizontal="right" vertical="center"/>
    </xf>
    <xf numFmtId="3" fontId="16" fillId="4" borderId="1" xfId="0" applyNumberFormat="1" applyFont="1" applyFill="1" applyBorder="1" applyAlignment="1">
      <alignment horizontal="right"/>
    </xf>
    <xf numFmtId="1" fontId="16" fillId="4" borderId="0" xfId="1" applyNumberFormat="1" applyFont="1" applyFill="1" applyBorder="1" applyAlignment="1">
      <alignment horizontal="right"/>
    </xf>
    <xf numFmtId="1" fontId="16" fillId="4" borderId="2" xfId="1" applyNumberFormat="1" applyFont="1" applyFill="1" applyBorder="1" applyAlignment="1">
      <alignment horizontal="right"/>
    </xf>
    <xf numFmtId="3" fontId="19" fillId="7" borderId="0" xfId="0" applyNumberFormat="1" applyFont="1" applyFill="1" applyBorder="1" applyAlignment="1">
      <alignment horizontal="right" vertical="center"/>
    </xf>
    <xf numFmtId="1" fontId="19" fillId="7" borderId="2" xfId="1" applyNumberFormat="1" applyFont="1" applyFill="1" applyBorder="1" applyAlignment="1">
      <alignment horizontal="right" vertical="center"/>
    </xf>
    <xf numFmtId="3" fontId="16" fillId="4" borderId="0" xfId="0" applyNumberFormat="1" applyFont="1" applyFill="1" applyBorder="1" applyAlignment="1">
      <alignment horizontal="right"/>
    </xf>
    <xf numFmtId="3" fontId="20" fillId="4" borderId="15" xfId="0" applyNumberFormat="1" applyFont="1" applyFill="1" applyBorder="1" applyAlignment="1">
      <alignment horizontal="right"/>
    </xf>
    <xf numFmtId="1" fontId="20" fillId="4" borderId="16" xfId="1" applyNumberFormat="1" applyFont="1" applyFill="1" applyBorder="1" applyAlignment="1">
      <alignment horizontal="right"/>
    </xf>
    <xf numFmtId="1" fontId="13" fillId="0" borderId="16" xfId="1" applyNumberFormat="1" applyFont="1" applyBorder="1" applyAlignment="1">
      <alignment vertical="center"/>
    </xf>
    <xf numFmtId="9" fontId="16" fillId="4" borderId="0" xfId="1" applyFont="1" applyFill="1" applyBorder="1" applyAlignment="1">
      <alignment horizontal="right"/>
    </xf>
    <xf numFmtId="0" fontId="3" fillId="5" borderId="1" xfId="0" applyFont="1" applyFill="1" applyBorder="1" applyAlignment="1">
      <alignment horizontal="right" vertical="center"/>
    </xf>
    <xf numFmtId="0" fontId="3" fillId="5" borderId="0" xfId="0" applyFont="1" applyFill="1" applyBorder="1" applyAlignment="1">
      <alignment horizontal="right" vertical="center"/>
    </xf>
    <xf numFmtId="1" fontId="6" fillId="6" borderId="0" xfId="1" applyNumberFormat="1" applyFont="1" applyFill="1" applyBorder="1" applyAlignment="1">
      <alignment horizontal="right" wrapText="1"/>
    </xf>
    <xf numFmtId="1" fontId="6" fillId="4" borderId="15" xfId="0" applyNumberFormat="1" applyFont="1" applyFill="1" applyBorder="1" applyAlignment="1">
      <alignment horizontal="right" vertical="center"/>
    </xf>
    <xf numFmtId="0" fontId="40" fillId="0" borderId="15" xfId="0" applyFont="1" applyBorder="1" applyAlignment="1">
      <alignment vertical="center"/>
    </xf>
    <xf numFmtId="1" fontId="3" fillId="4" borderId="0" xfId="1" applyNumberFormat="1" applyFont="1" applyFill="1" applyBorder="1" applyAlignment="1">
      <alignment horizontal="right" vertical="center"/>
    </xf>
    <xf numFmtId="0" fontId="16" fillId="3" borderId="0" xfId="0" applyFont="1" applyFill="1" applyBorder="1" applyAlignment="1">
      <alignment horizontal="left" vertical="center"/>
    </xf>
    <xf numFmtId="0" fontId="19" fillId="3" borderId="0" xfId="0" applyFont="1" applyFill="1" applyBorder="1" applyAlignment="1">
      <alignment vertical="center"/>
    </xf>
    <xf numFmtId="0" fontId="19" fillId="4" borderId="0" xfId="0" applyFont="1" applyFill="1" applyBorder="1" applyAlignment="1">
      <alignment horizontal="left" vertical="center" wrapText="1"/>
    </xf>
    <xf numFmtId="1" fontId="19" fillId="6" borderId="2" xfId="1" applyNumberFormat="1" applyFont="1" applyFill="1" applyBorder="1" applyAlignment="1">
      <alignment horizontal="right" wrapText="1"/>
    </xf>
    <xf numFmtId="1" fontId="19" fillId="4" borderId="16" xfId="4" applyNumberFormat="1" applyFont="1" applyFill="1" applyBorder="1" applyAlignment="1">
      <alignment horizontal="right" wrapText="1"/>
    </xf>
    <xf numFmtId="1" fontId="19" fillId="7" borderId="2" xfId="0" applyNumberFormat="1" applyFont="1" applyFill="1" applyBorder="1" applyAlignment="1">
      <alignment horizontal="right" vertical="center"/>
    </xf>
    <xf numFmtId="1" fontId="16" fillId="4" borderId="2" xfId="1" applyNumberFormat="1" applyFont="1" applyFill="1" applyBorder="1" applyAlignment="1">
      <alignment horizontal="right" vertical="center"/>
    </xf>
    <xf numFmtId="9" fontId="3" fillId="4" borderId="2" xfId="1" applyFont="1" applyFill="1" applyBorder="1" applyAlignment="1">
      <alignment horizontal="right"/>
    </xf>
    <xf numFmtId="9" fontId="9" fillId="4" borderId="16" xfId="1" applyFont="1" applyFill="1" applyBorder="1" applyAlignment="1">
      <alignment horizontal="right"/>
    </xf>
    <xf numFmtId="9" fontId="6" fillId="7" borderId="2" xfId="1" applyFont="1" applyFill="1" applyBorder="1" applyAlignment="1">
      <alignment horizontal="right" vertical="center"/>
    </xf>
    <xf numFmtId="0" fontId="16" fillId="0" borderId="1" xfId="0" applyFont="1" applyBorder="1" applyAlignment="1">
      <alignment vertical="center"/>
    </xf>
    <xf numFmtId="9" fontId="16" fillId="4" borderId="0" xfId="1" applyFont="1" applyFill="1" applyBorder="1" applyAlignment="1">
      <alignment horizontal="right" vertical="center"/>
    </xf>
    <xf numFmtId="0" fontId="17" fillId="0" borderId="0" xfId="4" applyFont="1" applyFill="1" applyBorder="1"/>
    <xf numFmtId="0" fontId="20" fillId="0" borderId="0" xfId="4" applyFont="1" applyFill="1" applyBorder="1"/>
    <xf numFmtId="0" fontId="40" fillId="4" borderId="0" xfId="0" applyFont="1" applyFill="1" applyAlignment="1">
      <alignment horizontal="center"/>
    </xf>
    <xf numFmtId="0" fontId="35" fillId="4" borderId="0" xfId="0" applyFont="1" applyFill="1" applyAlignment="1">
      <alignment horizontal="center"/>
    </xf>
    <xf numFmtId="0" fontId="4" fillId="3" borderId="0" xfId="14" applyFont="1" applyFill="1" applyBorder="1" applyAlignment="1">
      <alignment vertical="center"/>
    </xf>
    <xf numFmtId="0" fontId="6" fillId="3" borderId="0" xfId="14" applyFont="1" applyFill="1" applyBorder="1" applyAlignment="1">
      <alignment vertical="center"/>
    </xf>
    <xf numFmtId="0" fontId="3" fillId="3" borderId="0" xfId="14" applyFont="1" applyFill="1" applyBorder="1" applyAlignment="1">
      <alignment vertical="center"/>
    </xf>
    <xf numFmtId="0" fontId="6" fillId="3" borderId="0" xfId="14" applyFont="1" applyFill="1" applyBorder="1" applyAlignment="1">
      <alignment horizontal="left" vertical="center" wrapText="1"/>
    </xf>
    <xf numFmtId="0" fontId="6" fillId="3" borderId="0" xfId="14" applyFont="1" applyFill="1" applyBorder="1" applyAlignment="1">
      <alignment horizontal="right" vertical="center" wrapText="1"/>
    </xf>
    <xf numFmtId="0" fontId="3" fillId="3" borderId="0" xfId="14" applyFont="1" applyFill="1" applyBorder="1" applyAlignment="1">
      <alignment horizontal="left" vertical="center" wrapText="1"/>
    </xf>
    <xf numFmtId="0" fontId="3" fillId="3" borderId="0" xfId="14" applyFont="1" applyFill="1" applyBorder="1" applyAlignment="1">
      <alignment horizontal="right" vertical="center" wrapText="1"/>
    </xf>
    <xf numFmtId="0" fontId="3" fillId="3" borderId="0" xfId="14" applyFont="1" applyFill="1" applyBorder="1" applyAlignment="1">
      <alignment horizontal="left" vertical="center"/>
    </xf>
    <xf numFmtId="0" fontId="3" fillId="5" borderId="0" xfId="14" applyFont="1" applyFill="1" applyBorder="1" applyAlignment="1">
      <alignment vertical="center"/>
    </xf>
    <xf numFmtId="0" fontId="3" fillId="4" borderId="0" xfId="14" applyFont="1" applyFill="1" applyBorder="1" applyAlignment="1">
      <alignment vertical="center"/>
    </xf>
    <xf numFmtId="0" fontId="78" fillId="0" borderId="0" xfId="14"/>
    <xf numFmtId="0" fontId="6" fillId="4" borderId="0" xfId="14" applyFont="1" applyFill="1" applyBorder="1" applyAlignment="1">
      <alignment vertical="center"/>
    </xf>
    <xf numFmtId="0" fontId="10" fillId="4" borderId="0" xfId="14" applyFont="1" applyFill="1" applyBorder="1" applyAlignment="1">
      <alignment horizontal="right" vertical="center"/>
    </xf>
    <xf numFmtId="0" fontId="12" fillId="4" borderId="0" xfId="14" applyFont="1" applyFill="1" applyBorder="1" applyAlignment="1">
      <alignment horizontal="right" vertical="center"/>
    </xf>
    <xf numFmtId="0" fontId="13" fillId="4" borderId="0" xfId="14" applyFont="1" applyFill="1" applyBorder="1" applyAlignment="1">
      <alignment vertical="center"/>
    </xf>
    <xf numFmtId="0" fontId="3" fillId="4" borderId="0" xfId="14" applyFont="1" applyFill="1" applyBorder="1" applyAlignment="1">
      <alignment horizontal="left" vertical="center"/>
    </xf>
    <xf numFmtId="0" fontId="6" fillId="4" borderId="0" xfId="14" applyFont="1" applyFill="1" applyBorder="1" applyAlignment="1">
      <alignment horizontal="left" vertical="center" wrapText="1"/>
    </xf>
    <xf numFmtId="0" fontId="16" fillId="4" borderId="0" xfId="14" applyFont="1" applyFill="1" applyBorder="1" applyAlignment="1">
      <alignment vertical="center"/>
    </xf>
    <xf numFmtId="0" fontId="6" fillId="5" borderId="0" xfId="14" applyFont="1" applyFill="1" applyBorder="1" applyAlignment="1">
      <alignment vertical="center"/>
    </xf>
    <xf numFmtId="0" fontId="16" fillId="5" borderId="0" xfId="14" applyFont="1" applyFill="1" applyBorder="1" applyAlignment="1">
      <alignment vertical="center"/>
    </xf>
    <xf numFmtId="0" fontId="16" fillId="5" borderId="1" xfId="14" applyFont="1" applyFill="1" applyBorder="1" applyAlignment="1">
      <alignment horizontal="right" vertical="center"/>
    </xf>
    <xf numFmtId="0" fontId="3" fillId="5" borderId="0" xfId="14" applyFont="1" applyFill="1" applyBorder="1" applyAlignment="1">
      <alignment horizontal="center" vertical="center"/>
    </xf>
    <xf numFmtId="0" fontId="16" fillId="4" borderId="0" xfId="14" applyFont="1" applyFill="1" applyBorder="1" applyAlignment="1">
      <alignment horizontal="right" vertical="center"/>
    </xf>
    <xf numFmtId="0" fontId="19" fillId="6" borderId="0" xfId="14" applyFont="1" applyFill="1" applyBorder="1" applyAlignment="1">
      <alignment vertical="center"/>
    </xf>
    <xf numFmtId="3" fontId="6" fillId="6" borderId="1" xfId="14" applyNumberFormat="1" applyFont="1" applyFill="1" applyBorder="1" applyAlignment="1">
      <alignment horizontal="right" vertical="center"/>
    </xf>
    <xf numFmtId="3" fontId="10" fillId="4" borderId="0" xfId="14" applyNumberFormat="1" applyFont="1" applyFill="1" applyBorder="1" applyAlignment="1">
      <alignment horizontal="right" vertical="center"/>
    </xf>
    <xf numFmtId="0" fontId="23" fillId="4" borderId="0" xfId="14" applyFont="1" applyFill="1" applyBorder="1" applyAlignment="1">
      <alignment vertical="center"/>
    </xf>
    <xf numFmtId="3" fontId="6" fillId="4" borderId="1" xfId="14" applyNumberFormat="1" applyFont="1" applyFill="1" applyBorder="1" applyAlignment="1">
      <alignment horizontal="right" vertical="center"/>
    </xf>
    <xf numFmtId="0" fontId="78" fillId="4" borderId="0" xfId="14" applyFill="1" applyBorder="1"/>
    <xf numFmtId="0" fontId="16" fillId="7" borderId="0" xfId="14" applyFont="1" applyFill="1" applyBorder="1" applyAlignment="1">
      <alignment vertical="center"/>
    </xf>
    <xf numFmtId="0" fontId="19" fillId="7" borderId="0" xfId="14" applyFont="1" applyFill="1" applyBorder="1" applyAlignment="1">
      <alignment vertical="center"/>
    </xf>
    <xf numFmtId="3" fontId="6" fillId="7" borderId="1" xfId="14" applyNumberFormat="1" applyFont="1" applyFill="1" applyBorder="1" applyAlignment="1">
      <alignment horizontal="right" vertical="center"/>
    </xf>
    <xf numFmtId="3" fontId="6" fillId="4" borderId="0" xfId="14" applyNumberFormat="1" applyFont="1" applyFill="1" applyBorder="1" applyAlignment="1">
      <alignment horizontal="right" vertical="center"/>
    </xf>
    <xf numFmtId="0" fontId="19" fillId="4" borderId="0" xfId="14" applyFont="1" applyFill="1" applyBorder="1" applyAlignment="1">
      <alignment vertical="center"/>
    </xf>
    <xf numFmtId="3" fontId="9" fillId="4" borderId="0" xfId="14" applyNumberFormat="1" applyFont="1" applyFill="1" applyBorder="1" applyAlignment="1">
      <alignment horizontal="right"/>
    </xf>
    <xf numFmtId="3" fontId="57" fillId="4" borderId="0" xfId="14" applyNumberFormat="1" applyFont="1" applyFill="1" applyBorder="1" applyAlignment="1">
      <alignment horizontal="right"/>
    </xf>
    <xf numFmtId="1" fontId="9" fillId="4" borderId="0" xfId="15" applyNumberFormat="1" applyFont="1" applyFill="1" applyBorder="1" applyAlignment="1">
      <alignment horizontal="right"/>
    </xf>
    <xf numFmtId="0" fontId="57" fillId="4" borderId="0" xfId="14" applyFont="1" applyFill="1" applyBorder="1" applyAlignment="1">
      <alignment horizontal="right"/>
    </xf>
    <xf numFmtId="9" fontId="6" fillId="4" borderId="0" xfId="15" applyFont="1" applyFill="1" applyBorder="1" applyAlignment="1">
      <alignment horizontal="right" vertical="center"/>
    </xf>
    <xf numFmtId="3" fontId="11" fillId="4" borderId="0" xfId="14" applyNumberFormat="1" applyFont="1" applyFill="1" applyBorder="1" applyAlignment="1">
      <alignment horizontal="right" vertical="center"/>
    </xf>
    <xf numFmtId="0" fontId="78" fillId="4" borderId="0" xfId="14" applyFill="1"/>
    <xf numFmtId="0" fontId="29" fillId="4" borderId="0" xfId="14" applyFont="1" applyFill="1"/>
    <xf numFmtId="0" fontId="21" fillId="4" borderId="0" xfId="14" applyFont="1" applyFill="1" applyBorder="1" applyAlignment="1">
      <alignment horizontal="right" vertical="center"/>
    </xf>
    <xf numFmtId="0" fontId="20" fillId="4" borderId="0" xfId="14" applyFont="1" applyFill="1" applyAlignment="1">
      <alignment vertical="center"/>
    </xf>
    <xf numFmtId="0" fontId="20" fillId="4" borderId="0" xfId="14" applyFont="1" applyFill="1" applyBorder="1" applyAlignment="1">
      <alignment vertical="center"/>
    </xf>
    <xf numFmtId="0" fontId="17" fillId="4" borderId="0" xfId="14" applyFont="1" applyFill="1" applyBorder="1" applyAlignment="1">
      <alignment vertical="center"/>
    </xf>
    <xf numFmtId="0" fontId="79" fillId="4" borderId="0" xfId="14" applyFont="1" applyFill="1" applyBorder="1" applyAlignment="1">
      <alignment horizontal="right" vertical="center"/>
    </xf>
    <xf numFmtId="0" fontId="22" fillId="3" borderId="0" xfId="14" applyFont="1" applyFill="1" applyBorder="1" applyAlignment="1">
      <alignment horizontal="right" vertical="center" wrapText="1"/>
    </xf>
    <xf numFmtId="0" fontId="31" fillId="3" borderId="0" xfId="14" applyFont="1" applyFill="1" applyBorder="1" applyAlignment="1">
      <alignment vertical="center"/>
    </xf>
    <xf numFmtId="0" fontId="31" fillId="4" borderId="0" xfId="14" applyFont="1" applyFill="1" applyBorder="1" applyAlignment="1">
      <alignment vertical="center"/>
    </xf>
    <xf numFmtId="0" fontId="22" fillId="4" borderId="0" xfId="14" applyFont="1" applyFill="1" applyBorder="1" applyAlignment="1">
      <alignment vertical="center"/>
    </xf>
    <xf numFmtId="0" fontId="22" fillId="4" borderId="0" xfId="14" applyFont="1" applyFill="1" applyBorder="1" applyAlignment="1">
      <alignment horizontal="left" vertical="center" wrapText="1"/>
    </xf>
    <xf numFmtId="0" fontId="6" fillId="4" borderId="2" xfId="14" applyFont="1" applyFill="1" applyBorder="1" applyAlignment="1">
      <alignment horizontal="center" vertical="center" wrapText="1"/>
    </xf>
    <xf numFmtId="0" fontId="16" fillId="5" borderId="2" xfId="14" applyFont="1" applyFill="1" applyBorder="1" applyAlignment="1">
      <alignment horizontal="right" vertical="center"/>
    </xf>
    <xf numFmtId="0" fontId="16" fillId="5" borderId="0" xfId="14" applyFont="1" applyFill="1" applyBorder="1" applyAlignment="1">
      <alignment horizontal="right" vertical="center"/>
    </xf>
    <xf numFmtId="0" fontId="6" fillId="6" borderId="0" xfId="14" applyFont="1" applyFill="1" applyBorder="1" applyAlignment="1">
      <alignment vertical="center"/>
    </xf>
    <xf numFmtId="3" fontId="6" fillId="6" borderId="2" xfId="14" applyNumberFormat="1" applyFont="1" applyFill="1" applyBorder="1" applyAlignment="1">
      <alignment horizontal="right" vertical="center"/>
    </xf>
    <xf numFmtId="3" fontId="6" fillId="6" borderId="0" xfId="14" applyNumberFormat="1" applyFont="1" applyFill="1" applyBorder="1" applyAlignment="1">
      <alignment horizontal="right" vertical="center"/>
    </xf>
    <xf numFmtId="1" fontId="6" fillId="6" borderId="0" xfId="15" applyNumberFormat="1" applyFont="1" applyFill="1" applyBorder="1" applyAlignment="1">
      <alignment horizontal="right" vertical="center"/>
    </xf>
    <xf numFmtId="3" fontId="41" fillId="4" borderId="0" xfId="14" applyNumberFormat="1" applyFont="1" applyFill="1" applyBorder="1" applyAlignment="1">
      <alignment vertical="center"/>
    </xf>
    <xf numFmtId="0" fontId="41" fillId="4" borderId="0" xfId="14" applyFont="1" applyFill="1" applyBorder="1" applyAlignment="1">
      <alignment vertical="center"/>
    </xf>
    <xf numFmtId="3" fontId="6" fillId="4" borderId="2" xfId="14" applyNumberFormat="1" applyFont="1" applyFill="1" applyBorder="1" applyAlignment="1">
      <alignment horizontal="right" vertical="center"/>
    </xf>
    <xf numFmtId="3" fontId="6" fillId="7" borderId="2" xfId="14" applyNumberFormat="1" applyFont="1" applyFill="1" applyBorder="1" applyAlignment="1">
      <alignment horizontal="right" vertical="center"/>
    </xf>
    <xf numFmtId="3" fontId="6" fillId="7" borderId="0" xfId="14" applyNumberFormat="1" applyFont="1" applyFill="1" applyBorder="1" applyAlignment="1">
      <alignment horizontal="right" vertical="center"/>
    </xf>
    <xf numFmtId="0" fontId="11" fillId="4" borderId="0" xfId="14" applyFont="1" applyFill="1" applyAlignment="1">
      <alignment horizontal="left" vertical="center" wrapText="1"/>
    </xf>
    <xf numFmtId="0" fontId="80" fillId="4" borderId="0" xfId="14" applyFont="1" applyFill="1"/>
    <xf numFmtId="0" fontId="10" fillId="3" borderId="0" xfId="14" applyFont="1" applyFill="1" applyBorder="1" applyAlignment="1">
      <alignment horizontal="right" vertical="center" wrapText="1"/>
    </xf>
    <xf numFmtId="0" fontId="10" fillId="3" borderId="0" xfId="14" applyFont="1" applyFill="1" applyBorder="1" applyAlignment="1">
      <alignment vertical="center"/>
    </xf>
    <xf numFmtId="0" fontId="10" fillId="4" borderId="0" xfId="14" applyFont="1" applyFill="1" applyBorder="1" applyAlignment="1">
      <alignment horizontal="left" vertical="center" wrapText="1"/>
    </xf>
    <xf numFmtId="0" fontId="12" fillId="3" borderId="0" xfId="14" applyFont="1" applyFill="1" applyBorder="1" applyAlignment="1">
      <alignment vertical="center"/>
    </xf>
    <xf numFmtId="0" fontId="3" fillId="4" borderId="0" xfId="14" applyFont="1" applyFill="1" applyBorder="1"/>
    <xf numFmtId="1" fontId="6" fillId="6" borderId="0" xfId="14" applyNumberFormat="1" applyFont="1" applyFill="1" applyBorder="1" applyAlignment="1">
      <alignment horizontal="right" vertical="center"/>
    </xf>
    <xf numFmtId="1" fontId="6" fillId="4" borderId="0" xfId="14" applyNumberFormat="1" applyFont="1" applyFill="1" applyBorder="1" applyAlignment="1">
      <alignment horizontal="right" vertical="center"/>
    </xf>
    <xf numFmtId="1" fontId="3" fillId="4" borderId="0" xfId="14" applyNumberFormat="1" applyFont="1" applyFill="1" applyBorder="1"/>
    <xf numFmtId="1" fontId="6" fillId="7" borderId="0" xfId="14" applyNumberFormat="1" applyFont="1" applyFill="1" applyBorder="1" applyAlignment="1">
      <alignment horizontal="right" vertical="center"/>
    </xf>
    <xf numFmtId="0" fontId="9" fillId="4" borderId="0" xfId="14" applyFont="1" applyFill="1" applyAlignment="1">
      <alignment horizontal="left" vertical="center"/>
    </xf>
    <xf numFmtId="0" fontId="16" fillId="3" borderId="0" xfId="14" applyFont="1" applyFill="1" applyBorder="1" applyAlignment="1">
      <alignment horizontal="left" vertical="center"/>
    </xf>
    <xf numFmtId="0" fontId="16" fillId="3" borderId="0" xfId="14" applyFont="1" applyFill="1" applyBorder="1" applyAlignment="1">
      <alignment vertical="center"/>
    </xf>
    <xf numFmtId="0" fontId="19" fillId="3" borderId="0" xfId="14" applyFont="1" applyFill="1" applyBorder="1" applyAlignment="1">
      <alignment vertical="center"/>
    </xf>
    <xf numFmtId="0" fontId="19" fillId="4" borderId="0" xfId="14" applyFont="1" applyFill="1" applyBorder="1" applyAlignment="1">
      <alignment horizontal="left" vertical="center" wrapText="1"/>
    </xf>
    <xf numFmtId="3" fontId="19" fillId="6" borderId="0" xfId="14" applyNumberFormat="1" applyFont="1" applyFill="1" applyBorder="1" applyAlignment="1">
      <alignment horizontal="right" vertical="center"/>
    </xf>
    <xf numFmtId="1" fontId="19" fillId="6" borderId="0" xfId="14" applyNumberFormat="1" applyFont="1" applyFill="1" applyBorder="1" applyAlignment="1">
      <alignment horizontal="right" vertical="center"/>
    </xf>
    <xf numFmtId="3" fontId="19" fillId="4" borderId="0" xfId="14" applyNumberFormat="1" applyFont="1" applyFill="1" applyBorder="1" applyAlignment="1">
      <alignment horizontal="right" vertical="center"/>
    </xf>
    <xf numFmtId="1" fontId="19" fillId="4" borderId="0" xfId="14" applyNumberFormat="1" applyFont="1" applyFill="1" applyBorder="1" applyAlignment="1">
      <alignment horizontal="right" vertical="center"/>
    </xf>
    <xf numFmtId="3" fontId="19" fillId="7" borderId="0" xfId="14" applyNumberFormat="1" applyFont="1" applyFill="1" applyBorder="1" applyAlignment="1">
      <alignment horizontal="right" vertical="center"/>
    </xf>
    <xf numFmtId="1" fontId="19" fillId="7" borderId="0" xfId="14" applyNumberFormat="1" applyFont="1" applyFill="1" applyBorder="1" applyAlignment="1">
      <alignment horizontal="right" vertical="center"/>
    </xf>
    <xf numFmtId="3" fontId="13" fillId="4" borderId="0" xfId="14" applyNumberFormat="1" applyFont="1" applyFill="1" applyBorder="1" applyAlignment="1">
      <alignment vertical="center"/>
    </xf>
    <xf numFmtId="0" fontId="18" fillId="4" borderId="0" xfId="14" applyFont="1" applyFill="1" applyBorder="1" applyAlignment="1">
      <alignment horizontal="right" vertical="center"/>
    </xf>
    <xf numFmtId="0" fontId="78" fillId="4" borderId="0" xfId="14" applyFont="1" applyFill="1"/>
    <xf numFmtId="0" fontId="9" fillId="4" borderId="0" xfId="14" applyFont="1" applyFill="1" applyAlignment="1">
      <alignment vertical="center"/>
    </xf>
    <xf numFmtId="0" fontId="72" fillId="8" borderId="0" xfId="11" applyFont="1" applyFill="1" applyBorder="1" applyAlignment="1" applyProtection="1">
      <alignment horizontal="left" wrapText="1"/>
    </xf>
    <xf numFmtId="0" fontId="72" fillId="0" borderId="0" xfId="11" applyFont="1" applyBorder="1" applyAlignment="1" applyProtection="1">
      <alignment horizontal="left" wrapText="1"/>
    </xf>
    <xf numFmtId="0" fontId="9" fillId="4" borderId="0" xfId="7" applyFont="1" applyFill="1" applyAlignment="1">
      <alignment horizontal="left" vertical="center" wrapText="1"/>
    </xf>
    <xf numFmtId="0" fontId="16" fillId="4" borderId="0" xfId="7" applyFont="1" applyFill="1" applyBorder="1" applyAlignment="1">
      <alignment horizontal="right" vertical="center"/>
    </xf>
    <xf numFmtId="0" fontId="16" fillId="4" borderId="1" xfId="7" applyFont="1" applyFill="1" applyBorder="1" applyAlignment="1">
      <alignment horizontal="center" vertical="center"/>
    </xf>
    <xf numFmtId="0" fontId="16" fillId="4" borderId="2" xfId="7" applyFont="1" applyFill="1" applyBorder="1" applyAlignment="1">
      <alignment horizontal="center" vertical="center"/>
    </xf>
    <xf numFmtId="0" fontId="16" fillId="5" borderId="0" xfId="7" applyFont="1" applyFill="1" applyBorder="1" applyAlignment="1">
      <alignment horizontal="center" vertical="center"/>
    </xf>
    <xf numFmtId="0" fontId="19" fillId="4" borderId="0" xfId="7" applyFont="1" applyFill="1" applyBorder="1" applyAlignment="1">
      <alignment horizontal="center" vertical="center"/>
    </xf>
    <xf numFmtId="0" fontId="6" fillId="4" borderId="0" xfId="7" applyFont="1" applyFill="1" applyBorder="1" applyAlignment="1">
      <alignment horizontal="left" vertical="center" wrapText="1"/>
    </xf>
    <xf numFmtId="0" fontId="6" fillId="4" borderId="0" xfId="7" applyFont="1" applyFill="1" applyBorder="1" applyAlignment="1">
      <alignment horizontal="center" vertical="center" wrapText="1"/>
    </xf>
    <xf numFmtId="0" fontId="6" fillId="4" borderId="2" xfId="7" applyFont="1" applyFill="1" applyBorder="1" applyAlignment="1">
      <alignment horizontal="center" vertical="center" wrapText="1"/>
    </xf>
    <xf numFmtId="0" fontId="11" fillId="0" borderId="0" xfId="0" applyFont="1" applyAlignment="1">
      <alignment horizontal="left" vertical="center" wrapText="1"/>
    </xf>
    <xf numFmtId="0" fontId="6" fillId="0" borderId="2" xfId="0" applyFont="1" applyBorder="1" applyAlignment="1">
      <alignment horizontal="center" vertical="center" wrapText="1"/>
    </xf>
    <xf numFmtId="0" fontId="9" fillId="4" borderId="0" xfId="14" applyFont="1" applyFill="1" applyAlignment="1">
      <alignment horizontal="left" vertical="center" wrapText="1"/>
    </xf>
    <xf numFmtId="0" fontId="6" fillId="4" borderId="2" xfId="14" applyFont="1" applyFill="1" applyBorder="1" applyAlignment="1">
      <alignment horizontal="center" vertical="center" wrapText="1"/>
    </xf>
    <xf numFmtId="3" fontId="13" fillId="0" borderId="0" xfId="0" applyNumberFormat="1" applyFont="1" applyBorder="1" applyAlignment="1">
      <alignment vertical="center"/>
    </xf>
    <xf numFmtId="1" fontId="3" fillId="4" borderId="0" xfId="3" applyNumberFormat="1" applyFont="1" applyFill="1" applyBorder="1" applyAlignment="1">
      <alignment horizontal="right" vertical="center"/>
    </xf>
    <xf numFmtId="3" fontId="57" fillId="4" borderId="0" xfId="0" applyNumberFormat="1" applyFont="1" applyFill="1" applyBorder="1" applyAlignment="1">
      <alignment horizontal="right" vertical="center"/>
    </xf>
    <xf numFmtId="1" fontId="44" fillId="4" borderId="1" xfId="0" applyNumberFormat="1" applyFont="1" applyFill="1" applyBorder="1" applyAlignment="1">
      <alignment vertical="center"/>
    </xf>
    <xf numFmtId="1" fontId="44" fillId="4" borderId="2" xfId="0" applyNumberFormat="1" applyFont="1" applyFill="1" applyBorder="1" applyAlignment="1">
      <alignment vertical="center"/>
    </xf>
    <xf numFmtId="3" fontId="15" fillId="4" borderId="1" xfId="0" applyNumberFormat="1" applyFont="1" applyFill="1" applyBorder="1" applyAlignment="1">
      <alignment horizontal="right" vertical="center"/>
    </xf>
    <xf numFmtId="3" fontId="6" fillId="4" borderId="4" xfId="0" applyNumberFormat="1" applyFont="1" applyFill="1" applyBorder="1" applyAlignment="1">
      <alignment horizontal="right" vertical="center"/>
    </xf>
    <xf numFmtId="3" fontId="3" fillId="4" borderId="4" xfId="0" applyNumberFormat="1" applyFont="1" applyFill="1" applyBorder="1" applyAlignment="1">
      <alignment horizontal="right" vertical="center"/>
    </xf>
    <xf numFmtId="1" fontId="3" fillId="4" borderId="4" xfId="3" applyNumberFormat="1" applyFont="1" applyFill="1" applyBorder="1" applyAlignment="1">
      <alignment horizontal="right" vertical="center"/>
    </xf>
    <xf numFmtId="3" fontId="57" fillId="4" borderId="4" xfId="0" applyNumberFormat="1" applyFont="1" applyFill="1" applyBorder="1" applyAlignment="1">
      <alignment horizontal="right" vertical="center"/>
    </xf>
    <xf numFmtId="1" fontId="44" fillId="4" borderId="12" xfId="0" applyNumberFormat="1" applyFont="1" applyFill="1" applyBorder="1" applyAlignment="1">
      <alignment vertical="center"/>
    </xf>
    <xf numFmtId="3" fontId="57" fillId="4" borderId="7" xfId="0" applyNumberFormat="1" applyFont="1" applyFill="1" applyBorder="1" applyAlignment="1">
      <alignment horizontal="right" vertical="center"/>
    </xf>
    <xf numFmtId="1" fontId="44" fillId="4" borderId="7" xfId="0" applyNumberFormat="1" applyFont="1" applyFill="1" applyBorder="1" applyAlignment="1">
      <alignment vertical="center"/>
    </xf>
    <xf numFmtId="3" fontId="82" fillId="4" borderId="2" xfId="0" applyNumberFormat="1" applyFont="1" applyFill="1" applyBorder="1" applyAlignment="1">
      <alignment horizontal="left" vertical="center"/>
    </xf>
    <xf numFmtId="3" fontId="82" fillId="4" borderId="7" xfId="0" applyNumberFormat="1" applyFont="1" applyFill="1" applyBorder="1" applyAlignment="1">
      <alignment horizontal="left" vertical="center"/>
    </xf>
    <xf numFmtId="3" fontId="26" fillId="4" borderId="0" xfId="0" applyNumberFormat="1" applyFont="1" applyFill="1" applyBorder="1" applyAlignment="1">
      <alignment horizontal="left" vertical="center"/>
    </xf>
    <xf numFmtId="3" fontId="9" fillId="4" borderId="4" xfId="0" applyNumberFormat="1" applyFont="1" applyFill="1" applyBorder="1" applyAlignment="1">
      <alignment horizontal="left" vertical="center"/>
    </xf>
    <xf numFmtId="3" fontId="9" fillId="4" borderId="0" xfId="0" applyNumberFormat="1" applyFont="1" applyFill="1" applyBorder="1" applyAlignment="1">
      <alignment horizontal="left" vertical="center"/>
    </xf>
    <xf numFmtId="0" fontId="9" fillId="4" borderId="0" xfId="7" applyFont="1" applyFill="1" applyAlignment="1">
      <alignment vertical="center" wrapText="1"/>
    </xf>
    <xf numFmtId="3" fontId="24" fillId="7" borderId="0" xfId="0" applyNumberFormat="1" applyFont="1" applyFill="1" applyBorder="1" applyAlignment="1">
      <alignment horizontal="right" vertical="center"/>
    </xf>
    <xf numFmtId="9" fontId="24" fillId="7" borderId="0" xfId="1" applyFont="1" applyFill="1" applyBorder="1" applyAlignment="1">
      <alignment horizontal="right" vertical="center"/>
    </xf>
    <xf numFmtId="3" fontId="24" fillId="7" borderId="2" xfId="0" applyNumberFormat="1" applyFont="1" applyFill="1" applyBorder="1" applyAlignment="1">
      <alignment horizontal="right" vertical="center"/>
    </xf>
    <xf numFmtId="3" fontId="57" fillId="0" borderId="0" xfId="0" applyNumberFormat="1" applyFont="1" applyFill="1" applyBorder="1" applyAlignment="1">
      <alignment horizontal="right" vertical="center"/>
    </xf>
    <xf numFmtId="9" fontId="24" fillId="0" borderId="0" xfId="1" applyFont="1" applyFill="1" applyBorder="1" applyAlignment="1">
      <alignment horizontal="right" vertical="center"/>
    </xf>
    <xf numFmtId="3" fontId="57" fillId="0" borderId="2" xfId="0" applyNumberFormat="1" applyFont="1" applyFill="1" applyBorder="1" applyAlignment="1">
      <alignment horizontal="right" vertical="center"/>
    </xf>
    <xf numFmtId="3" fontId="24" fillId="0" borderId="0" xfId="0" applyNumberFormat="1" applyFont="1" applyFill="1" applyBorder="1" applyAlignment="1">
      <alignment horizontal="right" vertical="center"/>
    </xf>
    <xf numFmtId="3" fontId="24" fillId="4" borderId="0" xfId="0" applyNumberFormat="1" applyFont="1" applyFill="1" applyBorder="1" applyAlignment="1">
      <alignment horizontal="right" vertical="center"/>
    </xf>
    <xf numFmtId="9" fontId="24" fillId="4" borderId="0" xfId="1" applyFont="1" applyFill="1" applyBorder="1" applyAlignment="1">
      <alignment horizontal="right" vertical="center"/>
    </xf>
    <xf numFmtId="3" fontId="9" fillId="4" borderId="0" xfId="0" applyNumberFormat="1" applyFont="1" applyFill="1" applyBorder="1" applyAlignment="1">
      <alignment horizontal="right" vertical="center"/>
    </xf>
    <xf numFmtId="3" fontId="51" fillId="4" borderId="0" xfId="7" applyNumberFormat="1" applyFill="1" applyAlignment="1">
      <alignment vertical="center"/>
    </xf>
    <xf numFmtId="0" fontId="19" fillId="4" borderId="0" xfId="7" applyFont="1" applyFill="1" applyAlignment="1">
      <alignment vertical="center"/>
    </xf>
    <xf numFmtId="3" fontId="51" fillId="4" borderId="0" xfId="7" applyNumberFormat="1" applyFill="1" applyBorder="1" applyAlignment="1">
      <alignment vertical="center"/>
    </xf>
    <xf numFmtId="0" fontId="16" fillId="4" borderId="0" xfId="7" applyFont="1" applyFill="1" applyAlignment="1">
      <alignment vertical="center"/>
    </xf>
    <xf numFmtId="3" fontId="6" fillId="4" borderId="0" xfId="10" applyNumberFormat="1" applyFont="1" applyFill="1" applyBorder="1" applyAlignment="1">
      <alignment horizontal="right" vertical="center"/>
    </xf>
    <xf numFmtId="3" fontId="6" fillId="4" borderId="2" xfId="10" applyNumberFormat="1" applyFont="1" applyFill="1" applyBorder="1" applyAlignment="1">
      <alignment horizontal="right" vertical="center"/>
    </xf>
    <xf numFmtId="0" fontId="6" fillId="4" borderId="0" xfId="7" applyFont="1" applyFill="1" applyAlignment="1">
      <alignment vertical="center"/>
    </xf>
    <xf numFmtId="3" fontId="51" fillId="4" borderId="1" xfId="7" applyNumberFormat="1" applyFill="1" applyBorder="1" applyAlignment="1">
      <alignment vertical="center"/>
    </xf>
    <xf numFmtId="0" fontId="9" fillId="4" borderId="0" xfId="4" applyFont="1" applyFill="1" applyAlignment="1">
      <alignment vertical="center"/>
    </xf>
    <xf numFmtId="0" fontId="9" fillId="4" borderId="0" xfId="7" applyFont="1" applyFill="1" applyAlignment="1">
      <alignment vertical="center"/>
    </xf>
    <xf numFmtId="0" fontId="51" fillId="4" borderId="0" xfId="7" applyFill="1" applyAlignment="1">
      <alignment horizontal="left" vertical="center"/>
    </xf>
    <xf numFmtId="0" fontId="51" fillId="0" borderId="0" xfId="7" applyAlignment="1">
      <alignment horizontal="left" vertical="center"/>
    </xf>
    <xf numFmtId="0" fontId="0" fillId="4" borderId="0" xfId="0" applyFill="1" applyBorder="1" applyAlignment="1">
      <alignment vertical="center"/>
    </xf>
    <xf numFmtId="0" fontId="16" fillId="4" borderId="0" xfId="0" applyFont="1" applyFill="1" applyBorder="1" applyAlignment="1">
      <alignment vertical="center" wrapText="1"/>
    </xf>
    <xf numFmtId="1" fontId="26" fillId="4" borderId="0" xfId="1" applyNumberFormat="1" applyFont="1" applyFill="1" applyBorder="1" applyAlignment="1">
      <alignment horizontal="right" vertical="center"/>
    </xf>
    <xf numFmtId="0" fontId="26" fillId="4" borderId="0" xfId="0" applyFont="1" applyFill="1" applyBorder="1" applyAlignment="1">
      <alignment horizontal="right" vertical="center"/>
    </xf>
    <xf numFmtId="1" fontId="11" fillId="4" borderId="0" xfId="1" applyNumberFormat="1" applyFont="1" applyFill="1" applyBorder="1" applyAlignment="1">
      <alignment horizontal="right" vertical="center"/>
    </xf>
    <xf numFmtId="0" fontId="24" fillId="4" borderId="0" xfId="0" applyFont="1" applyFill="1" applyBorder="1" applyAlignment="1">
      <alignment horizontal="right" vertical="center"/>
    </xf>
    <xf numFmtId="0" fontId="28" fillId="4" borderId="0" xfId="0" applyFont="1" applyFill="1" applyAlignment="1">
      <alignment vertical="center"/>
    </xf>
    <xf numFmtId="0" fontId="2" fillId="4" borderId="0" xfId="0" applyFont="1" applyFill="1" applyAlignment="1">
      <alignment vertical="center"/>
    </xf>
    <xf numFmtId="0" fontId="0" fillId="4" borderId="0" xfId="0" applyFill="1" applyAlignment="1">
      <alignment vertical="center"/>
    </xf>
    <xf numFmtId="0" fontId="29" fillId="4" borderId="0" xfId="0" applyFont="1" applyFill="1" applyAlignment="1">
      <alignment vertical="center"/>
    </xf>
    <xf numFmtId="0" fontId="30" fillId="4" borderId="0" xfId="0" applyFont="1" applyFill="1" applyAlignment="1">
      <alignment vertical="center"/>
    </xf>
    <xf numFmtId="3" fontId="6" fillId="0" borderId="1" xfId="0" applyNumberFormat="1" applyFont="1" applyFill="1" applyBorder="1" applyAlignment="1">
      <alignment horizontal="right" vertical="center"/>
    </xf>
    <xf numFmtId="3" fontId="6" fillId="2" borderId="1" xfId="0" applyNumberFormat="1" applyFont="1" applyFill="1" applyBorder="1" applyAlignment="1">
      <alignment horizontal="right" vertical="center"/>
    </xf>
    <xf numFmtId="3" fontId="3" fillId="4" borderId="1" xfId="0" applyNumberFormat="1" applyFont="1" applyFill="1" applyBorder="1" applyAlignment="1">
      <alignment horizontal="right" vertical="center"/>
    </xf>
    <xf numFmtId="3" fontId="6" fillId="7" borderId="3" xfId="0" applyNumberFormat="1" applyFont="1" applyFill="1" applyBorder="1" applyAlignment="1">
      <alignment horizontal="right"/>
    </xf>
    <xf numFmtId="3" fontId="3" fillId="4" borderId="3" xfId="0" applyNumberFormat="1" applyFont="1" applyFill="1" applyBorder="1" applyAlignment="1">
      <alignment horizontal="right"/>
    </xf>
    <xf numFmtId="0" fontId="62" fillId="7" borderId="0" xfId="0" applyFont="1" applyFill="1" applyBorder="1" applyAlignment="1">
      <alignment vertical="center"/>
    </xf>
    <xf numFmtId="9" fontId="57" fillId="0" borderId="0" xfId="1" applyFont="1" applyFill="1" applyBorder="1" applyAlignment="1">
      <alignment horizontal="right" vertical="center"/>
    </xf>
    <xf numFmtId="0" fontId="62" fillId="7" borderId="2" xfId="0" applyFont="1" applyFill="1" applyBorder="1" applyAlignment="1">
      <alignment vertical="center"/>
    </xf>
    <xf numFmtId="0" fontId="83" fillId="0" borderId="0" xfId="0" applyFont="1" applyBorder="1" applyAlignment="1">
      <alignment vertical="center"/>
    </xf>
    <xf numFmtId="0" fontId="36" fillId="0" borderId="2" xfId="0" applyFont="1" applyBorder="1" applyAlignment="1">
      <alignment vertical="center"/>
    </xf>
    <xf numFmtId="3" fontId="6" fillId="7" borderId="3" xfId="0" applyNumberFormat="1" applyFont="1" applyFill="1" applyBorder="1" applyAlignment="1">
      <alignment horizontal="right" vertical="center"/>
    </xf>
    <xf numFmtId="0" fontId="24" fillId="7" borderId="2" xfId="0" applyFont="1" applyFill="1" applyBorder="1" applyAlignment="1">
      <alignment horizontal="right" vertical="center"/>
    </xf>
    <xf numFmtId="3" fontId="3" fillId="4" borderId="3" xfId="0" applyNumberFormat="1" applyFont="1" applyFill="1" applyBorder="1" applyAlignment="1">
      <alignment horizontal="right" vertical="center"/>
    </xf>
    <xf numFmtId="0" fontId="57" fillId="4" borderId="2" xfId="0" applyFont="1" applyFill="1" applyBorder="1" applyAlignment="1">
      <alignment horizontal="right" vertical="center"/>
    </xf>
    <xf numFmtId="0" fontId="0" fillId="4" borderId="0" xfId="0" applyFont="1" applyFill="1" applyAlignment="1">
      <alignment vertical="center"/>
    </xf>
    <xf numFmtId="9" fontId="9" fillId="4" borderId="0" xfId="1" applyFont="1" applyFill="1" applyBorder="1" applyAlignment="1">
      <alignment horizontal="right" vertical="center"/>
    </xf>
    <xf numFmtId="0" fontId="15" fillId="4" borderId="0" xfId="0" applyFont="1" applyFill="1" applyBorder="1" applyAlignment="1">
      <alignment horizontal="right" vertical="center"/>
    </xf>
    <xf numFmtId="0" fontId="38" fillId="0" borderId="0" xfId="0" applyFont="1" applyAlignment="1">
      <alignment vertical="center"/>
    </xf>
    <xf numFmtId="9" fontId="29" fillId="4" borderId="0" xfId="0" applyNumberFormat="1" applyFont="1" applyFill="1" applyAlignment="1">
      <alignment vertical="center"/>
    </xf>
    <xf numFmtId="0" fontId="20" fillId="0" borderId="0" xfId="0" applyFont="1" applyBorder="1" applyAlignment="1">
      <alignment horizontal="right" vertical="center"/>
    </xf>
    <xf numFmtId="1" fontId="9" fillId="4" borderId="0" xfId="1" applyNumberFormat="1" applyFont="1" applyFill="1" applyBorder="1" applyAlignment="1">
      <alignment horizontal="right" vertical="center"/>
    </xf>
    <xf numFmtId="0" fontId="9" fillId="4" borderId="0" xfId="0" applyFont="1" applyFill="1" applyBorder="1" applyAlignment="1">
      <alignment horizontal="right" vertical="center"/>
    </xf>
    <xf numFmtId="0" fontId="20" fillId="4" borderId="0" xfId="0" applyFont="1" applyFill="1" applyBorder="1" applyAlignment="1">
      <alignment vertical="center"/>
    </xf>
    <xf numFmtId="0" fontId="65" fillId="4" borderId="0" xfId="0" applyFont="1" applyFill="1" applyBorder="1" applyAlignment="1">
      <alignment horizontal="right" vertical="center"/>
    </xf>
    <xf numFmtId="3" fontId="12" fillId="4" borderId="0" xfId="0" applyNumberFormat="1" applyFont="1" applyFill="1" applyBorder="1" applyAlignment="1">
      <alignment horizontal="right" vertical="center"/>
    </xf>
    <xf numFmtId="0" fontId="3" fillId="5" borderId="3" xfId="0" applyFont="1" applyFill="1" applyBorder="1" applyAlignment="1">
      <alignment horizontal="right" vertical="center"/>
    </xf>
    <xf numFmtId="9" fontId="2" fillId="4" borderId="0" xfId="1" applyNumberFormat="1" applyFont="1" applyFill="1" applyBorder="1" applyAlignment="1">
      <alignment vertical="center"/>
    </xf>
    <xf numFmtId="3" fontId="3" fillId="0" borderId="3" xfId="0" applyNumberFormat="1" applyFont="1" applyFill="1" applyBorder="1" applyAlignment="1">
      <alignment horizontal="right" vertical="center"/>
    </xf>
    <xf numFmtId="9" fontId="1" fillId="4" borderId="0" xfId="1" applyNumberFormat="1" applyFont="1" applyFill="1" applyBorder="1" applyAlignment="1">
      <alignment vertical="center"/>
    </xf>
    <xf numFmtId="0" fontId="0" fillId="4" borderId="0" xfId="0" applyFont="1" applyFill="1" applyBorder="1" applyAlignment="1">
      <alignment vertical="center"/>
    </xf>
    <xf numFmtId="0" fontId="0" fillId="4" borderId="1" xfId="0" applyFont="1" applyFill="1" applyBorder="1" applyAlignment="1">
      <alignment vertical="center"/>
    </xf>
    <xf numFmtId="0" fontId="42" fillId="0" borderId="0" xfId="0" applyFont="1" applyAlignment="1">
      <alignment vertical="center"/>
    </xf>
    <xf numFmtId="0" fontId="43" fillId="0" borderId="0" xfId="0" applyFont="1" applyAlignment="1">
      <alignment vertical="center"/>
    </xf>
    <xf numFmtId="0" fontId="29" fillId="0" borderId="0" xfId="0" applyFont="1" applyAlignment="1">
      <alignment vertical="center"/>
    </xf>
    <xf numFmtId="3" fontId="22" fillId="6" borderId="2" xfId="0" applyNumberFormat="1" applyFont="1" applyFill="1" applyBorder="1" applyAlignment="1">
      <alignment horizontal="right" vertical="center"/>
    </xf>
    <xf numFmtId="0" fontId="22" fillId="0" borderId="0" xfId="0" applyFont="1" applyFill="1" applyBorder="1" applyAlignment="1">
      <alignment horizontal="right" vertical="center"/>
    </xf>
    <xf numFmtId="0" fontId="22" fillId="0" borderId="2" xfId="0" applyFont="1" applyFill="1" applyBorder="1" applyAlignment="1">
      <alignment horizontal="right" vertical="center"/>
    </xf>
    <xf numFmtId="0" fontId="22" fillId="2" borderId="0" xfId="0" applyFont="1" applyFill="1" applyBorder="1" applyAlignment="1">
      <alignment horizontal="right" vertical="center"/>
    </xf>
    <xf numFmtId="3" fontId="84" fillId="4" borderId="0" xfId="0" applyNumberFormat="1" applyFont="1" applyFill="1" applyBorder="1" applyAlignment="1">
      <alignment horizontal="right" vertical="center"/>
    </xf>
    <xf numFmtId="0" fontId="2" fillId="4" borderId="0" xfId="0" applyFont="1" applyFill="1" applyBorder="1" applyAlignment="1">
      <alignment vertical="center"/>
    </xf>
    <xf numFmtId="3" fontId="24" fillId="4" borderId="2" xfId="0" applyNumberFormat="1" applyFont="1" applyFill="1" applyBorder="1" applyAlignment="1">
      <alignment horizontal="right" vertical="center"/>
    </xf>
    <xf numFmtId="3" fontId="14" fillId="4" borderId="2" xfId="0" applyNumberFormat="1" applyFont="1" applyFill="1" applyBorder="1" applyAlignment="1">
      <alignment horizontal="right" vertical="center"/>
    </xf>
    <xf numFmtId="3" fontId="46" fillId="4" borderId="0" xfId="0" applyNumberFormat="1" applyFont="1" applyFill="1" applyBorder="1" applyAlignment="1">
      <alignment horizontal="right" vertical="center"/>
    </xf>
    <xf numFmtId="3" fontId="5" fillId="4" borderId="0" xfId="0" applyNumberFormat="1" applyFont="1" applyFill="1" applyBorder="1" applyAlignment="1">
      <alignment horizontal="right" vertical="center"/>
    </xf>
    <xf numFmtId="0" fontId="32" fillId="5" borderId="2" xfId="0" applyFont="1" applyFill="1" applyBorder="1" applyAlignment="1">
      <alignment vertical="center"/>
    </xf>
    <xf numFmtId="0" fontId="32" fillId="5" borderId="3" xfId="0" applyFont="1" applyFill="1" applyBorder="1" applyAlignment="1">
      <alignment horizontal="center" vertical="center"/>
    </xf>
    <xf numFmtId="1" fontId="3" fillId="4" borderId="0" xfId="15" applyNumberFormat="1" applyFont="1" applyFill="1" applyBorder="1" applyAlignment="1">
      <alignment horizontal="right"/>
    </xf>
    <xf numFmtId="1" fontId="24" fillId="6" borderId="0" xfId="15" applyNumberFormat="1" applyFont="1" applyFill="1" applyBorder="1" applyAlignment="1">
      <alignment horizontal="right" vertical="center"/>
    </xf>
    <xf numFmtId="1" fontId="24" fillId="6" borderId="2" xfId="14" applyNumberFormat="1" applyFont="1" applyFill="1" applyBorder="1" applyAlignment="1">
      <alignment horizontal="right" vertical="center"/>
    </xf>
    <xf numFmtId="3" fontId="24" fillId="4" borderId="0" xfId="14" applyNumberFormat="1" applyFont="1" applyFill="1" applyBorder="1" applyAlignment="1">
      <alignment horizontal="right" vertical="center"/>
    </xf>
    <xf numFmtId="0" fontId="24" fillId="4" borderId="2" xfId="14" applyFont="1" applyFill="1" applyBorder="1" applyAlignment="1">
      <alignment horizontal="right" vertical="center"/>
    </xf>
    <xf numFmtId="3" fontId="24" fillId="7" borderId="0" xfId="14" applyNumberFormat="1" applyFont="1" applyFill="1" applyBorder="1" applyAlignment="1">
      <alignment horizontal="right" vertical="center"/>
    </xf>
    <xf numFmtId="3" fontId="24" fillId="7" borderId="2" xfId="14" applyNumberFormat="1" applyFont="1" applyFill="1" applyBorder="1" applyAlignment="1">
      <alignment horizontal="right"/>
    </xf>
    <xf numFmtId="1" fontId="57" fillId="4" borderId="0" xfId="15" applyNumberFormat="1" applyFont="1" applyFill="1" applyBorder="1" applyAlignment="1">
      <alignment horizontal="right"/>
    </xf>
    <xf numFmtId="3" fontId="6" fillId="4" borderId="1" xfId="14" applyNumberFormat="1" applyFont="1" applyFill="1" applyBorder="1" applyAlignment="1">
      <alignment horizontal="right"/>
    </xf>
    <xf numFmtId="3" fontId="3" fillId="4" borderId="0" xfId="14" applyNumberFormat="1" applyFont="1" applyFill="1" applyBorder="1" applyAlignment="1">
      <alignment horizontal="right"/>
    </xf>
    <xf numFmtId="1" fontId="57" fillId="4" borderId="2" xfId="14" applyNumberFormat="1" applyFont="1" applyFill="1" applyBorder="1" applyAlignment="1">
      <alignment horizontal="right"/>
    </xf>
    <xf numFmtId="3" fontId="24" fillId="6" borderId="2" xfId="14" applyNumberFormat="1" applyFont="1" applyFill="1" applyBorder="1" applyAlignment="1">
      <alignment horizontal="right" vertical="center"/>
    </xf>
    <xf numFmtId="3" fontId="24" fillId="6" borderId="0" xfId="14" applyNumberFormat="1" applyFont="1" applyFill="1" applyBorder="1" applyAlignment="1">
      <alignment horizontal="right" vertical="center"/>
    </xf>
    <xf numFmtId="0" fontId="57" fillId="4" borderId="0" xfId="14" applyFont="1" applyFill="1" applyBorder="1"/>
    <xf numFmtId="3" fontId="24" fillId="7" borderId="2" xfId="14" applyNumberFormat="1" applyFont="1" applyFill="1" applyBorder="1" applyAlignment="1">
      <alignment horizontal="right" vertical="center"/>
    </xf>
    <xf numFmtId="2" fontId="24" fillId="6" borderId="0" xfId="15" applyNumberFormat="1" applyFont="1" applyFill="1" applyBorder="1" applyAlignment="1">
      <alignment horizontal="right" vertical="center"/>
    </xf>
    <xf numFmtId="0" fontId="85" fillId="4" borderId="2" xfId="14" applyFont="1" applyFill="1" applyBorder="1" applyAlignment="1">
      <alignment horizontal="right" vertical="center"/>
    </xf>
    <xf numFmtId="3" fontId="85" fillId="7" borderId="2" xfId="14" applyNumberFormat="1" applyFont="1" applyFill="1" applyBorder="1" applyAlignment="1">
      <alignment horizontal="right"/>
    </xf>
    <xf numFmtId="3" fontId="23" fillId="4" borderId="0" xfId="14" applyNumberFormat="1" applyFont="1" applyFill="1" applyBorder="1" applyAlignment="1">
      <alignment vertical="center"/>
    </xf>
    <xf numFmtId="1" fontId="24" fillId="6" borderId="0" xfId="14" applyNumberFormat="1" applyFont="1" applyFill="1" applyBorder="1" applyAlignment="1">
      <alignment horizontal="right" vertical="center"/>
    </xf>
    <xf numFmtId="1" fontId="24" fillId="4" borderId="0" xfId="14" applyNumberFormat="1" applyFont="1" applyFill="1" applyBorder="1" applyAlignment="1">
      <alignment horizontal="right" vertical="center"/>
    </xf>
    <xf numFmtId="1" fontId="57" fillId="4" borderId="0" xfId="14" applyNumberFormat="1" applyFont="1" applyFill="1" applyBorder="1"/>
    <xf numFmtId="1" fontId="24" fillId="7" borderId="0" xfId="14" applyNumberFormat="1" applyFont="1" applyFill="1" applyBorder="1" applyAlignment="1">
      <alignment horizontal="right" vertical="center"/>
    </xf>
    <xf numFmtId="1" fontId="24" fillId="4" borderId="2" xfId="14" applyNumberFormat="1" applyFont="1" applyFill="1" applyBorder="1" applyAlignment="1">
      <alignment horizontal="right" vertical="center"/>
    </xf>
    <xf numFmtId="1" fontId="24" fillId="7" borderId="2" xfId="14" applyNumberFormat="1" applyFont="1" applyFill="1" applyBorder="1" applyAlignment="1">
      <alignment horizontal="right" vertical="center"/>
    </xf>
    <xf numFmtId="0" fontId="60" fillId="4" borderId="0" xfId="14" applyFont="1" applyFill="1" applyBorder="1" applyAlignment="1">
      <alignment horizontal="right" vertical="center"/>
    </xf>
    <xf numFmtId="0" fontId="78" fillId="0" borderId="0" xfId="14" applyAlignment="1">
      <alignment vertical="center"/>
    </xf>
    <xf numFmtId="1" fontId="3" fillId="4" borderId="0" xfId="14" applyNumberFormat="1" applyFont="1" applyFill="1" applyBorder="1" applyAlignment="1">
      <alignment vertical="center"/>
    </xf>
    <xf numFmtId="1" fontId="57" fillId="4" borderId="0" xfId="14" applyNumberFormat="1" applyFont="1" applyFill="1" applyBorder="1" applyAlignment="1">
      <alignment vertical="center"/>
    </xf>
    <xf numFmtId="1" fontId="86" fillId="4" borderId="2" xfId="14" applyNumberFormat="1" applyFont="1" applyFill="1" applyBorder="1" applyAlignment="1">
      <alignment vertical="center"/>
    </xf>
    <xf numFmtId="3" fontId="3" fillId="4" borderId="0" xfId="14" applyNumberFormat="1" applyFont="1" applyFill="1" applyBorder="1" applyAlignment="1">
      <alignment horizontal="right" vertical="center"/>
    </xf>
    <xf numFmtId="1" fontId="3" fillId="4" borderId="0" xfId="15" applyNumberFormat="1" applyFont="1" applyFill="1" applyBorder="1" applyAlignment="1">
      <alignment horizontal="right" vertical="center"/>
    </xf>
    <xf numFmtId="1" fontId="57" fillId="4" borderId="0" xfId="15" applyNumberFormat="1" applyFont="1" applyFill="1" applyBorder="1" applyAlignment="1">
      <alignment horizontal="right" vertical="center"/>
    </xf>
    <xf numFmtId="1" fontId="57" fillId="4" borderId="2" xfId="14" applyNumberFormat="1" applyFont="1" applyFill="1" applyBorder="1" applyAlignment="1">
      <alignment horizontal="right" vertical="center"/>
    </xf>
    <xf numFmtId="0" fontId="78" fillId="4" borderId="0" xfId="14" applyFill="1" applyAlignment="1">
      <alignment vertical="center"/>
    </xf>
    <xf numFmtId="0" fontId="29" fillId="4" borderId="0" xfId="14" applyFont="1" applyFill="1" applyAlignment="1">
      <alignment vertical="center"/>
    </xf>
    <xf numFmtId="1" fontId="57" fillId="4" borderId="0" xfId="15" quotePrefix="1" applyNumberFormat="1" applyFont="1" applyFill="1" applyBorder="1" applyAlignment="1">
      <alignment horizontal="right"/>
    </xf>
    <xf numFmtId="0" fontId="6" fillId="4" borderId="0" xfId="14" applyFont="1" applyFill="1" applyBorder="1" applyAlignment="1">
      <alignment horizontal="right" vertical="center"/>
    </xf>
    <xf numFmtId="0" fontId="6" fillId="4" borderId="0" xfId="14" applyFont="1" applyFill="1" applyBorder="1" applyAlignment="1">
      <alignment horizontal="right" vertical="center" wrapText="1"/>
    </xf>
    <xf numFmtId="0" fontId="13" fillId="4" borderId="0" xfId="14" applyFont="1" applyFill="1" applyBorder="1" applyAlignment="1">
      <alignment horizontal="right" vertical="center"/>
    </xf>
    <xf numFmtId="0" fontId="20" fillId="4" borderId="0" xfId="14" applyFont="1" applyFill="1" applyBorder="1" applyAlignment="1">
      <alignment horizontal="right" vertical="center"/>
    </xf>
    <xf numFmtId="0" fontId="78" fillId="4" borderId="0" xfId="14" applyFill="1" applyAlignment="1">
      <alignment horizontal="right"/>
    </xf>
    <xf numFmtId="0" fontId="78" fillId="0" borderId="0" xfId="14" applyAlignment="1">
      <alignment horizontal="right"/>
    </xf>
    <xf numFmtId="0" fontId="3" fillId="3" borderId="0" xfId="14" applyFont="1" applyFill="1" applyBorder="1" applyAlignment="1">
      <alignment horizontal="right" vertical="center"/>
    </xf>
    <xf numFmtId="0" fontId="3" fillId="4" borderId="0" xfId="14" applyFont="1" applyFill="1" applyBorder="1" applyAlignment="1">
      <alignment horizontal="right" vertical="center"/>
    </xf>
    <xf numFmtId="0" fontId="61" fillId="4" borderId="0" xfId="14" applyFont="1" applyFill="1" applyBorder="1" applyAlignment="1">
      <alignment horizontal="right" vertical="center"/>
    </xf>
    <xf numFmtId="0" fontId="57" fillId="4" borderId="0" xfId="14" applyFont="1" applyFill="1" applyBorder="1" applyAlignment="1">
      <alignment vertical="center"/>
    </xf>
    <xf numFmtId="0" fontId="86" fillId="4" borderId="2" xfId="14" applyFont="1" applyFill="1" applyBorder="1" applyAlignment="1">
      <alignment vertical="center"/>
    </xf>
    <xf numFmtId="1" fontId="62" fillId="6" borderId="0" xfId="14" applyNumberFormat="1" applyFont="1" applyFill="1" applyBorder="1" applyAlignment="1">
      <alignment horizontal="right" vertical="center"/>
    </xf>
    <xf numFmtId="1" fontId="62" fillId="4" borderId="0" xfId="14" applyNumberFormat="1" applyFont="1" applyFill="1" applyBorder="1" applyAlignment="1">
      <alignment horizontal="right" vertical="center"/>
    </xf>
    <xf numFmtId="1" fontId="62" fillId="7" borderId="0" xfId="14" applyNumberFormat="1" applyFont="1" applyFill="1" applyBorder="1" applyAlignment="1">
      <alignment horizontal="right" vertical="center"/>
    </xf>
    <xf numFmtId="1" fontId="57" fillId="4" borderId="0" xfId="14" applyNumberFormat="1" applyFont="1" applyFill="1" applyBorder="1" applyAlignment="1">
      <alignment horizontal="right"/>
    </xf>
    <xf numFmtId="1" fontId="56" fillId="4" borderId="0" xfId="15" applyNumberFormat="1" applyFont="1" applyFill="1" applyBorder="1" applyAlignment="1">
      <alignment horizontal="right"/>
    </xf>
    <xf numFmtId="1" fontId="3" fillId="4" borderId="0" xfId="14" applyNumberFormat="1" applyFont="1" applyFill="1" applyBorder="1" applyAlignment="1">
      <alignment horizontal="right"/>
    </xf>
    <xf numFmtId="3" fontId="16" fillId="4" borderId="0" xfId="14" applyNumberFormat="1" applyFont="1" applyFill="1" applyBorder="1" applyAlignment="1">
      <alignment horizontal="right"/>
    </xf>
    <xf numFmtId="1" fontId="16" fillId="4" borderId="0" xfId="15" applyNumberFormat="1" applyFont="1" applyFill="1" applyBorder="1" applyAlignment="1">
      <alignment horizontal="right"/>
    </xf>
    <xf numFmtId="1" fontId="57" fillId="4" borderId="2" xfId="14" applyNumberFormat="1" applyFont="1" applyFill="1" applyBorder="1"/>
    <xf numFmtId="1" fontId="62" fillId="6" borderId="2" xfId="14" applyNumberFormat="1" applyFont="1" applyFill="1" applyBorder="1" applyAlignment="1">
      <alignment horizontal="right" vertical="center"/>
    </xf>
    <xf numFmtId="1" fontId="62" fillId="4" borderId="2" xfId="14" applyNumberFormat="1" applyFont="1" applyFill="1" applyBorder="1" applyAlignment="1">
      <alignment horizontal="right" vertical="center"/>
    </xf>
    <xf numFmtId="1" fontId="62" fillId="7" borderId="2" xfId="14" applyNumberFormat="1" applyFont="1" applyFill="1" applyBorder="1" applyAlignment="1">
      <alignment horizontal="right" vertical="center"/>
    </xf>
    <xf numFmtId="1" fontId="56" fillId="4" borderId="2" xfId="14" applyNumberFormat="1" applyFont="1" applyFill="1" applyBorder="1" applyAlignment="1">
      <alignment horizontal="right"/>
    </xf>
    <xf numFmtId="0" fontId="19" fillId="0" borderId="0"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0" xfId="0" applyFont="1" applyBorder="1" applyAlignment="1">
      <alignment horizontal="center" vertical="center"/>
    </xf>
    <xf numFmtId="0" fontId="19" fillId="0" borderId="2" xfId="0" applyFont="1" applyBorder="1" applyAlignment="1">
      <alignment horizontal="center" vertical="center"/>
    </xf>
    <xf numFmtId="0" fontId="13" fillId="4" borderId="0" xfId="0" applyFont="1" applyFill="1" applyBorder="1" applyAlignment="1">
      <alignment horizontal="right" vertical="center"/>
    </xf>
    <xf numFmtId="3" fontId="3" fillId="4" borderId="2" xfId="14" applyNumberFormat="1" applyFont="1" applyFill="1" applyBorder="1" applyAlignment="1">
      <alignment horizontal="right" vertical="center"/>
    </xf>
    <xf numFmtId="0" fontId="16" fillId="4" borderId="0" xfId="0" applyFont="1" applyFill="1" applyBorder="1" applyAlignment="1">
      <alignment horizontal="left" vertical="center" wrapText="1"/>
    </xf>
    <xf numFmtId="0" fontId="75" fillId="6" borderId="0" xfId="0" applyFont="1" applyFill="1" applyBorder="1"/>
    <xf numFmtId="0" fontId="23" fillId="0" borderId="2" xfId="0" applyFont="1" applyBorder="1" applyAlignment="1">
      <alignment vertical="center"/>
    </xf>
    <xf numFmtId="3" fontId="22" fillId="6" borderId="2" xfId="0" applyNumberFormat="1" applyFont="1" applyFill="1" applyBorder="1" applyAlignment="1">
      <alignment horizontal="center" vertical="center"/>
    </xf>
    <xf numFmtId="1" fontId="22" fillId="6" borderId="2" xfId="1" applyNumberFormat="1" applyFont="1" applyFill="1" applyBorder="1" applyAlignment="1">
      <alignment horizontal="right" vertical="center"/>
    </xf>
    <xf numFmtId="3" fontId="22" fillId="0" borderId="2" xfId="0" applyNumberFormat="1" applyFont="1" applyFill="1" applyBorder="1" applyAlignment="1">
      <alignment horizontal="right" vertical="center"/>
    </xf>
    <xf numFmtId="1" fontId="6" fillId="0" borderId="0" xfId="0" applyNumberFormat="1" applyFont="1" applyFill="1" applyBorder="1" applyAlignment="1">
      <alignment horizontal="right" vertical="center"/>
    </xf>
    <xf numFmtId="1" fontId="0" fillId="0" borderId="0" xfId="0" applyNumberFormat="1" applyBorder="1"/>
    <xf numFmtId="3" fontId="13" fillId="0" borderId="2" xfId="0" applyNumberFormat="1" applyFont="1" applyBorder="1" applyAlignment="1">
      <alignment vertical="center"/>
    </xf>
    <xf numFmtId="164" fontId="6" fillId="7" borderId="0" xfId="13" applyNumberFormat="1" applyFont="1" applyFill="1" applyBorder="1" applyAlignment="1">
      <alignment horizontal="right" vertical="center" wrapText="1"/>
    </xf>
    <xf numFmtId="164" fontId="22" fillId="7" borderId="2" xfId="13" applyNumberFormat="1" applyFont="1" applyFill="1" applyBorder="1" applyAlignment="1">
      <alignment horizontal="right" vertical="center" wrapText="1"/>
    </xf>
    <xf numFmtId="1" fontId="12" fillId="7" borderId="0" xfId="0" applyNumberFormat="1" applyFont="1" applyFill="1" applyBorder="1" applyAlignment="1">
      <alignment horizontal="right" vertical="center"/>
    </xf>
    <xf numFmtId="1" fontId="0" fillId="7" borderId="0" xfId="0" applyNumberFormat="1" applyFill="1" applyBorder="1"/>
    <xf numFmtId="164" fontId="13" fillId="0" borderId="0" xfId="0" applyNumberFormat="1" applyFont="1" applyBorder="1" applyAlignment="1">
      <alignment vertical="center"/>
    </xf>
    <xf numFmtId="164" fontId="6" fillId="4" borderId="0" xfId="13" applyNumberFormat="1" applyFont="1" applyFill="1" applyBorder="1" applyAlignment="1">
      <alignment vertical="center"/>
    </xf>
    <xf numFmtId="164" fontId="31" fillId="4" borderId="2" xfId="13" applyNumberFormat="1" applyFont="1" applyFill="1" applyBorder="1" applyAlignment="1">
      <alignment horizontal="center" vertical="center"/>
    </xf>
    <xf numFmtId="1" fontId="31" fillId="4" borderId="0" xfId="1" applyNumberFormat="1" applyFont="1" applyFill="1" applyBorder="1" applyAlignment="1">
      <alignment horizontal="right" vertical="center"/>
    </xf>
    <xf numFmtId="1" fontId="31" fillId="4" borderId="2" xfId="1" applyNumberFormat="1" applyFont="1" applyFill="1" applyBorder="1" applyAlignment="1">
      <alignment horizontal="right" vertical="center"/>
    </xf>
    <xf numFmtId="1" fontId="31" fillId="0" borderId="2" xfId="1" applyNumberFormat="1" applyFont="1" applyFill="1" applyBorder="1" applyAlignment="1">
      <alignment horizontal="right" vertical="center"/>
    </xf>
    <xf numFmtId="164" fontId="31" fillId="4" borderId="2" xfId="13" applyNumberFormat="1" applyFont="1" applyFill="1" applyBorder="1" applyAlignment="1">
      <alignment horizontal="right" vertical="center"/>
    </xf>
    <xf numFmtId="3" fontId="31" fillId="7" borderId="2" xfId="0" applyNumberFormat="1" applyFont="1" applyFill="1" applyBorder="1" applyAlignment="1">
      <alignment horizontal="right" vertical="center"/>
    </xf>
    <xf numFmtId="164" fontId="31" fillId="4" borderId="2" xfId="13" applyNumberFormat="1" applyFont="1" applyFill="1" applyBorder="1" applyAlignment="1">
      <alignment horizontal="right" vertical="center" wrapText="1"/>
    </xf>
    <xf numFmtId="1" fontId="12" fillId="7" borderId="0" xfId="1" applyNumberFormat="1" applyFont="1" applyFill="1" applyBorder="1" applyAlignment="1">
      <alignment horizontal="right" vertical="center"/>
    </xf>
    <xf numFmtId="1" fontId="0" fillId="7" borderId="0" xfId="1" applyNumberFormat="1" applyFont="1" applyFill="1" applyBorder="1"/>
    <xf numFmtId="3" fontId="31" fillId="7" borderId="2" xfId="0" applyNumberFormat="1" applyFont="1" applyFill="1" applyBorder="1" applyAlignment="1">
      <alignment horizontal="center" vertical="center"/>
    </xf>
    <xf numFmtId="3" fontId="31" fillId="4" borderId="0" xfId="0" applyNumberFormat="1" applyFont="1" applyFill="1" applyBorder="1" applyAlignment="1">
      <alignment horizontal="right" vertical="center"/>
    </xf>
    <xf numFmtId="3" fontId="31" fillId="0" borderId="0" xfId="0" applyNumberFormat="1" applyFont="1" applyFill="1" applyBorder="1" applyAlignment="1">
      <alignment horizontal="right" vertical="center"/>
    </xf>
    <xf numFmtId="3" fontId="33" fillId="0" borderId="2" xfId="0" applyNumberFormat="1" applyFont="1" applyBorder="1" applyAlignment="1">
      <alignment vertical="center"/>
    </xf>
    <xf numFmtId="164" fontId="22" fillId="4" borderId="0" xfId="13" applyNumberFormat="1" applyFont="1" applyFill="1" applyBorder="1" applyAlignment="1">
      <alignment horizontal="right" vertical="center"/>
    </xf>
    <xf numFmtId="3" fontId="3" fillId="0" borderId="2" xfId="0" applyNumberFormat="1" applyFont="1" applyFill="1" applyBorder="1" applyAlignment="1">
      <alignment horizontal="right" vertical="center"/>
    </xf>
    <xf numFmtId="0" fontId="13" fillId="0" borderId="2" xfId="0" applyFont="1" applyBorder="1" applyAlignment="1">
      <alignment vertical="center"/>
    </xf>
    <xf numFmtId="0" fontId="19" fillId="5" borderId="2" xfId="0" applyFont="1" applyFill="1" applyBorder="1" applyAlignment="1">
      <alignment horizontal="right" vertical="center"/>
    </xf>
    <xf numFmtId="3" fontId="22" fillId="4" borderId="16" xfId="0" applyNumberFormat="1" applyFont="1" applyFill="1" applyBorder="1" applyAlignment="1">
      <alignment horizontal="right" vertical="center"/>
    </xf>
    <xf numFmtId="1" fontId="22" fillId="4" borderId="16" xfId="0" applyNumberFormat="1" applyFont="1" applyFill="1" applyBorder="1" applyAlignment="1">
      <alignment horizontal="right" vertical="center"/>
    </xf>
    <xf numFmtId="3" fontId="22" fillId="4" borderId="15" xfId="0" applyNumberFormat="1" applyFont="1" applyFill="1" applyBorder="1" applyAlignment="1">
      <alignment horizontal="right" vertical="center"/>
    </xf>
    <xf numFmtId="1" fontId="22" fillId="4" borderId="16" xfId="4" applyNumberFormat="1" applyFont="1" applyFill="1" applyBorder="1" applyAlignment="1">
      <alignment horizontal="right" wrapText="1"/>
    </xf>
    <xf numFmtId="3" fontId="22" fillId="7" borderId="2" xfId="0" applyNumberFormat="1" applyFont="1" applyFill="1" applyBorder="1" applyAlignment="1">
      <alignment horizontal="right" vertical="center"/>
    </xf>
    <xf numFmtId="1" fontId="22" fillId="7" borderId="2" xfId="0" applyNumberFormat="1" applyFont="1" applyFill="1" applyBorder="1" applyAlignment="1">
      <alignment horizontal="right" vertical="center"/>
    </xf>
    <xf numFmtId="3" fontId="22" fillId="7" borderId="0" xfId="0" applyNumberFormat="1" applyFont="1" applyFill="1" applyBorder="1" applyAlignment="1">
      <alignment horizontal="right" vertical="center"/>
    </xf>
    <xf numFmtId="3" fontId="22" fillId="4" borderId="2" xfId="0" applyNumberFormat="1" applyFont="1" applyFill="1" applyBorder="1" applyAlignment="1">
      <alignment horizontal="right"/>
    </xf>
    <xf numFmtId="3" fontId="31" fillId="4" borderId="0" xfId="0" applyNumberFormat="1" applyFont="1" applyFill="1" applyBorder="1" applyAlignment="1">
      <alignment horizontal="right"/>
    </xf>
    <xf numFmtId="1" fontId="6" fillId="0" borderId="0" xfId="1" applyNumberFormat="1" applyFont="1" applyFill="1" applyBorder="1" applyAlignment="1">
      <alignment horizontal="right" vertical="center"/>
    </xf>
    <xf numFmtId="1" fontId="31" fillId="4" borderId="2" xfId="1" applyNumberFormat="1" applyFont="1" applyFill="1" applyBorder="1" applyAlignment="1">
      <alignment horizontal="right"/>
    </xf>
    <xf numFmtId="0" fontId="32" fillId="0" borderId="2" xfId="0" applyFont="1" applyBorder="1" applyAlignment="1">
      <alignment vertical="center"/>
    </xf>
    <xf numFmtId="3" fontId="3" fillId="0" borderId="0" xfId="0" applyNumberFormat="1" applyFont="1" applyFill="1" applyBorder="1" applyAlignment="1">
      <alignment horizontal="right"/>
    </xf>
    <xf numFmtId="3" fontId="3" fillId="7" borderId="0" xfId="0" applyNumberFormat="1" applyFont="1" applyFill="1" applyBorder="1" applyAlignment="1">
      <alignment horizontal="right"/>
    </xf>
    <xf numFmtId="1" fontId="22" fillId="7" borderId="2" xfId="1" applyNumberFormat="1" applyFont="1" applyFill="1" applyBorder="1" applyAlignment="1">
      <alignment horizontal="right" vertical="center"/>
    </xf>
    <xf numFmtId="3" fontId="3" fillId="4" borderId="18" xfId="0" applyNumberFormat="1" applyFont="1" applyFill="1" applyBorder="1" applyAlignment="1">
      <alignment horizontal="right"/>
    </xf>
    <xf numFmtId="3" fontId="82" fillId="4" borderId="16" xfId="0" applyNumberFormat="1" applyFont="1" applyFill="1" applyBorder="1" applyAlignment="1">
      <alignment horizontal="right"/>
    </xf>
    <xf numFmtId="3" fontId="82" fillId="4" borderId="15" xfId="0" applyNumberFormat="1" applyFont="1" applyFill="1" applyBorder="1" applyAlignment="1">
      <alignment horizontal="right"/>
    </xf>
    <xf numFmtId="1" fontId="26" fillId="4" borderId="16" xfId="1" applyNumberFormat="1" applyFont="1" applyFill="1" applyBorder="1" applyAlignment="1">
      <alignment horizontal="right"/>
    </xf>
    <xf numFmtId="3" fontId="26" fillId="4" borderId="15" xfId="0" applyNumberFormat="1" applyFont="1" applyFill="1" applyBorder="1" applyAlignment="1">
      <alignment horizontal="right"/>
    </xf>
    <xf numFmtId="3" fontId="3" fillId="4" borderId="14" xfId="0" applyNumberFormat="1" applyFont="1" applyFill="1" applyBorder="1" applyAlignment="1">
      <alignment horizontal="right"/>
    </xf>
    <xf numFmtId="0" fontId="33" fillId="0" borderId="15" xfId="0" applyFont="1" applyBorder="1" applyAlignment="1">
      <alignment vertical="center"/>
    </xf>
    <xf numFmtId="3" fontId="3" fillId="7" borderId="19" xfId="0" applyNumberFormat="1" applyFont="1" applyFill="1" applyBorder="1" applyAlignment="1">
      <alignment horizontal="right"/>
    </xf>
    <xf numFmtId="3" fontId="19" fillId="6" borderId="0" xfId="0" applyNumberFormat="1" applyFont="1" applyFill="1" applyBorder="1" applyAlignment="1">
      <alignment horizontal="right" vertical="center"/>
    </xf>
    <xf numFmtId="3" fontId="34" fillId="6" borderId="0" xfId="0" applyNumberFormat="1" applyFont="1" applyFill="1" applyBorder="1" applyAlignment="1">
      <alignment horizontal="right" vertical="center"/>
    </xf>
    <xf numFmtId="1" fontId="34" fillId="6" borderId="0" xfId="1" applyNumberFormat="1" applyFont="1" applyFill="1" applyBorder="1" applyAlignment="1">
      <alignment horizontal="right" wrapText="1"/>
    </xf>
    <xf numFmtId="1" fontId="34" fillId="6" borderId="2" xfId="1" applyNumberFormat="1" applyFont="1" applyFill="1" applyBorder="1" applyAlignment="1">
      <alignment horizontal="right" wrapText="1"/>
    </xf>
    <xf numFmtId="3" fontId="19" fillId="4" borderId="15" xfId="0" applyNumberFormat="1" applyFont="1" applyFill="1" applyBorder="1" applyAlignment="1">
      <alignment horizontal="right" vertical="center"/>
    </xf>
    <xf numFmtId="3" fontId="34" fillId="4" borderId="15" xfId="0" applyNumberFormat="1" applyFont="1" applyFill="1" applyBorder="1" applyAlignment="1">
      <alignment horizontal="right" vertical="center"/>
    </xf>
    <xf numFmtId="1" fontId="34" fillId="4" borderId="15" xfId="4" applyNumberFormat="1" applyFont="1" applyFill="1" applyBorder="1" applyAlignment="1">
      <alignment horizontal="right" wrapText="1"/>
    </xf>
    <xf numFmtId="1" fontId="34" fillId="4" borderId="16" xfId="4" applyNumberFormat="1" applyFont="1" applyFill="1" applyBorder="1" applyAlignment="1">
      <alignment horizontal="right" wrapText="1"/>
    </xf>
    <xf numFmtId="3" fontId="34" fillId="7" borderId="0" xfId="0" applyNumberFormat="1" applyFont="1" applyFill="1" applyBorder="1" applyAlignment="1">
      <alignment horizontal="right" vertical="center"/>
    </xf>
    <xf numFmtId="1" fontId="34" fillId="7" borderId="0" xfId="0" applyNumberFormat="1" applyFont="1" applyFill="1" applyBorder="1" applyAlignment="1">
      <alignment horizontal="right" vertical="center"/>
    </xf>
    <xf numFmtId="1" fontId="34" fillId="7" borderId="2" xfId="0" applyNumberFormat="1" applyFont="1" applyFill="1" applyBorder="1" applyAlignment="1">
      <alignment horizontal="right" vertical="center"/>
    </xf>
    <xf numFmtId="3" fontId="32" fillId="4" borderId="0" xfId="0" applyNumberFormat="1" applyFont="1" applyFill="1" applyBorder="1" applyAlignment="1">
      <alignment horizontal="right"/>
    </xf>
    <xf numFmtId="9" fontId="32" fillId="4" borderId="2" xfId="1" applyFont="1" applyFill="1" applyBorder="1" applyAlignment="1">
      <alignment horizontal="right"/>
    </xf>
    <xf numFmtId="9" fontId="34" fillId="7" borderId="2" xfId="1" applyFont="1" applyFill="1" applyBorder="1" applyAlignment="1">
      <alignment horizontal="right" vertical="center"/>
    </xf>
    <xf numFmtId="3" fontId="34" fillId="7" borderId="2" xfId="0" applyNumberFormat="1" applyFont="1" applyFill="1" applyBorder="1" applyAlignment="1">
      <alignment horizontal="right" vertical="center"/>
    </xf>
    <xf numFmtId="3" fontId="11" fillId="4" borderId="15" xfId="0" applyNumberFormat="1" applyFont="1" applyFill="1" applyBorder="1" applyAlignment="1">
      <alignment horizontal="right"/>
    </xf>
    <xf numFmtId="3" fontId="82" fillId="4" borderId="17" xfId="0" applyNumberFormat="1" applyFont="1" applyFill="1" applyBorder="1" applyAlignment="1">
      <alignment horizontal="right"/>
    </xf>
    <xf numFmtId="1" fontId="31" fillId="4" borderId="16" xfId="1" applyNumberFormat="1" applyFont="1" applyFill="1" applyBorder="1" applyAlignment="1">
      <alignment horizontal="right"/>
    </xf>
    <xf numFmtId="3" fontId="20" fillId="4" borderId="14" xfId="0" applyNumberFormat="1" applyFont="1" applyFill="1" applyBorder="1" applyAlignment="1">
      <alignment horizontal="right"/>
    </xf>
    <xf numFmtId="3" fontId="25" fillId="4" borderId="15" xfId="0" applyNumberFormat="1" applyFont="1" applyFill="1" applyBorder="1" applyAlignment="1">
      <alignment horizontal="right"/>
    </xf>
    <xf numFmtId="1" fontId="25" fillId="4" borderId="16" xfId="1" applyNumberFormat="1" applyFont="1" applyFill="1" applyBorder="1" applyAlignment="1">
      <alignment horizontal="right"/>
    </xf>
    <xf numFmtId="0" fontId="33" fillId="0" borderId="16" xfId="0" applyFont="1" applyBorder="1" applyAlignment="1">
      <alignment vertical="center"/>
    </xf>
    <xf numFmtId="3" fontId="22" fillId="7" borderId="17" xfId="0" applyNumberFormat="1" applyFont="1" applyFill="1" applyBorder="1" applyAlignment="1">
      <alignment horizontal="right" vertical="center"/>
    </xf>
    <xf numFmtId="1" fontId="34" fillId="7" borderId="2" xfId="1" applyNumberFormat="1" applyFont="1" applyFill="1" applyBorder="1" applyAlignment="1">
      <alignment horizontal="right" vertical="center"/>
    </xf>
    <xf numFmtId="1" fontId="32" fillId="4" borderId="2" xfId="1" applyNumberFormat="1" applyFont="1" applyFill="1" applyBorder="1" applyAlignment="1">
      <alignment horizontal="right"/>
    </xf>
    <xf numFmtId="3" fontId="3" fillId="0" borderId="1" xfId="0" applyNumberFormat="1" applyFont="1" applyFill="1" applyBorder="1" applyAlignment="1">
      <alignment horizontal="right"/>
    </xf>
    <xf numFmtId="3" fontId="32" fillId="0" borderId="0" xfId="0" applyNumberFormat="1" applyFont="1" applyFill="1" applyBorder="1" applyAlignment="1">
      <alignment horizontal="right"/>
    </xf>
    <xf numFmtId="1" fontId="32" fillId="0" borderId="0" xfId="1" applyNumberFormat="1" applyFont="1" applyFill="1" applyBorder="1" applyAlignment="1">
      <alignment horizontal="right"/>
    </xf>
    <xf numFmtId="0" fontId="32" fillId="0" borderId="2" xfId="0" applyFont="1" applyFill="1" applyBorder="1" applyAlignment="1">
      <alignment vertical="center"/>
    </xf>
    <xf numFmtId="9" fontId="32" fillId="0" borderId="2" xfId="1" applyFont="1" applyFill="1" applyBorder="1" applyAlignment="1">
      <alignment horizontal="right"/>
    </xf>
    <xf numFmtId="3" fontId="16" fillId="0" borderId="0" xfId="0" applyNumberFormat="1" applyFont="1" applyFill="1" applyBorder="1" applyAlignment="1">
      <alignment horizontal="right"/>
    </xf>
    <xf numFmtId="1" fontId="16" fillId="0" borderId="0" xfId="1" applyNumberFormat="1" applyFont="1" applyFill="1" applyBorder="1" applyAlignment="1">
      <alignment horizontal="right"/>
    </xf>
    <xf numFmtId="1" fontId="32" fillId="0" borderId="2" xfId="1" applyNumberFormat="1" applyFont="1" applyFill="1" applyBorder="1" applyAlignment="1">
      <alignment horizontal="right"/>
    </xf>
    <xf numFmtId="3" fontId="32" fillId="0" borderId="20" xfId="0" applyNumberFormat="1" applyFont="1" applyFill="1" applyBorder="1" applyAlignment="1">
      <alignment horizontal="right"/>
    </xf>
    <xf numFmtId="0" fontId="9" fillId="0" borderId="0" xfId="0" applyFont="1" applyFill="1" applyAlignment="1">
      <alignment horizontal="left" vertical="center" wrapText="1"/>
    </xf>
    <xf numFmtId="0" fontId="9" fillId="4" borderId="0" xfId="14" applyFont="1" applyFill="1" applyAlignment="1">
      <alignment horizontal="left" vertical="center" wrapText="1"/>
    </xf>
    <xf numFmtId="0" fontId="0" fillId="4" borderId="0" xfId="0" applyFill="1" applyAlignment="1">
      <alignment horizontal="left"/>
    </xf>
    <xf numFmtId="0" fontId="87" fillId="3" borderId="0" xfId="0" applyFont="1" applyFill="1" applyBorder="1" applyAlignment="1">
      <alignment vertical="center"/>
    </xf>
    <xf numFmtId="0" fontId="19" fillId="3" borderId="0" xfId="0" applyFont="1" applyFill="1" applyBorder="1" applyAlignment="1">
      <alignment horizontal="left" vertical="center" wrapText="1"/>
    </xf>
    <xf numFmtId="0" fontId="19" fillId="3" borderId="0" xfId="0" applyFont="1" applyFill="1" applyBorder="1" applyAlignment="1">
      <alignment horizontal="right" vertical="center" wrapText="1"/>
    </xf>
    <xf numFmtId="0" fontId="87" fillId="4" borderId="0" xfId="0" applyFont="1" applyFill="1" applyBorder="1" applyAlignment="1">
      <alignment vertical="center"/>
    </xf>
    <xf numFmtId="0" fontId="19" fillId="4" borderId="0" xfId="0" applyFont="1" applyFill="1" applyBorder="1" applyAlignment="1">
      <alignment horizontal="right" vertical="center" wrapText="1"/>
    </xf>
    <xf numFmtId="0" fontId="88" fillId="4" borderId="0" xfId="0" applyFont="1" applyFill="1" applyAlignment="1">
      <alignment horizontal="center"/>
    </xf>
    <xf numFmtId="0" fontId="11" fillId="4" borderId="0" xfId="14" applyFont="1" applyFill="1" applyAlignment="1">
      <alignment horizontal="left" vertical="center" wrapText="1"/>
    </xf>
    <xf numFmtId="0" fontId="9" fillId="4" borderId="0" xfId="14" applyFont="1" applyFill="1" applyAlignment="1">
      <alignment horizontal="left" vertical="center" wrapText="1"/>
    </xf>
    <xf numFmtId="0" fontId="9" fillId="0" borderId="0" xfId="0" applyFont="1" applyFill="1" applyAlignment="1">
      <alignment horizontal="left" vertical="center"/>
    </xf>
    <xf numFmtId="3" fontId="16" fillId="4" borderId="0" xfId="7" applyNumberFormat="1" applyFont="1" applyFill="1" applyBorder="1" applyAlignment="1">
      <alignment vertical="center"/>
    </xf>
    <xf numFmtId="0" fontId="17" fillId="4" borderId="0" xfId="0" applyFont="1" applyFill="1" applyBorder="1" applyAlignment="1">
      <alignment horizontal="right" vertical="center"/>
    </xf>
    <xf numFmtId="0" fontId="16" fillId="4" borderId="0" xfId="0" applyFont="1" applyFill="1" applyBorder="1" applyAlignment="1">
      <alignment vertical="top"/>
    </xf>
    <xf numFmtId="0" fontId="17" fillId="0" borderId="0" xfId="0" applyFont="1" applyBorder="1" applyAlignment="1">
      <alignment horizontal="right" vertical="center"/>
    </xf>
    <xf numFmtId="0" fontId="20" fillId="0" borderId="0" xfId="0" applyFont="1" applyBorder="1" applyAlignment="1">
      <alignment vertical="center" wrapText="1"/>
    </xf>
    <xf numFmtId="0" fontId="9" fillId="4" borderId="0" xfId="14" applyFont="1" applyFill="1" applyAlignment="1">
      <alignment vertical="top"/>
    </xf>
    <xf numFmtId="3" fontId="19" fillId="5" borderId="1" xfId="7" applyNumberFormat="1" applyFont="1" applyFill="1" applyBorder="1" applyAlignment="1">
      <alignment horizontal="right" vertical="center"/>
    </xf>
    <xf numFmtId="3" fontId="19" fillId="5" borderId="1" xfId="7" applyNumberFormat="1" applyFont="1" applyFill="1" applyBorder="1" applyAlignment="1">
      <alignment vertical="center"/>
    </xf>
    <xf numFmtId="0" fontId="19" fillId="5" borderId="0" xfId="7" applyFont="1" applyFill="1" applyBorder="1" applyAlignment="1">
      <alignment vertical="center"/>
    </xf>
    <xf numFmtId="0" fontId="19" fillId="5" borderId="0" xfId="7" applyFont="1" applyFill="1" applyBorder="1" applyAlignment="1">
      <alignment horizontal="center" vertical="center"/>
    </xf>
    <xf numFmtId="0" fontId="19" fillId="5" borderId="2" xfId="7" applyFont="1" applyFill="1" applyBorder="1" applyAlignment="1">
      <alignment vertical="center"/>
    </xf>
    <xf numFmtId="3" fontId="6" fillId="5" borderId="1" xfId="7" applyNumberFormat="1" applyFont="1" applyFill="1" applyBorder="1" applyAlignment="1">
      <alignment vertical="center"/>
    </xf>
    <xf numFmtId="0" fontId="71" fillId="8" borderId="0" xfId="11" applyFont="1" applyFill="1" applyBorder="1" applyAlignment="1" applyProtection="1">
      <alignment horizontal="left" wrapText="1"/>
    </xf>
    <xf numFmtId="0" fontId="70" fillId="5" borderId="0" xfId="12" applyFont="1" applyFill="1" applyBorder="1" applyAlignment="1">
      <alignment horizontal="left" vertical="center" wrapText="1"/>
    </xf>
    <xf numFmtId="0" fontId="72" fillId="8" borderId="0" xfId="11" applyFont="1" applyFill="1" applyBorder="1" applyAlignment="1" applyProtection="1">
      <alignment horizontal="left"/>
    </xf>
    <xf numFmtId="0" fontId="72" fillId="8" borderId="0" xfId="11" applyFont="1" applyFill="1" applyBorder="1" applyAlignment="1" applyProtection="1">
      <alignment horizontal="left" wrapText="1"/>
    </xf>
    <xf numFmtId="0" fontId="72" fillId="0" borderId="0" xfId="11" applyFont="1" applyBorder="1" applyAlignment="1" applyProtection="1">
      <alignment horizontal="left" wrapText="1"/>
    </xf>
    <xf numFmtId="0" fontId="3" fillId="0" borderId="0" xfId="0" applyFont="1" applyBorder="1" applyAlignment="1">
      <alignment horizontal="left"/>
    </xf>
    <xf numFmtId="0" fontId="72" fillId="8" borderId="0" xfId="0" applyFont="1" applyFill="1" applyBorder="1" applyAlignment="1">
      <alignment horizontal="left" wrapText="1"/>
    </xf>
    <xf numFmtId="0" fontId="71" fillId="8" borderId="0" xfId="0" applyFont="1" applyFill="1" applyBorder="1" applyAlignment="1">
      <alignment horizontal="left" wrapText="1"/>
    </xf>
    <xf numFmtId="0" fontId="71" fillId="4" borderId="0" xfId="0" applyFont="1" applyFill="1" applyBorder="1" applyAlignment="1">
      <alignment vertical="top" wrapText="1"/>
    </xf>
    <xf numFmtId="0" fontId="3" fillId="4" borderId="0" xfId="0" applyFont="1" applyFill="1" applyBorder="1" applyAlignment="1">
      <alignment vertical="top" wrapText="1"/>
    </xf>
    <xf numFmtId="0" fontId="71" fillId="8" borderId="0" xfId="0" applyFont="1" applyFill="1" applyBorder="1" applyAlignment="1">
      <alignment wrapText="1"/>
    </xf>
    <xf numFmtId="0" fontId="3" fillId="0" borderId="0" xfId="0" applyFont="1" applyBorder="1" applyAlignment="1">
      <alignment wrapText="1"/>
    </xf>
    <xf numFmtId="0" fontId="71" fillId="8" borderId="0" xfId="0" applyFont="1" applyFill="1" applyBorder="1" applyAlignment="1">
      <alignment horizontal="left" vertical="top" wrapText="1"/>
    </xf>
    <xf numFmtId="0" fontId="75" fillId="8" borderId="0" xfId="0" applyFont="1" applyFill="1" applyBorder="1" applyAlignment="1">
      <alignment vertical="top" wrapText="1"/>
    </xf>
    <xf numFmtId="0" fontId="71" fillId="8" borderId="0" xfId="0" applyFont="1" applyFill="1" applyBorder="1" applyAlignment="1">
      <alignment horizontal="left" vertical="center" wrapText="1"/>
    </xf>
    <xf numFmtId="0" fontId="19" fillId="4" borderId="1"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9" fillId="4" borderId="0" xfId="7" applyFont="1" applyFill="1" applyBorder="1" applyAlignment="1">
      <alignment horizontal="center" vertical="center" wrapText="1"/>
    </xf>
    <xf numFmtId="0" fontId="6" fillId="4" borderId="0" xfId="7" applyFont="1" applyFill="1" applyBorder="1" applyAlignment="1">
      <alignment horizontal="center" vertical="center"/>
    </xf>
    <xf numFmtId="0" fontId="6" fillId="4" borderId="2" xfId="7" applyFont="1" applyFill="1" applyBorder="1" applyAlignment="1">
      <alignment horizontal="center" vertical="center"/>
    </xf>
    <xf numFmtId="0" fontId="19" fillId="4" borderId="2" xfId="7" applyFont="1" applyFill="1" applyBorder="1" applyAlignment="1">
      <alignment horizontal="center" vertical="center" wrapText="1"/>
    </xf>
    <xf numFmtId="0" fontId="19" fillId="4" borderId="1" xfId="7" applyFont="1" applyFill="1" applyBorder="1" applyAlignment="1">
      <alignment horizontal="center" vertical="center" wrapText="1"/>
    </xf>
    <xf numFmtId="0" fontId="9" fillId="4" borderId="0" xfId="7" applyFont="1" applyFill="1" applyAlignment="1">
      <alignment horizontal="left" vertical="center" wrapText="1"/>
    </xf>
    <xf numFmtId="0" fontId="16" fillId="4" borderId="0" xfId="7" applyFont="1" applyFill="1" applyBorder="1" applyAlignment="1">
      <alignment horizontal="right" vertical="center"/>
    </xf>
    <xf numFmtId="0" fontId="16" fillId="4" borderId="1" xfId="7" applyFont="1" applyFill="1" applyBorder="1" applyAlignment="1">
      <alignment horizontal="center" vertical="center"/>
    </xf>
    <xf numFmtId="0" fontId="16" fillId="4" borderId="2" xfId="7" applyFont="1" applyFill="1" applyBorder="1" applyAlignment="1">
      <alignment horizontal="center" vertical="center"/>
    </xf>
    <xf numFmtId="0" fontId="19" fillId="5" borderId="0" xfId="7" applyFont="1" applyFill="1" applyBorder="1" applyAlignment="1">
      <alignment horizontal="center" vertical="center"/>
    </xf>
    <xf numFmtId="0" fontId="19" fillId="4" borderId="0" xfId="7" applyFont="1" applyFill="1" applyBorder="1" applyAlignment="1">
      <alignment horizontal="center" vertical="center"/>
    </xf>
    <xf numFmtId="0" fontId="6" fillId="4" borderId="0" xfId="7" applyFont="1" applyFill="1" applyBorder="1" applyAlignment="1">
      <alignment horizontal="left" vertical="center" wrapText="1"/>
    </xf>
    <xf numFmtId="0" fontId="6" fillId="4" borderId="0" xfId="7" applyFont="1" applyFill="1" applyBorder="1" applyAlignment="1">
      <alignment horizontal="center" vertical="center" wrapText="1"/>
    </xf>
    <xf numFmtId="0" fontId="6" fillId="4" borderId="2" xfId="7" applyFont="1" applyFill="1" applyBorder="1" applyAlignment="1">
      <alignment horizontal="center" vertical="center" wrapText="1"/>
    </xf>
    <xf numFmtId="0" fontId="16" fillId="5" borderId="0" xfId="7" applyFont="1" applyFill="1" applyBorder="1" applyAlignment="1">
      <alignment horizontal="center" vertical="center"/>
    </xf>
    <xf numFmtId="0" fontId="3" fillId="4" borderId="0" xfId="7" applyFont="1" applyFill="1" applyAlignment="1">
      <alignment horizontal="left" vertical="center" wrapText="1"/>
    </xf>
    <xf numFmtId="0" fontId="9" fillId="4" borderId="0" xfId="7" applyFont="1" applyFill="1" applyAlignment="1">
      <alignment horizontal="left" vertical="center"/>
    </xf>
    <xf numFmtId="0" fontId="9" fillId="0" borderId="0" xfId="0" applyFont="1" applyAlignment="1">
      <alignment horizontal="left" vertical="center" wrapText="1"/>
    </xf>
    <xf numFmtId="0" fontId="16" fillId="5" borderId="0" xfId="0" applyFont="1" applyFill="1" applyBorder="1" applyAlignment="1">
      <alignment horizontal="center" vertical="center"/>
    </xf>
    <xf numFmtId="0" fontId="16" fillId="5" borderId="2"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19" fillId="4" borderId="0" xfId="0" applyFont="1" applyFill="1" applyBorder="1" applyAlignment="1">
      <alignment horizontal="center" vertical="center"/>
    </xf>
    <xf numFmtId="0" fontId="11" fillId="0" borderId="0" xfId="0" applyFont="1" applyAlignment="1">
      <alignment horizontal="left" vertical="center" wrapText="1"/>
    </xf>
    <xf numFmtId="0" fontId="9" fillId="0" borderId="0" xfId="0" applyFont="1" applyFill="1" applyAlignment="1">
      <alignment horizontal="left" vertical="center" wrapText="1"/>
    </xf>
    <xf numFmtId="0" fontId="16" fillId="4" borderId="0" xfId="0" applyFont="1" applyFill="1" applyBorder="1" applyAlignment="1">
      <alignment horizontal="left" vertical="center" wrapText="1"/>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3" fillId="4" borderId="0" xfId="0" applyFont="1" applyFill="1" applyBorder="1" applyAlignment="1">
      <alignment horizontal="left" vertical="top" wrapText="1"/>
    </xf>
    <xf numFmtId="0" fontId="3" fillId="5" borderId="0"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0" xfId="0" applyFont="1" applyFill="1" applyBorder="1" applyAlignment="1">
      <alignment horizontal="right" vertical="center"/>
    </xf>
    <xf numFmtId="0" fontId="3" fillId="5" borderId="2" xfId="0" applyFont="1" applyFill="1" applyBorder="1" applyAlignment="1">
      <alignment horizontal="right" vertical="center"/>
    </xf>
    <xf numFmtId="0" fontId="19" fillId="0" borderId="0"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1" xfId="0" applyFont="1" applyBorder="1" applyAlignment="1">
      <alignment horizontal="center" vertical="center"/>
    </xf>
    <xf numFmtId="0" fontId="19" fillId="0" borderId="0" xfId="0" applyFont="1" applyBorder="1" applyAlignment="1">
      <alignment horizontal="center" vertical="center"/>
    </xf>
    <xf numFmtId="0" fontId="19" fillId="0" borderId="2" xfId="0" applyFont="1" applyBorder="1" applyAlignment="1">
      <alignment horizontal="center" vertical="center"/>
    </xf>
    <xf numFmtId="0" fontId="6" fillId="0" borderId="1" xfId="0" applyFont="1" applyBorder="1" applyAlignment="1">
      <alignment horizontal="center" vertical="center"/>
    </xf>
    <xf numFmtId="0" fontId="3" fillId="4" borderId="0" xfId="0" applyFont="1" applyFill="1" applyBorder="1" applyAlignment="1">
      <alignment horizontal="left" vertical="center" wrapText="1"/>
    </xf>
    <xf numFmtId="0" fontId="5" fillId="5" borderId="0" xfId="0" applyFont="1" applyFill="1" applyBorder="1" applyAlignment="1">
      <alignment horizontal="center" vertical="center"/>
    </xf>
    <xf numFmtId="0" fontId="5" fillId="5" borderId="2" xfId="0" applyFont="1" applyFill="1" applyBorder="1" applyAlignment="1">
      <alignment horizontal="center" vertical="center"/>
    </xf>
    <xf numFmtId="0" fontId="16" fillId="4" borderId="0" xfId="0" applyFont="1" applyFill="1" applyBorder="1" applyAlignment="1">
      <alignment horizontal="left" vertical="top" wrapText="1"/>
    </xf>
    <xf numFmtId="0" fontId="9" fillId="0" borderId="0" xfId="0" applyFont="1" applyFill="1" applyAlignment="1">
      <alignment horizontal="left" vertical="top" wrapText="1"/>
    </xf>
    <xf numFmtId="0" fontId="11" fillId="4" borderId="0" xfId="14" applyFont="1" applyFill="1" applyAlignment="1">
      <alignment horizontal="left" vertical="center" wrapText="1"/>
    </xf>
    <xf numFmtId="0" fontId="9" fillId="4" borderId="0" xfId="14" applyFont="1" applyFill="1" applyAlignment="1">
      <alignment horizontal="left" vertical="center" wrapText="1"/>
    </xf>
    <xf numFmtId="0" fontId="6" fillId="4" borderId="1" xfId="14" applyFont="1" applyFill="1" applyBorder="1" applyAlignment="1">
      <alignment horizontal="center" vertical="center" wrapText="1"/>
    </xf>
    <xf numFmtId="0" fontId="6" fillId="4" borderId="0" xfId="14" applyFont="1" applyFill="1" applyBorder="1" applyAlignment="1">
      <alignment horizontal="center" vertical="center" wrapText="1"/>
    </xf>
    <xf numFmtId="0" fontId="6" fillId="4" borderId="2" xfId="14" applyFont="1" applyFill="1" applyBorder="1" applyAlignment="1">
      <alignment horizontal="center" vertical="center" wrapText="1"/>
    </xf>
    <xf numFmtId="0" fontId="19" fillId="4" borderId="1" xfId="14" applyFont="1" applyFill="1" applyBorder="1" applyAlignment="1">
      <alignment horizontal="center" vertical="center"/>
    </xf>
    <xf numFmtId="0" fontId="19" fillId="4" borderId="0" xfId="14" applyFont="1" applyFill="1" applyBorder="1" applyAlignment="1">
      <alignment horizontal="center" vertical="center"/>
    </xf>
    <xf numFmtId="0" fontId="3" fillId="5" borderId="0" xfId="14" applyFont="1" applyFill="1" applyBorder="1" applyAlignment="1">
      <alignment horizontal="center" vertical="center"/>
    </xf>
    <xf numFmtId="0" fontId="3" fillId="5" borderId="2" xfId="14" applyFont="1" applyFill="1" applyBorder="1" applyAlignment="1">
      <alignment horizontal="center" vertical="center"/>
    </xf>
    <xf numFmtId="3" fontId="57" fillId="4" borderId="0" xfId="14" applyNumberFormat="1" applyFont="1" applyFill="1" applyBorder="1" applyAlignment="1">
      <alignment horizontal="left" vertical="top" wrapText="1"/>
    </xf>
    <xf numFmtId="0" fontId="19" fillId="4" borderId="0" xfId="14" applyFont="1" applyFill="1" applyBorder="1" applyAlignment="1">
      <alignment horizontal="center" vertical="center" wrapText="1"/>
    </xf>
    <xf numFmtId="0" fontId="19" fillId="4" borderId="2" xfId="14" applyFont="1" applyFill="1" applyBorder="1" applyAlignment="1">
      <alignment horizontal="center" vertical="center" wrapText="1"/>
    </xf>
    <xf numFmtId="0" fontId="19" fillId="4" borderId="2" xfId="14" applyFont="1" applyFill="1" applyBorder="1" applyAlignment="1">
      <alignment horizontal="center" vertical="center"/>
    </xf>
    <xf numFmtId="0" fontId="16" fillId="5" borderId="0" xfId="14" applyFont="1" applyFill="1" applyBorder="1" applyAlignment="1">
      <alignment horizontal="right" vertical="center"/>
    </xf>
    <xf numFmtId="0" fontId="16" fillId="5" borderId="2" xfId="14" applyFont="1" applyFill="1" applyBorder="1" applyAlignment="1">
      <alignment horizontal="right" vertical="center"/>
    </xf>
    <xf numFmtId="0" fontId="16" fillId="5" borderId="0" xfId="14" applyFont="1" applyFill="1" applyBorder="1" applyAlignment="1">
      <alignment horizontal="center" vertical="center"/>
    </xf>
    <xf numFmtId="0" fontId="16" fillId="5" borderId="2" xfId="14" applyFont="1" applyFill="1" applyBorder="1" applyAlignment="1">
      <alignment horizontal="center" vertical="center"/>
    </xf>
    <xf numFmtId="0" fontId="20" fillId="4" borderId="0" xfId="14" applyFont="1" applyFill="1" applyBorder="1" applyAlignment="1">
      <alignment horizontal="left" vertical="center" wrapText="1"/>
    </xf>
    <xf numFmtId="0" fontId="20" fillId="4" borderId="0" xfId="0" applyFont="1" applyFill="1" applyBorder="1" applyAlignment="1">
      <alignment horizontal="left" wrapText="1"/>
    </xf>
    <xf numFmtId="0" fontId="20" fillId="0" borderId="0" xfId="0" applyFont="1" applyBorder="1" applyAlignment="1">
      <alignment horizontal="left" vertical="center" wrapText="1"/>
    </xf>
    <xf numFmtId="0" fontId="9" fillId="4" borderId="0" xfId="14" applyFont="1" applyFill="1" applyAlignment="1">
      <alignment horizontal="left" vertical="top" wrapText="1"/>
    </xf>
    <xf numFmtId="0" fontId="19" fillId="0" borderId="1" xfId="0" applyFont="1" applyBorder="1" applyAlignment="1">
      <alignment horizontal="center" vertical="center" wrapText="1"/>
    </xf>
    <xf numFmtId="0" fontId="20" fillId="4" borderId="0" xfId="0" applyFont="1" applyFill="1" applyBorder="1" applyAlignment="1">
      <alignment horizontal="left" vertical="top" wrapText="1"/>
    </xf>
    <xf numFmtId="0" fontId="88" fillId="4" borderId="0" xfId="6" applyFont="1" applyFill="1" applyAlignment="1" applyProtection="1">
      <alignment horizontal="left"/>
    </xf>
    <xf numFmtId="0" fontId="69" fillId="4" borderId="0" xfId="0" applyFont="1" applyFill="1" applyAlignment="1">
      <alignment horizontal="left" vertical="center" wrapText="1"/>
    </xf>
    <xf numFmtId="0" fontId="20" fillId="4" borderId="0" xfId="0" applyFont="1" applyFill="1" applyAlignment="1">
      <alignment horizontal="left" vertical="center" wrapText="1"/>
    </xf>
    <xf numFmtId="0" fontId="67" fillId="4" borderId="0" xfId="11" applyFont="1" applyFill="1" applyAlignment="1" applyProtection="1">
      <alignment horizontal="center"/>
    </xf>
  </cellXfs>
  <cellStyles count="16">
    <cellStyle name="Comma" xfId="13" builtinId="3"/>
    <cellStyle name="Hyperlink" xfId="6" builtinId="8"/>
    <cellStyle name="Hyperlink 2" xfId="8"/>
    <cellStyle name="Hyperlink 3" xfId="11"/>
    <cellStyle name="Normal" xfId="0" builtinId="0"/>
    <cellStyle name="Normal 2" xfId="2"/>
    <cellStyle name="Normal 3" xfId="5"/>
    <cellStyle name="Normal 3 2" xfId="10"/>
    <cellStyle name="Normal 4" xfId="7"/>
    <cellStyle name="Normal 5" xfId="14"/>
    <cellStyle name="Normal_20130523-Table for Official Statistic 0910-1112" xfId="4"/>
    <cellStyle name="Percent" xfId="1" builtinId="5"/>
    <cellStyle name="Percent 2" xfId="3"/>
    <cellStyle name="Percent 3" xfId="9"/>
    <cellStyle name="Percent 4" xfId="15"/>
    <cellStyle name="Style 1" xfId="12"/>
  </cellStyles>
  <dxfs count="0"/>
  <tableStyles count="0" defaultTableStyle="TableStyleMedium2" defaultPivotStyle="PivotStyleLight16"/>
  <colors>
    <mruColors>
      <color rgb="FFBBA8AC"/>
      <color rgb="FFBBA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19050</xdr:colOff>
      <xdr:row>14</xdr:row>
      <xdr:rowOff>38101</xdr:rowOff>
    </xdr:from>
    <xdr:to>
      <xdr:col>11</xdr:col>
      <xdr:colOff>1592</xdr:colOff>
      <xdr:row>42</xdr:row>
      <xdr:rowOff>88905</xdr:rowOff>
    </xdr:to>
    <xdr:grpSp>
      <xdr:nvGrpSpPr>
        <xdr:cNvPr id="2" name="Group 1">
          <a:extLst>
            <a:ext uri="{FF2B5EF4-FFF2-40B4-BE49-F238E27FC236}">
              <a16:creationId xmlns:a16="http://schemas.microsoft.com/office/drawing/2014/main" id="{00000000-0008-0000-1800-000002000000}"/>
            </a:ext>
          </a:extLst>
        </xdr:cNvPr>
        <xdr:cNvGrpSpPr>
          <a:grpSpLocks/>
        </xdr:cNvGrpSpPr>
      </xdr:nvGrpSpPr>
      <xdr:grpSpPr bwMode="auto">
        <a:xfrm>
          <a:off x="200025" y="3124201"/>
          <a:ext cx="6078542" cy="5384804"/>
          <a:chOff x="726" y="528"/>
          <a:chExt cx="3829" cy="3392"/>
        </a:xfrm>
      </xdr:grpSpPr>
      <xdr:sp macro="" textlink="">
        <xdr:nvSpPr>
          <xdr:cNvPr id="3" name="AutoShape 5">
            <a:extLst>
              <a:ext uri="{FF2B5EF4-FFF2-40B4-BE49-F238E27FC236}">
                <a16:creationId xmlns:a16="http://schemas.microsoft.com/office/drawing/2014/main" id="{00000000-0008-0000-1800-000003000000}"/>
              </a:ext>
            </a:extLst>
          </xdr:cNvPr>
          <xdr:cNvSpPr>
            <a:spLocks noChangeArrowheads="1"/>
          </xdr:cNvSpPr>
        </xdr:nvSpPr>
        <xdr:spPr bwMode="auto">
          <a:xfrm>
            <a:off x="2063" y="528"/>
            <a:ext cx="1089" cy="453"/>
          </a:xfrm>
          <a:prstGeom prst="roundRect">
            <a:avLst>
              <a:gd name="adj" fmla="val 16667"/>
            </a:avLst>
          </a:prstGeom>
          <a:solidFill>
            <a:srgbClr val="BBA8AC"/>
          </a:solidFill>
          <a:ln w="9525">
            <a:solidFill>
              <a:srgbClr val="BBA8AC"/>
            </a:solidFill>
            <a:round/>
            <a:headEnd/>
            <a:tailEnd/>
          </a:ln>
          <a:effectLst>
            <a:glow rad="127000">
              <a:srgbClr val="BBA8AC">
                <a:alpha val="40000"/>
              </a:srgb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16,682</a:t>
            </a:r>
          </a:p>
          <a:p>
            <a:pPr algn="ctr" eaLnBrk="1" hangingPunct="1">
              <a:spcBef>
                <a:spcPct val="0"/>
              </a:spcBef>
              <a:buFontTx/>
              <a:buNone/>
              <a:defRPr/>
            </a:pPr>
            <a:r>
              <a:rPr lang="en-GB" altLang="en-US" sz="1000"/>
              <a:t>Armed Forces </a:t>
            </a:r>
          </a:p>
          <a:p>
            <a:pPr algn="ctr" eaLnBrk="1" hangingPunct="1">
              <a:spcBef>
                <a:spcPct val="0"/>
              </a:spcBef>
              <a:buFontTx/>
              <a:buNone/>
              <a:defRPr/>
            </a:pPr>
            <a:r>
              <a:rPr lang="en-GB" altLang="en-US" sz="1000"/>
              <a:t>Service leavers</a:t>
            </a:r>
          </a:p>
        </xdr:txBody>
      </xdr:sp>
      <xdr:sp macro="" textlink="">
        <xdr:nvSpPr>
          <xdr:cNvPr id="4" name="AutoShape 6">
            <a:extLst>
              <a:ext uri="{FF2B5EF4-FFF2-40B4-BE49-F238E27FC236}">
                <a16:creationId xmlns:a16="http://schemas.microsoft.com/office/drawing/2014/main" id="{00000000-0008-0000-1800-000004000000}"/>
              </a:ext>
            </a:extLst>
          </xdr:cNvPr>
          <xdr:cNvSpPr>
            <a:spLocks noChangeArrowheads="1"/>
          </xdr:cNvSpPr>
        </xdr:nvSpPr>
        <xdr:spPr bwMode="auto">
          <a:xfrm>
            <a:off x="2064" y="1616"/>
            <a:ext cx="1088" cy="453"/>
          </a:xfrm>
          <a:prstGeom prst="roundRect">
            <a:avLst>
              <a:gd name="adj" fmla="val 16667"/>
            </a:avLst>
          </a:prstGeom>
          <a:solidFill>
            <a:srgbClr val="BBA8AC"/>
          </a:solidFill>
          <a:ln w="9525">
            <a:noFill/>
            <a:round/>
            <a:headEnd/>
            <a:tailEnd/>
          </a:ln>
          <a:effectLst>
            <a:glow rad="127000">
              <a:srgbClr val="BBA8AC">
                <a:alpha val="40000"/>
              </a:srgb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15,498</a:t>
            </a:r>
          </a:p>
          <a:p>
            <a:pPr algn="ctr" eaLnBrk="1" hangingPunct="1">
              <a:spcBef>
                <a:spcPct val="0"/>
              </a:spcBef>
              <a:buFontTx/>
              <a:buNone/>
              <a:defRPr/>
            </a:pPr>
            <a:r>
              <a:rPr lang="en-GB" altLang="en-US" sz="1000" b="1"/>
              <a:t>Eligible</a:t>
            </a:r>
            <a:r>
              <a:rPr lang="en-GB" altLang="en-US" sz="1000"/>
              <a:t> for Career </a:t>
            </a:r>
          </a:p>
          <a:p>
            <a:pPr algn="ctr" eaLnBrk="1" hangingPunct="1">
              <a:spcBef>
                <a:spcPct val="0"/>
              </a:spcBef>
              <a:buFontTx/>
              <a:buNone/>
              <a:defRPr/>
            </a:pPr>
            <a:r>
              <a:rPr lang="en-GB" altLang="en-US" sz="1000"/>
              <a:t>Transition Partnership </a:t>
            </a:r>
          </a:p>
          <a:p>
            <a:pPr algn="ctr" eaLnBrk="1" hangingPunct="1">
              <a:spcBef>
                <a:spcPct val="0"/>
              </a:spcBef>
              <a:buFontTx/>
              <a:buNone/>
              <a:defRPr/>
            </a:pPr>
            <a:endParaRPr lang="en-GB" altLang="en-US" sz="1000"/>
          </a:p>
        </xdr:txBody>
      </xdr:sp>
      <xdr:sp macro="" textlink="">
        <xdr:nvSpPr>
          <xdr:cNvPr id="5" name="AutoShape 7">
            <a:extLst>
              <a:ext uri="{FF2B5EF4-FFF2-40B4-BE49-F238E27FC236}">
                <a16:creationId xmlns:a16="http://schemas.microsoft.com/office/drawing/2014/main" id="{00000000-0008-0000-1800-000005000000}"/>
              </a:ext>
            </a:extLst>
          </xdr:cNvPr>
          <xdr:cNvSpPr>
            <a:spLocks noChangeArrowheads="1"/>
          </xdr:cNvSpPr>
        </xdr:nvSpPr>
        <xdr:spPr bwMode="auto">
          <a:xfrm>
            <a:off x="2018" y="2704"/>
            <a:ext cx="1180" cy="454"/>
          </a:xfrm>
          <a:prstGeom prst="roundRect">
            <a:avLst>
              <a:gd name="adj" fmla="val 16667"/>
            </a:avLst>
          </a:prstGeom>
          <a:solidFill>
            <a:srgbClr val="BBA8AC"/>
          </a:solidFill>
          <a:ln w="9525">
            <a:noFill/>
            <a:round/>
            <a:headEnd/>
            <a:tailEnd/>
          </a:ln>
          <a:effectLst>
            <a:glow rad="127000">
              <a:srgbClr val="BBA8AC">
                <a:alpha val="40000"/>
              </a:srgb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11,163</a:t>
            </a:r>
            <a:r>
              <a:rPr lang="en-GB" altLang="en-US" sz="1000" b="1" baseline="30000"/>
              <a:t>p</a:t>
            </a:r>
          </a:p>
          <a:p>
            <a:pPr algn="ctr" eaLnBrk="1" hangingPunct="1">
              <a:spcBef>
                <a:spcPct val="0"/>
              </a:spcBef>
              <a:buFontTx/>
              <a:buNone/>
              <a:defRPr/>
            </a:pPr>
            <a:r>
              <a:rPr lang="en-GB" altLang="en-US" sz="1000"/>
              <a:t>Used the Career </a:t>
            </a:r>
          </a:p>
          <a:p>
            <a:pPr algn="ctr" eaLnBrk="1" hangingPunct="1">
              <a:spcBef>
                <a:spcPct val="0"/>
              </a:spcBef>
              <a:buFontTx/>
              <a:buNone/>
              <a:defRPr/>
            </a:pPr>
            <a:r>
              <a:rPr lang="en-GB" altLang="en-US" sz="1000"/>
              <a:t>Transition Partnership services</a:t>
            </a:r>
          </a:p>
        </xdr:txBody>
      </xdr:sp>
      <xdr:sp macro="" textlink="">
        <xdr:nvSpPr>
          <xdr:cNvPr id="6" name="AutoShape 8">
            <a:extLst>
              <a:ext uri="{FF2B5EF4-FFF2-40B4-BE49-F238E27FC236}">
                <a16:creationId xmlns:a16="http://schemas.microsoft.com/office/drawing/2014/main" id="{00000000-0008-0000-1800-000006000000}"/>
              </a:ext>
            </a:extLst>
          </xdr:cNvPr>
          <xdr:cNvSpPr>
            <a:spLocks noChangeArrowheads="1"/>
          </xdr:cNvSpPr>
        </xdr:nvSpPr>
        <xdr:spPr bwMode="auto">
          <a:xfrm>
            <a:off x="815" y="1117"/>
            <a:ext cx="907" cy="499"/>
          </a:xfrm>
          <a:prstGeom prst="roundRect">
            <a:avLst>
              <a:gd name="adj" fmla="val 16667"/>
            </a:avLst>
          </a:prstGeom>
          <a:solidFill>
            <a:srgbClr val="F3F1F1"/>
          </a:solidFill>
          <a:ln w="9525">
            <a:noFill/>
            <a:round/>
            <a:headEnd/>
            <a:tailEnd/>
          </a:ln>
          <a:effectLst>
            <a:glow rad="127000">
              <a:srgbClr val="F3F1F1">
                <a:alpha val="29000"/>
              </a:srgb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1,120</a:t>
            </a:r>
          </a:p>
          <a:p>
            <a:pPr algn="ctr" eaLnBrk="1" hangingPunct="1">
              <a:spcBef>
                <a:spcPct val="0"/>
              </a:spcBef>
              <a:buFontTx/>
              <a:buNone/>
              <a:defRPr/>
            </a:pPr>
            <a:r>
              <a:rPr lang="en-GB" altLang="en-US" sz="1000"/>
              <a:t>Not eligible for </a:t>
            </a:r>
          </a:p>
          <a:p>
            <a:pPr algn="ctr" eaLnBrk="1" hangingPunct="1">
              <a:spcBef>
                <a:spcPct val="0"/>
              </a:spcBef>
              <a:buFontTx/>
              <a:buNone/>
              <a:defRPr/>
            </a:pPr>
            <a:r>
              <a:rPr lang="en-GB" altLang="en-US" sz="1000"/>
              <a:t>CRP or ESP</a:t>
            </a:r>
          </a:p>
        </xdr:txBody>
      </xdr:sp>
      <xdr:sp macro="" textlink="">
        <xdr:nvSpPr>
          <xdr:cNvPr id="7" name="AutoShape 9">
            <a:extLst>
              <a:ext uri="{FF2B5EF4-FFF2-40B4-BE49-F238E27FC236}">
                <a16:creationId xmlns:a16="http://schemas.microsoft.com/office/drawing/2014/main" id="{00000000-0008-0000-1800-000007000000}"/>
              </a:ext>
            </a:extLst>
          </xdr:cNvPr>
          <xdr:cNvSpPr>
            <a:spLocks noChangeArrowheads="1"/>
          </xdr:cNvSpPr>
        </xdr:nvSpPr>
        <xdr:spPr bwMode="auto">
          <a:xfrm>
            <a:off x="2063" y="1072"/>
            <a:ext cx="1089" cy="453"/>
          </a:xfrm>
          <a:prstGeom prst="roundRect">
            <a:avLst>
              <a:gd name="adj" fmla="val 16667"/>
            </a:avLst>
          </a:prstGeom>
          <a:solidFill>
            <a:srgbClr val="BBA8AC"/>
          </a:solidFill>
          <a:ln w="9525">
            <a:noFill/>
            <a:round/>
            <a:headEnd/>
            <a:tailEnd/>
          </a:ln>
          <a:effectLst>
            <a:glow rad="127000">
              <a:srgbClr val="BBA8AC">
                <a:alpha val="40000"/>
              </a:srgb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16,618</a:t>
            </a:r>
          </a:p>
          <a:p>
            <a:pPr algn="ctr" eaLnBrk="1" hangingPunct="1">
              <a:spcBef>
                <a:spcPct val="0"/>
              </a:spcBef>
              <a:buFontTx/>
              <a:buNone/>
              <a:defRPr/>
            </a:pPr>
            <a:r>
              <a:rPr lang="en-GB" altLang="en-US" sz="1000"/>
              <a:t>Armed Forces </a:t>
            </a:r>
          </a:p>
          <a:p>
            <a:pPr algn="ctr" eaLnBrk="1" hangingPunct="1">
              <a:spcBef>
                <a:spcPct val="0"/>
              </a:spcBef>
              <a:buFontTx/>
              <a:buNone/>
              <a:defRPr/>
            </a:pPr>
            <a:r>
              <a:rPr lang="en-GB" altLang="en-US" sz="1000"/>
              <a:t>Service leavers, less</a:t>
            </a:r>
          </a:p>
          <a:p>
            <a:pPr algn="ctr" eaLnBrk="1" hangingPunct="1">
              <a:spcBef>
                <a:spcPct val="0"/>
              </a:spcBef>
              <a:buFontTx/>
              <a:buNone/>
              <a:defRPr/>
            </a:pPr>
            <a:r>
              <a:rPr lang="en-GB" altLang="en-US" sz="1000"/>
              <a:t>those who died</a:t>
            </a:r>
          </a:p>
        </xdr:txBody>
      </xdr:sp>
      <xdr:sp macro="" textlink="">
        <xdr:nvSpPr>
          <xdr:cNvPr id="8" name="AutoShape 10">
            <a:extLst>
              <a:ext uri="{FF2B5EF4-FFF2-40B4-BE49-F238E27FC236}">
                <a16:creationId xmlns:a16="http://schemas.microsoft.com/office/drawing/2014/main" id="{00000000-0008-0000-1800-000008000000}"/>
              </a:ext>
            </a:extLst>
          </xdr:cNvPr>
          <xdr:cNvSpPr>
            <a:spLocks noChangeArrowheads="1"/>
          </xdr:cNvSpPr>
        </xdr:nvSpPr>
        <xdr:spPr bwMode="auto">
          <a:xfrm>
            <a:off x="3606" y="573"/>
            <a:ext cx="907" cy="317"/>
          </a:xfrm>
          <a:prstGeom prst="roundRect">
            <a:avLst>
              <a:gd name="adj" fmla="val 16667"/>
            </a:avLst>
          </a:prstGeom>
          <a:solidFill>
            <a:srgbClr val="F3F1F1"/>
          </a:solidFill>
          <a:ln w="9525">
            <a:noFill/>
            <a:round/>
            <a:headEnd/>
            <a:tailEnd/>
          </a:ln>
          <a:effectLst>
            <a:glow rad="127000">
              <a:srgbClr val="F3F1F1">
                <a:alpha val="29000"/>
              </a:srgb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64</a:t>
            </a:r>
          </a:p>
          <a:p>
            <a:pPr algn="ctr" eaLnBrk="1" hangingPunct="1">
              <a:spcBef>
                <a:spcPct val="0"/>
              </a:spcBef>
              <a:buFontTx/>
              <a:buNone/>
              <a:defRPr/>
            </a:pPr>
            <a:r>
              <a:rPr lang="en-GB" altLang="en-US" sz="1000"/>
              <a:t>Died</a:t>
            </a:r>
          </a:p>
        </xdr:txBody>
      </xdr:sp>
      <xdr:cxnSp macro="">
        <xdr:nvCxnSpPr>
          <xdr:cNvPr id="9" name="AutoShape 11">
            <a:extLst>
              <a:ext uri="{FF2B5EF4-FFF2-40B4-BE49-F238E27FC236}">
                <a16:creationId xmlns:a16="http://schemas.microsoft.com/office/drawing/2014/main" id="{00000000-0008-0000-1800-000009000000}"/>
              </a:ext>
            </a:extLst>
          </xdr:cNvPr>
          <xdr:cNvCxnSpPr>
            <a:cxnSpLocks noChangeShapeType="1"/>
          </xdr:cNvCxnSpPr>
        </xdr:nvCxnSpPr>
        <xdr:spPr bwMode="auto">
          <a:xfrm>
            <a:off x="3152" y="754"/>
            <a:ext cx="454" cy="0"/>
          </a:xfrm>
          <a:prstGeom prst="straightConnector1">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cxnSp>
      <xdr:cxnSp macro="">
        <xdr:nvCxnSpPr>
          <xdr:cNvPr id="10" name="AutoShape 12">
            <a:extLst>
              <a:ext uri="{FF2B5EF4-FFF2-40B4-BE49-F238E27FC236}">
                <a16:creationId xmlns:a16="http://schemas.microsoft.com/office/drawing/2014/main" id="{00000000-0008-0000-1800-00000A000000}"/>
              </a:ext>
            </a:extLst>
          </xdr:cNvPr>
          <xdr:cNvCxnSpPr>
            <a:cxnSpLocks noChangeShapeType="1"/>
          </xdr:cNvCxnSpPr>
        </xdr:nvCxnSpPr>
        <xdr:spPr bwMode="auto">
          <a:xfrm>
            <a:off x="2608" y="981"/>
            <a:ext cx="0" cy="91"/>
          </a:xfrm>
          <a:prstGeom prst="straightConnector1">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cxnSp>
      <xdr:sp macro="" textlink="">
        <xdr:nvSpPr>
          <xdr:cNvPr id="11" name="AutoShape 13">
            <a:extLst>
              <a:ext uri="{FF2B5EF4-FFF2-40B4-BE49-F238E27FC236}">
                <a16:creationId xmlns:a16="http://schemas.microsoft.com/office/drawing/2014/main" id="{00000000-0008-0000-1800-00000B000000}"/>
              </a:ext>
            </a:extLst>
          </xdr:cNvPr>
          <xdr:cNvSpPr>
            <a:spLocks noChangeArrowheads="1"/>
          </xdr:cNvSpPr>
        </xdr:nvSpPr>
        <xdr:spPr bwMode="auto">
          <a:xfrm>
            <a:off x="3606" y="1570"/>
            <a:ext cx="907" cy="499"/>
          </a:xfrm>
          <a:prstGeom prst="roundRect">
            <a:avLst>
              <a:gd name="adj" fmla="val 16667"/>
            </a:avLst>
          </a:prstGeom>
          <a:solidFill>
            <a:srgbClr val="F3F1F1"/>
          </a:solidFill>
          <a:ln w="9525">
            <a:noFill/>
            <a:round/>
            <a:headEnd/>
            <a:tailEnd/>
          </a:ln>
          <a:effectLst>
            <a:glow rad="127000">
              <a:srgbClr val="F3F1F1">
                <a:alpha val="29000"/>
              </a:srgb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1,879</a:t>
            </a:r>
            <a:r>
              <a:rPr lang="en-GB" altLang="en-US" sz="1000" b="1" baseline="30000"/>
              <a:t>p,4</a:t>
            </a:r>
          </a:p>
          <a:p>
            <a:pPr algn="ctr" eaLnBrk="1" hangingPunct="1">
              <a:spcBef>
                <a:spcPct val="0"/>
              </a:spcBef>
              <a:buFontTx/>
              <a:buNone/>
              <a:defRPr/>
            </a:pPr>
            <a:r>
              <a:rPr lang="en-GB" altLang="en-US" sz="1000"/>
              <a:t>Not recorded on </a:t>
            </a:r>
          </a:p>
          <a:p>
            <a:pPr algn="ctr" eaLnBrk="1" hangingPunct="1">
              <a:spcBef>
                <a:spcPct val="0"/>
              </a:spcBef>
              <a:buFontTx/>
              <a:buNone/>
              <a:defRPr/>
            </a:pPr>
            <a:r>
              <a:rPr lang="en-GB" altLang="en-US" sz="1000"/>
              <a:t>Adapt</a:t>
            </a:r>
            <a:r>
              <a:rPr lang="en-GB" altLang="en-US" sz="1000" baseline="30000"/>
              <a:t>5</a:t>
            </a:r>
          </a:p>
        </xdr:txBody>
      </xdr:sp>
      <xdr:sp macro="" textlink="">
        <xdr:nvSpPr>
          <xdr:cNvPr id="12" name="AutoShape 14">
            <a:extLst>
              <a:ext uri="{FF2B5EF4-FFF2-40B4-BE49-F238E27FC236}">
                <a16:creationId xmlns:a16="http://schemas.microsoft.com/office/drawing/2014/main" id="{00000000-0008-0000-1800-00000C000000}"/>
              </a:ext>
            </a:extLst>
          </xdr:cNvPr>
          <xdr:cNvSpPr>
            <a:spLocks noChangeArrowheads="1"/>
          </xdr:cNvSpPr>
        </xdr:nvSpPr>
        <xdr:spPr bwMode="auto">
          <a:xfrm>
            <a:off x="2064" y="2161"/>
            <a:ext cx="1088" cy="453"/>
          </a:xfrm>
          <a:prstGeom prst="roundRect">
            <a:avLst>
              <a:gd name="adj" fmla="val 16667"/>
            </a:avLst>
          </a:prstGeom>
          <a:solidFill>
            <a:srgbClr val="BBA8AC"/>
          </a:solidFill>
          <a:ln w="9525">
            <a:noFill/>
            <a:round/>
            <a:headEnd/>
            <a:tailEnd/>
          </a:ln>
          <a:effectLst>
            <a:glow rad="127000">
              <a:srgbClr val="BBA8AC">
                <a:alpha val="40000"/>
              </a:srgb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13,619</a:t>
            </a:r>
            <a:r>
              <a:rPr lang="en-GB" altLang="en-US" sz="1000" b="1" baseline="30000"/>
              <a:t>p</a:t>
            </a:r>
          </a:p>
          <a:p>
            <a:pPr algn="ctr" eaLnBrk="1" hangingPunct="1">
              <a:spcBef>
                <a:spcPct val="0"/>
              </a:spcBef>
              <a:buFontTx/>
              <a:buNone/>
              <a:defRPr/>
            </a:pPr>
            <a:r>
              <a:rPr lang="en-GB" altLang="en-US" sz="1000"/>
              <a:t>Recorded on Adapt</a:t>
            </a:r>
            <a:r>
              <a:rPr lang="en-GB" altLang="en-US" sz="1000" baseline="30000"/>
              <a:t>5</a:t>
            </a:r>
          </a:p>
        </xdr:txBody>
      </xdr:sp>
      <xdr:cxnSp macro="">
        <xdr:nvCxnSpPr>
          <xdr:cNvPr id="13" name="AutoShape 15">
            <a:extLst>
              <a:ext uri="{FF2B5EF4-FFF2-40B4-BE49-F238E27FC236}">
                <a16:creationId xmlns:a16="http://schemas.microsoft.com/office/drawing/2014/main" id="{00000000-0008-0000-1800-00000D000000}"/>
              </a:ext>
            </a:extLst>
          </xdr:cNvPr>
          <xdr:cNvCxnSpPr>
            <a:cxnSpLocks noChangeShapeType="1"/>
          </xdr:cNvCxnSpPr>
        </xdr:nvCxnSpPr>
        <xdr:spPr bwMode="auto">
          <a:xfrm>
            <a:off x="3152" y="1842"/>
            <a:ext cx="454" cy="0"/>
          </a:xfrm>
          <a:prstGeom prst="straightConnector1">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cxnSp>
      <xdr:cxnSp macro="">
        <xdr:nvCxnSpPr>
          <xdr:cNvPr id="14" name="AutoShape 16">
            <a:extLst>
              <a:ext uri="{FF2B5EF4-FFF2-40B4-BE49-F238E27FC236}">
                <a16:creationId xmlns:a16="http://schemas.microsoft.com/office/drawing/2014/main" id="{00000000-0008-0000-1800-00000E000000}"/>
              </a:ext>
            </a:extLst>
          </xdr:cNvPr>
          <xdr:cNvCxnSpPr>
            <a:cxnSpLocks noChangeShapeType="1"/>
          </xdr:cNvCxnSpPr>
        </xdr:nvCxnSpPr>
        <xdr:spPr bwMode="auto">
          <a:xfrm>
            <a:off x="2608" y="1525"/>
            <a:ext cx="0" cy="91"/>
          </a:xfrm>
          <a:prstGeom prst="straightConnector1">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cxnSp>
      <xdr:cxnSp macro="">
        <xdr:nvCxnSpPr>
          <xdr:cNvPr id="15" name="AutoShape 17">
            <a:extLst>
              <a:ext uri="{FF2B5EF4-FFF2-40B4-BE49-F238E27FC236}">
                <a16:creationId xmlns:a16="http://schemas.microsoft.com/office/drawing/2014/main" id="{00000000-0008-0000-1800-00000F000000}"/>
              </a:ext>
            </a:extLst>
          </xdr:cNvPr>
          <xdr:cNvCxnSpPr>
            <a:cxnSpLocks noChangeShapeType="1"/>
          </xdr:cNvCxnSpPr>
        </xdr:nvCxnSpPr>
        <xdr:spPr bwMode="auto">
          <a:xfrm>
            <a:off x="2608" y="2069"/>
            <a:ext cx="0" cy="92"/>
          </a:xfrm>
          <a:prstGeom prst="straightConnector1">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cxnSp>
      <xdr:sp macro="" textlink="">
        <xdr:nvSpPr>
          <xdr:cNvPr id="16" name="AutoShape 18">
            <a:extLst>
              <a:ext uri="{FF2B5EF4-FFF2-40B4-BE49-F238E27FC236}">
                <a16:creationId xmlns:a16="http://schemas.microsoft.com/office/drawing/2014/main" id="{00000000-0008-0000-1800-000010000000}"/>
              </a:ext>
            </a:extLst>
          </xdr:cNvPr>
          <xdr:cNvSpPr>
            <a:spLocks noChangeArrowheads="1"/>
          </xdr:cNvSpPr>
        </xdr:nvSpPr>
        <xdr:spPr bwMode="auto">
          <a:xfrm>
            <a:off x="815" y="2180"/>
            <a:ext cx="907" cy="454"/>
          </a:xfrm>
          <a:prstGeom prst="roundRect">
            <a:avLst>
              <a:gd name="adj" fmla="val 16667"/>
            </a:avLst>
          </a:prstGeom>
          <a:solidFill>
            <a:srgbClr val="F3F1F1"/>
          </a:solidFill>
          <a:ln w="9525">
            <a:noFill/>
            <a:round/>
            <a:headEnd/>
            <a:tailEnd/>
          </a:ln>
          <a:effectLst>
            <a:glow rad="127000">
              <a:srgbClr val="F3F1F1">
                <a:alpha val="29000"/>
              </a:srgb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2,143</a:t>
            </a:r>
            <a:r>
              <a:rPr lang="en-GB" altLang="en-US" sz="1000" b="1" baseline="30000"/>
              <a:t>p</a:t>
            </a:r>
          </a:p>
          <a:p>
            <a:pPr algn="ctr" eaLnBrk="1" hangingPunct="1">
              <a:spcBef>
                <a:spcPct val="0"/>
              </a:spcBef>
              <a:buFontTx/>
              <a:buNone/>
              <a:defRPr/>
            </a:pPr>
            <a:r>
              <a:rPr lang="en-GB" altLang="en-US" sz="1000"/>
              <a:t>Did not use billable Career </a:t>
            </a:r>
          </a:p>
          <a:p>
            <a:pPr algn="ctr" eaLnBrk="1" hangingPunct="1">
              <a:spcBef>
                <a:spcPct val="0"/>
              </a:spcBef>
              <a:buFontTx/>
              <a:buNone/>
              <a:defRPr/>
            </a:pPr>
            <a:r>
              <a:rPr lang="en-GB" altLang="en-US" sz="1000"/>
              <a:t>Transition Partnership </a:t>
            </a:r>
          </a:p>
          <a:p>
            <a:pPr algn="ctr" eaLnBrk="1" hangingPunct="1">
              <a:spcBef>
                <a:spcPct val="0"/>
              </a:spcBef>
              <a:buFontTx/>
              <a:buNone/>
              <a:defRPr/>
            </a:pPr>
            <a:r>
              <a:rPr lang="en-GB" altLang="en-US" sz="1000"/>
              <a:t>services</a:t>
            </a:r>
          </a:p>
        </xdr:txBody>
      </xdr:sp>
      <xdr:cxnSp macro="">
        <xdr:nvCxnSpPr>
          <xdr:cNvPr id="17" name="AutoShape 20">
            <a:extLst>
              <a:ext uri="{FF2B5EF4-FFF2-40B4-BE49-F238E27FC236}">
                <a16:creationId xmlns:a16="http://schemas.microsoft.com/office/drawing/2014/main" id="{00000000-0008-0000-1800-000011000000}"/>
              </a:ext>
            </a:extLst>
          </xdr:cNvPr>
          <xdr:cNvCxnSpPr>
            <a:cxnSpLocks noChangeShapeType="1"/>
          </xdr:cNvCxnSpPr>
        </xdr:nvCxnSpPr>
        <xdr:spPr bwMode="auto">
          <a:xfrm>
            <a:off x="2608" y="2614"/>
            <a:ext cx="0" cy="90"/>
          </a:xfrm>
          <a:prstGeom prst="straightConnector1">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cxnSp>
      <xdr:sp macro="" textlink="">
        <xdr:nvSpPr>
          <xdr:cNvPr id="18" name="AutoShape 22">
            <a:extLst>
              <a:ext uri="{FF2B5EF4-FFF2-40B4-BE49-F238E27FC236}">
                <a16:creationId xmlns:a16="http://schemas.microsoft.com/office/drawing/2014/main" id="{00000000-0008-0000-1800-000012000000}"/>
              </a:ext>
            </a:extLst>
          </xdr:cNvPr>
          <xdr:cNvSpPr>
            <a:spLocks noChangeArrowheads="1"/>
          </xdr:cNvSpPr>
        </xdr:nvSpPr>
        <xdr:spPr bwMode="auto">
          <a:xfrm>
            <a:off x="726" y="3375"/>
            <a:ext cx="1066" cy="545"/>
          </a:xfrm>
          <a:prstGeom prst="roundRect">
            <a:avLst>
              <a:gd name="adj" fmla="val 16667"/>
            </a:avLst>
          </a:prstGeom>
          <a:solidFill>
            <a:srgbClr val="BBA8AC"/>
          </a:solidFill>
          <a:ln w="28575">
            <a:noFill/>
            <a:round/>
            <a:headEnd/>
            <a:tailEnd/>
          </a:ln>
          <a:effectLst>
            <a:glow rad="127000">
              <a:schemeClr val="tx1">
                <a:alpha val="40000"/>
              </a:scheme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8,935</a:t>
            </a:r>
            <a:r>
              <a:rPr lang="en-GB" altLang="en-US" sz="1000" b="1" baseline="30000"/>
              <a:t>p</a:t>
            </a:r>
            <a:r>
              <a:rPr lang="en-GB" altLang="en-US" sz="1000" b="1"/>
              <a:t> (80%</a:t>
            </a:r>
            <a:r>
              <a:rPr lang="en-GB" altLang="en-US" sz="1000" b="1" baseline="30000"/>
              <a:t>p</a:t>
            </a:r>
            <a:r>
              <a:rPr lang="en-GB" altLang="en-US" sz="1000" b="1"/>
              <a:t>) </a:t>
            </a:r>
          </a:p>
          <a:p>
            <a:pPr algn="ctr" eaLnBrk="1" hangingPunct="1">
              <a:spcBef>
                <a:spcPct val="0"/>
              </a:spcBef>
              <a:buFontTx/>
              <a:buNone/>
              <a:defRPr/>
            </a:pPr>
            <a:r>
              <a:rPr lang="en-GB" altLang="en-US" sz="1000" b="1"/>
              <a:t>Employed</a:t>
            </a:r>
            <a:r>
              <a:rPr lang="en-GB" altLang="en-US" sz="1000"/>
              <a:t> </a:t>
            </a:r>
          </a:p>
          <a:p>
            <a:pPr algn="ctr" eaLnBrk="1" hangingPunct="1">
              <a:spcBef>
                <a:spcPct val="0"/>
              </a:spcBef>
              <a:buFontTx/>
              <a:buNone/>
              <a:defRPr/>
            </a:pPr>
            <a:r>
              <a:rPr lang="en-GB" altLang="en-US" sz="1000"/>
              <a:t>within six months</a:t>
            </a:r>
          </a:p>
        </xdr:txBody>
      </xdr:sp>
      <xdr:sp macro="" textlink="">
        <xdr:nvSpPr>
          <xdr:cNvPr id="19" name="AutoShape 23">
            <a:extLst>
              <a:ext uri="{FF2B5EF4-FFF2-40B4-BE49-F238E27FC236}">
                <a16:creationId xmlns:a16="http://schemas.microsoft.com/office/drawing/2014/main" id="{00000000-0008-0000-1800-000013000000}"/>
              </a:ext>
            </a:extLst>
          </xdr:cNvPr>
          <xdr:cNvSpPr>
            <a:spLocks noChangeArrowheads="1"/>
          </xdr:cNvSpPr>
        </xdr:nvSpPr>
        <xdr:spPr bwMode="auto">
          <a:xfrm>
            <a:off x="2063" y="3371"/>
            <a:ext cx="1089" cy="545"/>
          </a:xfrm>
          <a:prstGeom prst="roundRect">
            <a:avLst>
              <a:gd name="adj" fmla="val 16667"/>
            </a:avLst>
          </a:prstGeom>
          <a:solidFill>
            <a:srgbClr val="BBA8AC"/>
          </a:solidFill>
          <a:ln w="28575">
            <a:noFill/>
            <a:round/>
            <a:headEnd/>
            <a:tailEnd/>
          </a:ln>
          <a:effectLst>
            <a:glow rad="127000">
              <a:schemeClr val="tx1">
                <a:alpha val="40000"/>
              </a:scheme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1,143</a:t>
            </a:r>
            <a:r>
              <a:rPr lang="en-GB" altLang="en-US" sz="1000" b="1" baseline="30000"/>
              <a:t>p</a:t>
            </a:r>
            <a:r>
              <a:rPr lang="en-GB" altLang="en-US" sz="1000" b="1"/>
              <a:t> (11%</a:t>
            </a:r>
            <a:r>
              <a:rPr lang="en-GB" altLang="en-US" sz="1000" b="1" baseline="30000"/>
              <a:t>p</a:t>
            </a:r>
            <a:r>
              <a:rPr lang="en-GB" altLang="en-US" sz="1000" b="1"/>
              <a:t>) </a:t>
            </a:r>
          </a:p>
          <a:p>
            <a:pPr algn="ctr" eaLnBrk="1" hangingPunct="1">
              <a:spcBef>
                <a:spcPct val="0"/>
              </a:spcBef>
              <a:buFontTx/>
              <a:buNone/>
              <a:defRPr/>
            </a:pPr>
            <a:r>
              <a:rPr lang="en-GB" altLang="en-US" sz="1000" b="1"/>
              <a:t>Unemployed</a:t>
            </a:r>
            <a:r>
              <a:rPr lang="en-GB" altLang="en-US" sz="1000"/>
              <a:t> </a:t>
            </a:r>
          </a:p>
          <a:p>
            <a:pPr algn="ctr" eaLnBrk="1" hangingPunct="1">
              <a:spcBef>
                <a:spcPct val="0"/>
              </a:spcBef>
              <a:buFontTx/>
              <a:buNone/>
              <a:defRPr/>
            </a:pPr>
            <a:r>
              <a:rPr lang="en-GB" altLang="en-US" sz="1000"/>
              <a:t>within six months</a:t>
            </a:r>
          </a:p>
        </xdr:txBody>
      </xdr:sp>
      <xdr:sp macro="" textlink="">
        <xdr:nvSpPr>
          <xdr:cNvPr id="20" name="AutoShape 24">
            <a:extLst>
              <a:ext uri="{FF2B5EF4-FFF2-40B4-BE49-F238E27FC236}">
                <a16:creationId xmlns:a16="http://schemas.microsoft.com/office/drawing/2014/main" id="{00000000-0008-0000-1800-000014000000}"/>
              </a:ext>
            </a:extLst>
          </xdr:cNvPr>
          <xdr:cNvSpPr>
            <a:spLocks noChangeArrowheads="1"/>
          </xdr:cNvSpPr>
        </xdr:nvSpPr>
        <xdr:spPr bwMode="auto">
          <a:xfrm>
            <a:off x="3534" y="3375"/>
            <a:ext cx="1021" cy="545"/>
          </a:xfrm>
          <a:prstGeom prst="roundRect">
            <a:avLst>
              <a:gd name="adj" fmla="val 16667"/>
            </a:avLst>
          </a:prstGeom>
          <a:solidFill>
            <a:srgbClr val="BBA8AC"/>
          </a:solidFill>
          <a:ln w="28575">
            <a:noFill/>
            <a:round/>
            <a:headEnd/>
            <a:tailEnd/>
          </a:ln>
          <a:effectLst>
            <a:glow rad="127000">
              <a:schemeClr val="tx1">
                <a:alpha val="40000"/>
              </a:scheme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1,085</a:t>
            </a:r>
            <a:r>
              <a:rPr lang="en-GB" altLang="en-US" sz="1000" b="1" baseline="30000"/>
              <a:t>p</a:t>
            </a:r>
            <a:r>
              <a:rPr lang="en-GB" altLang="en-US" sz="1000" b="1"/>
              <a:t> (10%</a:t>
            </a:r>
            <a:r>
              <a:rPr lang="en-GB" altLang="en-US" sz="1000" b="1" baseline="30000"/>
              <a:t>p</a:t>
            </a:r>
            <a:r>
              <a:rPr lang="en-GB" altLang="en-US" sz="1000" b="1"/>
              <a:t>)</a:t>
            </a:r>
          </a:p>
          <a:p>
            <a:pPr algn="ctr" eaLnBrk="1" hangingPunct="1">
              <a:spcBef>
                <a:spcPct val="0"/>
              </a:spcBef>
              <a:buFontTx/>
              <a:buNone/>
              <a:defRPr/>
            </a:pPr>
            <a:r>
              <a:rPr lang="en-GB" altLang="en-US" sz="1000" b="1"/>
              <a:t>Economically Inactive</a:t>
            </a:r>
            <a:r>
              <a:rPr lang="en-GB" altLang="en-US" sz="1000"/>
              <a:t> </a:t>
            </a:r>
          </a:p>
          <a:p>
            <a:pPr algn="ctr" eaLnBrk="1" hangingPunct="1">
              <a:spcBef>
                <a:spcPct val="0"/>
              </a:spcBef>
              <a:buFontTx/>
              <a:buNone/>
              <a:defRPr/>
            </a:pPr>
            <a:r>
              <a:rPr lang="en-GB" altLang="en-US" sz="1000"/>
              <a:t>within six months</a:t>
            </a:r>
          </a:p>
        </xdr:txBody>
      </xdr:sp>
      <xdr:cxnSp macro="">
        <xdr:nvCxnSpPr>
          <xdr:cNvPr id="21" name="AutoShape 26">
            <a:extLst>
              <a:ext uri="{FF2B5EF4-FFF2-40B4-BE49-F238E27FC236}">
                <a16:creationId xmlns:a16="http://schemas.microsoft.com/office/drawing/2014/main" id="{00000000-0008-0000-1800-000015000000}"/>
              </a:ext>
            </a:extLst>
          </xdr:cNvPr>
          <xdr:cNvCxnSpPr>
            <a:cxnSpLocks noChangeShapeType="1"/>
          </xdr:cNvCxnSpPr>
        </xdr:nvCxnSpPr>
        <xdr:spPr bwMode="auto">
          <a:xfrm>
            <a:off x="2608" y="3158"/>
            <a:ext cx="0" cy="217"/>
          </a:xfrm>
          <a:prstGeom prst="straightConnector1">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cxnSp>
      <xdr:sp macro="" textlink="">
        <xdr:nvSpPr>
          <xdr:cNvPr id="22" name="Line 29">
            <a:extLst>
              <a:ext uri="{FF2B5EF4-FFF2-40B4-BE49-F238E27FC236}">
                <a16:creationId xmlns:a16="http://schemas.microsoft.com/office/drawing/2014/main" id="{00000000-0008-0000-1800-000016000000}"/>
              </a:ext>
            </a:extLst>
          </xdr:cNvPr>
          <xdr:cNvSpPr>
            <a:spLocks noChangeShapeType="1"/>
          </xdr:cNvSpPr>
        </xdr:nvSpPr>
        <xdr:spPr bwMode="auto">
          <a:xfrm flipH="1">
            <a:off x="1722" y="1298"/>
            <a:ext cx="342" cy="1"/>
          </a:xfrm>
          <a:prstGeom prst="line">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endParaRPr lang="en-GB"/>
          </a:p>
        </xdr:txBody>
      </xdr:sp>
      <xdr:sp macro="" textlink="">
        <xdr:nvSpPr>
          <xdr:cNvPr id="23" name="Line 30">
            <a:extLst>
              <a:ext uri="{FF2B5EF4-FFF2-40B4-BE49-F238E27FC236}">
                <a16:creationId xmlns:a16="http://schemas.microsoft.com/office/drawing/2014/main" id="{00000000-0008-0000-1800-000017000000}"/>
              </a:ext>
            </a:extLst>
          </xdr:cNvPr>
          <xdr:cNvSpPr>
            <a:spLocks noChangeShapeType="1"/>
          </xdr:cNvSpPr>
        </xdr:nvSpPr>
        <xdr:spPr bwMode="auto">
          <a:xfrm flipH="1">
            <a:off x="1722" y="2387"/>
            <a:ext cx="342" cy="1"/>
          </a:xfrm>
          <a:prstGeom prst="line">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endParaRPr lang="en-GB"/>
          </a:p>
        </xdr:txBody>
      </xdr:sp>
      <xdr:sp macro="" textlink="">
        <xdr:nvSpPr>
          <xdr:cNvPr id="24" name="AutoShape 31">
            <a:extLst>
              <a:ext uri="{FF2B5EF4-FFF2-40B4-BE49-F238E27FC236}">
                <a16:creationId xmlns:a16="http://schemas.microsoft.com/office/drawing/2014/main" id="{00000000-0008-0000-1800-000018000000}"/>
              </a:ext>
            </a:extLst>
          </xdr:cNvPr>
          <xdr:cNvSpPr>
            <a:spLocks noChangeArrowheads="1"/>
          </xdr:cNvSpPr>
        </xdr:nvSpPr>
        <xdr:spPr bwMode="auto">
          <a:xfrm>
            <a:off x="3606" y="2160"/>
            <a:ext cx="907" cy="454"/>
          </a:xfrm>
          <a:prstGeom prst="roundRect">
            <a:avLst>
              <a:gd name="adj" fmla="val 16667"/>
            </a:avLst>
          </a:prstGeom>
          <a:solidFill>
            <a:srgbClr val="F3F1F1"/>
          </a:solidFill>
          <a:ln w="9525">
            <a:noFill/>
            <a:round/>
            <a:headEnd/>
            <a:tailEnd/>
          </a:ln>
          <a:effectLst>
            <a:glow rad="127000">
              <a:srgbClr val="F3F1F1">
                <a:alpha val="29000"/>
              </a:srgb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313</a:t>
            </a:r>
            <a:r>
              <a:rPr lang="en-GB" altLang="en-US" sz="1000" b="1" baseline="30000"/>
              <a:t>p,6</a:t>
            </a:r>
          </a:p>
          <a:p>
            <a:pPr algn="ctr" eaLnBrk="1" hangingPunct="1">
              <a:spcBef>
                <a:spcPct val="0"/>
              </a:spcBef>
              <a:buFontTx/>
              <a:buNone/>
              <a:defRPr/>
            </a:pPr>
            <a:r>
              <a:rPr lang="en-GB" altLang="en-US" sz="1000"/>
              <a:t>Still in Service when contacted by the CTP</a:t>
            </a:r>
            <a:r>
              <a:rPr lang="en-GB" altLang="en-US" sz="1000" baseline="30000"/>
              <a:t>6</a:t>
            </a:r>
          </a:p>
        </xdr:txBody>
      </xdr:sp>
      <xdr:cxnSp macro="">
        <xdr:nvCxnSpPr>
          <xdr:cNvPr id="25" name="AutoShape 32">
            <a:extLst>
              <a:ext uri="{FF2B5EF4-FFF2-40B4-BE49-F238E27FC236}">
                <a16:creationId xmlns:a16="http://schemas.microsoft.com/office/drawing/2014/main" id="{00000000-0008-0000-1800-000019000000}"/>
              </a:ext>
            </a:extLst>
          </xdr:cNvPr>
          <xdr:cNvCxnSpPr>
            <a:cxnSpLocks noChangeShapeType="1"/>
          </xdr:cNvCxnSpPr>
        </xdr:nvCxnSpPr>
        <xdr:spPr bwMode="auto">
          <a:xfrm>
            <a:off x="3152" y="2387"/>
            <a:ext cx="454" cy="0"/>
          </a:xfrm>
          <a:prstGeom prst="straightConnector1">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cxnSp>
    </xdr:grpSp>
    <xdr:clientData/>
  </xdr:twoCellAnchor>
  <xdr:twoCellAnchor>
    <xdr:from>
      <xdr:col>1</xdr:col>
      <xdr:colOff>66675</xdr:colOff>
      <xdr:row>55</xdr:row>
      <xdr:rowOff>133351</xdr:rowOff>
    </xdr:from>
    <xdr:to>
      <xdr:col>11</xdr:col>
      <xdr:colOff>49216</xdr:colOff>
      <xdr:row>84</xdr:row>
      <xdr:rowOff>19055</xdr:rowOff>
    </xdr:to>
    <xdr:grpSp>
      <xdr:nvGrpSpPr>
        <xdr:cNvPr id="26" name="Group 25">
          <a:extLst>
            <a:ext uri="{FF2B5EF4-FFF2-40B4-BE49-F238E27FC236}">
              <a16:creationId xmlns:a16="http://schemas.microsoft.com/office/drawing/2014/main" id="{00000000-0008-0000-1800-00001A000000}"/>
            </a:ext>
          </a:extLst>
        </xdr:cNvPr>
        <xdr:cNvGrpSpPr>
          <a:grpSpLocks/>
        </xdr:cNvGrpSpPr>
      </xdr:nvGrpSpPr>
      <xdr:grpSpPr bwMode="auto">
        <a:xfrm>
          <a:off x="247650" y="11039476"/>
          <a:ext cx="6078541" cy="5619754"/>
          <a:chOff x="726" y="528"/>
          <a:chExt cx="3829" cy="3408"/>
        </a:xfrm>
      </xdr:grpSpPr>
      <xdr:sp macro="" textlink="">
        <xdr:nvSpPr>
          <xdr:cNvPr id="27" name="AutoShape 5">
            <a:extLst>
              <a:ext uri="{FF2B5EF4-FFF2-40B4-BE49-F238E27FC236}">
                <a16:creationId xmlns:a16="http://schemas.microsoft.com/office/drawing/2014/main" id="{00000000-0008-0000-1800-00001B000000}"/>
              </a:ext>
            </a:extLst>
          </xdr:cNvPr>
          <xdr:cNvSpPr>
            <a:spLocks noChangeArrowheads="1"/>
          </xdr:cNvSpPr>
        </xdr:nvSpPr>
        <xdr:spPr bwMode="auto">
          <a:xfrm>
            <a:off x="2063" y="528"/>
            <a:ext cx="1089" cy="453"/>
          </a:xfrm>
          <a:prstGeom prst="roundRect">
            <a:avLst>
              <a:gd name="adj" fmla="val 16667"/>
            </a:avLst>
          </a:prstGeom>
          <a:solidFill>
            <a:srgbClr val="BBA8AC"/>
          </a:solidFill>
          <a:ln w="9525">
            <a:solidFill>
              <a:srgbClr val="BBA8AC"/>
            </a:solidFill>
            <a:round/>
            <a:headEnd/>
            <a:tailEnd/>
          </a:ln>
          <a:effectLst>
            <a:glow rad="127000">
              <a:srgbClr val="BBA8AC">
                <a:alpha val="40000"/>
              </a:srgb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19,130</a:t>
            </a:r>
          </a:p>
          <a:p>
            <a:pPr algn="ctr" eaLnBrk="1" hangingPunct="1">
              <a:spcBef>
                <a:spcPct val="0"/>
              </a:spcBef>
              <a:buFontTx/>
              <a:buNone/>
              <a:defRPr/>
            </a:pPr>
            <a:r>
              <a:rPr lang="en-GB" altLang="en-US" sz="1000"/>
              <a:t>Armed Forces </a:t>
            </a:r>
          </a:p>
          <a:p>
            <a:pPr algn="ctr" eaLnBrk="1" hangingPunct="1">
              <a:spcBef>
                <a:spcPct val="0"/>
              </a:spcBef>
              <a:buFontTx/>
              <a:buNone/>
              <a:defRPr/>
            </a:pPr>
            <a:r>
              <a:rPr lang="en-GB" altLang="en-US" sz="1000"/>
              <a:t>Service leavers</a:t>
            </a:r>
          </a:p>
        </xdr:txBody>
      </xdr:sp>
      <xdr:sp macro="" textlink="">
        <xdr:nvSpPr>
          <xdr:cNvPr id="28" name="AutoShape 6">
            <a:extLst>
              <a:ext uri="{FF2B5EF4-FFF2-40B4-BE49-F238E27FC236}">
                <a16:creationId xmlns:a16="http://schemas.microsoft.com/office/drawing/2014/main" id="{00000000-0008-0000-1800-00001C000000}"/>
              </a:ext>
            </a:extLst>
          </xdr:cNvPr>
          <xdr:cNvSpPr>
            <a:spLocks noChangeArrowheads="1"/>
          </xdr:cNvSpPr>
        </xdr:nvSpPr>
        <xdr:spPr bwMode="auto">
          <a:xfrm>
            <a:off x="2064" y="1616"/>
            <a:ext cx="1088" cy="453"/>
          </a:xfrm>
          <a:prstGeom prst="roundRect">
            <a:avLst>
              <a:gd name="adj" fmla="val 16667"/>
            </a:avLst>
          </a:prstGeom>
          <a:solidFill>
            <a:srgbClr val="BBA8AC"/>
          </a:solidFill>
          <a:ln w="9525">
            <a:noFill/>
            <a:round/>
            <a:headEnd/>
            <a:tailEnd/>
          </a:ln>
          <a:effectLst>
            <a:glow rad="127000">
              <a:srgbClr val="BBA8AC">
                <a:alpha val="40000"/>
              </a:srgb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15,820</a:t>
            </a:r>
          </a:p>
          <a:p>
            <a:pPr algn="ctr" eaLnBrk="1" hangingPunct="1">
              <a:spcBef>
                <a:spcPct val="0"/>
              </a:spcBef>
              <a:buFontTx/>
              <a:buNone/>
              <a:defRPr/>
            </a:pPr>
            <a:r>
              <a:rPr lang="en-GB" altLang="en-US" sz="1000" b="1"/>
              <a:t>Eligible</a:t>
            </a:r>
            <a:r>
              <a:rPr lang="en-GB" altLang="en-US" sz="1000"/>
              <a:t> for Career </a:t>
            </a:r>
          </a:p>
          <a:p>
            <a:pPr algn="ctr" eaLnBrk="1" hangingPunct="1">
              <a:spcBef>
                <a:spcPct val="0"/>
              </a:spcBef>
              <a:buFontTx/>
              <a:buNone/>
              <a:defRPr/>
            </a:pPr>
            <a:r>
              <a:rPr lang="en-GB" altLang="en-US" sz="1000"/>
              <a:t>Transition Partnership </a:t>
            </a:r>
          </a:p>
          <a:p>
            <a:pPr algn="ctr" eaLnBrk="1" hangingPunct="1">
              <a:spcBef>
                <a:spcPct val="0"/>
              </a:spcBef>
              <a:buFontTx/>
              <a:buNone/>
              <a:defRPr/>
            </a:pPr>
            <a:endParaRPr lang="en-GB" altLang="en-US" sz="1000"/>
          </a:p>
        </xdr:txBody>
      </xdr:sp>
      <xdr:sp macro="" textlink="">
        <xdr:nvSpPr>
          <xdr:cNvPr id="29" name="AutoShape 7">
            <a:extLst>
              <a:ext uri="{FF2B5EF4-FFF2-40B4-BE49-F238E27FC236}">
                <a16:creationId xmlns:a16="http://schemas.microsoft.com/office/drawing/2014/main" id="{00000000-0008-0000-1800-00001D000000}"/>
              </a:ext>
            </a:extLst>
          </xdr:cNvPr>
          <xdr:cNvSpPr>
            <a:spLocks noChangeArrowheads="1"/>
          </xdr:cNvSpPr>
        </xdr:nvSpPr>
        <xdr:spPr bwMode="auto">
          <a:xfrm>
            <a:off x="2018" y="2704"/>
            <a:ext cx="1180" cy="454"/>
          </a:xfrm>
          <a:prstGeom prst="roundRect">
            <a:avLst>
              <a:gd name="adj" fmla="val 16667"/>
            </a:avLst>
          </a:prstGeom>
          <a:solidFill>
            <a:srgbClr val="BBA8AC"/>
          </a:solidFill>
          <a:ln w="9525">
            <a:noFill/>
            <a:round/>
            <a:headEnd/>
            <a:tailEnd/>
          </a:ln>
          <a:effectLst>
            <a:glow rad="127000">
              <a:srgbClr val="BBA8AC">
                <a:alpha val="40000"/>
              </a:srgb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12,002</a:t>
            </a:r>
            <a:r>
              <a:rPr lang="en-GB" altLang="en-US" sz="1000" b="1" baseline="30000"/>
              <a:t>r</a:t>
            </a:r>
          </a:p>
          <a:p>
            <a:pPr algn="ctr" eaLnBrk="1" hangingPunct="1">
              <a:spcBef>
                <a:spcPct val="0"/>
              </a:spcBef>
              <a:buFontTx/>
              <a:buNone/>
              <a:defRPr/>
            </a:pPr>
            <a:r>
              <a:rPr lang="en-GB" altLang="en-US" sz="1000"/>
              <a:t>Used the Career </a:t>
            </a:r>
          </a:p>
          <a:p>
            <a:pPr algn="ctr" eaLnBrk="1" hangingPunct="1">
              <a:spcBef>
                <a:spcPct val="0"/>
              </a:spcBef>
              <a:buFontTx/>
              <a:buNone/>
              <a:defRPr/>
            </a:pPr>
            <a:r>
              <a:rPr lang="en-GB" altLang="en-US" sz="1000"/>
              <a:t>Transition Partnership services</a:t>
            </a:r>
          </a:p>
        </xdr:txBody>
      </xdr:sp>
      <xdr:sp macro="" textlink="">
        <xdr:nvSpPr>
          <xdr:cNvPr id="30" name="AutoShape 8">
            <a:extLst>
              <a:ext uri="{FF2B5EF4-FFF2-40B4-BE49-F238E27FC236}">
                <a16:creationId xmlns:a16="http://schemas.microsoft.com/office/drawing/2014/main" id="{00000000-0008-0000-1800-00001E000000}"/>
              </a:ext>
            </a:extLst>
          </xdr:cNvPr>
          <xdr:cNvSpPr>
            <a:spLocks noChangeArrowheads="1"/>
          </xdr:cNvSpPr>
        </xdr:nvSpPr>
        <xdr:spPr bwMode="auto">
          <a:xfrm>
            <a:off x="726" y="1117"/>
            <a:ext cx="793" cy="499"/>
          </a:xfrm>
          <a:prstGeom prst="roundRect">
            <a:avLst>
              <a:gd name="adj" fmla="val 16667"/>
            </a:avLst>
          </a:prstGeom>
          <a:solidFill>
            <a:srgbClr val="F3F1F1"/>
          </a:solidFill>
          <a:ln w="9525">
            <a:noFill/>
            <a:round/>
            <a:headEnd/>
            <a:tailEnd/>
          </a:ln>
          <a:effectLst>
            <a:glow rad="127000">
              <a:srgbClr val="F3F1F1">
                <a:alpha val="29000"/>
              </a:srgb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3,239</a:t>
            </a:r>
          </a:p>
          <a:p>
            <a:pPr algn="ctr" eaLnBrk="1" hangingPunct="1">
              <a:spcBef>
                <a:spcPct val="0"/>
              </a:spcBef>
              <a:buFontTx/>
              <a:buNone/>
              <a:defRPr/>
            </a:pPr>
            <a:r>
              <a:rPr lang="en-GB" altLang="en-US" sz="1000"/>
              <a:t>Not eligible for </a:t>
            </a:r>
          </a:p>
          <a:p>
            <a:pPr algn="ctr" eaLnBrk="1" hangingPunct="1">
              <a:spcBef>
                <a:spcPct val="0"/>
              </a:spcBef>
              <a:buFontTx/>
              <a:buNone/>
              <a:defRPr/>
            </a:pPr>
            <a:r>
              <a:rPr lang="en-GB" altLang="en-US" sz="1000"/>
              <a:t>CRP or ESP</a:t>
            </a:r>
          </a:p>
        </xdr:txBody>
      </xdr:sp>
      <xdr:sp macro="" textlink="">
        <xdr:nvSpPr>
          <xdr:cNvPr id="31" name="AutoShape 9">
            <a:extLst>
              <a:ext uri="{FF2B5EF4-FFF2-40B4-BE49-F238E27FC236}">
                <a16:creationId xmlns:a16="http://schemas.microsoft.com/office/drawing/2014/main" id="{00000000-0008-0000-1800-00001F000000}"/>
              </a:ext>
            </a:extLst>
          </xdr:cNvPr>
          <xdr:cNvSpPr>
            <a:spLocks noChangeArrowheads="1"/>
          </xdr:cNvSpPr>
        </xdr:nvSpPr>
        <xdr:spPr bwMode="auto">
          <a:xfrm>
            <a:off x="2063" y="1072"/>
            <a:ext cx="1089" cy="453"/>
          </a:xfrm>
          <a:prstGeom prst="roundRect">
            <a:avLst>
              <a:gd name="adj" fmla="val 16667"/>
            </a:avLst>
          </a:prstGeom>
          <a:solidFill>
            <a:srgbClr val="BBA8AC"/>
          </a:solidFill>
          <a:ln w="9525">
            <a:noFill/>
            <a:round/>
            <a:headEnd/>
            <a:tailEnd/>
          </a:ln>
          <a:effectLst>
            <a:glow rad="127000">
              <a:srgbClr val="BBA8AC">
                <a:alpha val="40000"/>
              </a:srgb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19,063</a:t>
            </a:r>
          </a:p>
          <a:p>
            <a:pPr algn="ctr" eaLnBrk="1" hangingPunct="1">
              <a:spcBef>
                <a:spcPct val="0"/>
              </a:spcBef>
              <a:buFontTx/>
              <a:buNone/>
              <a:defRPr/>
            </a:pPr>
            <a:r>
              <a:rPr lang="en-GB" altLang="en-US" sz="1000"/>
              <a:t>Armed Forces </a:t>
            </a:r>
          </a:p>
          <a:p>
            <a:pPr algn="ctr" eaLnBrk="1" hangingPunct="1">
              <a:spcBef>
                <a:spcPct val="0"/>
              </a:spcBef>
              <a:buFontTx/>
              <a:buNone/>
              <a:defRPr/>
            </a:pPr>
            <a:r>
              <a:rPr lang="en-GB" altLang="en-US" sz="1000"/>
              <a:t>Service leavers, less</a:t>
            </a:r>
          </a:p>
          <a:p>
            <a:pPr algn="ctr" eaLnBrk="1" hangingPunct="1">
              <a:spcBef>
                <a:spcPct val="0"/>
              </a:spcBef>
              <a:buFontTx/>
              <a:buNone/>
              <a:defRPr/>
            </a:pPr>
            <a:r>
              <a:rPr lang="en-GB" altLang="en-US" sz="1000"/>
              <a:t>those who died</a:t>
            </a:r>
          </a:p>
        </xdr:txBody>
      </xdr:sp>
      <xdr:sp macro="" textlink="">
        <xdr:nvSpPr>
          <xdr:cNvPr id="32" name="AutoShape 10">
            <a:extLst>
              <a:ext uri="{FF2B5EF4-FFF2-40B4-BE49-F238E27FC236}">
                <a16:creationId xmlns:a16="http://schemas.microsoft.com/office/drawing/2014/main" id="{00000000-0008-0000-1800-000020000000}"/>
              </a:ext>
            </a:extLst>
          </xdr:cNvPr>
          <xdr:cNvSpPr>
            <a:spLocks noChangeArrowheads="1"/>
          </xdr:cNvSpPr>
        </xdr:nvSpPr>
        <xdr:spPr bwMode="auto">
          <a:xfrm>
            <a:off x="3606" y="573"/>
            <a:ext cx="839" cy="317"/>
          </a:xfrm>
          <a:prstGeom prst="roundRect">
            <a:avLst>
              <a:gd name="adj" fmla="val 16667"/>
            </a:avLst>
          </a:prstGeom>
          <a:solidFill>
            <a:srgbClr val="F3F1F1"/>
          </a:solidFill>
          <a:ln w="9525">
            <a:noFill/>
            <a:round/>
            <a:headEnd/>
            <a:tailEnd/>
          </a:ln>
          <a:effectLst>
            <a:glow rad="127000">
              <a:srgbClr val="F3F1F1">
                <a:alpha val="29000"/>
              </a:srgb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67</a:t>
            </a:r>
          </a:p>
          <a:p>
            <a:pPr algn="ctr" eaLnBrk="1" hangingPunct="1">
              <a:spcBef>
                <a:spcPct val="0"/>
              </a:spcBef>
              <a:buFontTx/>
              <a:buNone/>
              <a:defRPr/>
            </a:pPr>
            <a:r>
              <a:rPr lang="en-GB" altLang="en-US" sz="1000"/>
              <a:t>Died</a:t>
            </a:r>
          </a:p>
        </xdr:txBody>
      </xdr:sp>
      <xdr:cxnSp macro="">
        <xdr:nvCxnSpPr>
          <xdr:cNvPr id="33" name="AutoShape 11">
            <a:extLst>
              <a:ext uri="{FF2B5EF4-FFF2-40B4-BE49-F238E27FC236}">
                <a16:creationId xmlns:a16="http://schemas.microsoft.com/office/drawing/2014/main" id="{00000000-0008-0000-1800-000021000000}"/>
              </a:ext>
            </a:extLst>
          </xdr:cNvPr>
          <xdr:cNvCxnSpPr>
            <a:cxnSpLocks noChangeShapeType="1"/>
          </xdr:cNvCxnSpPr>
        </xdr:nvCxnSpPr>
        <xdr:spPr bwMode="auto">
          <a:xfrm>
            <a:off x="3152" y="754"/>
            <a:ext cx="454" cy="0"/>
          </a:xfrm>
          <a:prstGeom prst="straightConnector1">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cxnSp>
      <xdr:cxnSp macro="">
        <xdr:nvCxnSpPr>
          <xdr:cNvPr id="34" name="AutoShape 12">
            <a:extLst>
              <a:ext uri="{FF2B5EF4-FFF2-40B4-BE49-F238E27FC236}">
                <a16:creationId xmlns:a16="http://schemas.microsoft.com/office/drawing/2014/main" id="{00000000-0008-0000-1800-000022000000}"/>
              </a:ext>
            </a:extLst>
          </xdr:cNvPr>
          <xdr:cNvCxnSpPr>
            <a:cxnSpLocks noChangeShapeType="1"/>
          </xdr:cNvCxnSpPr>
        </xdr:nvCxnSpPr>
        <xdr:spPr bwMode="auto">
          <a:xfrm>
            <a:off x="2608" y="981"/>
            <a:ext cx="0" cy="91"/>
          </a:xfrm>
          <a:prstGeom prst="straightConnector1">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cxnSp>
      <xdr:sp macro="" textlink="">
        <xdr:nvSpPr>
          <xdr:cNvPr id="35" name="AutoShape 13">
            <a:extLst>
              <a:ext uri="{FF2B5EF4-FFF2-40B4-BE49-F238E27FC236}">
                <a16:creationId xmlns:a16="http://schemas.microsoft.com/office/drawing/2014/main" id="{00000000-0008-0000-1800-000023000000}"/>
              </a:ext>
            </a:extLst>
          </xdr:cNvPr>
          <xdr:cNvSpPr>
            <a:spLocks noChangeArrowheads="1"/>
          </xdr:cNvSpPr>
        </xdr:nvSpPr>
        <xdr:spPr bwMode="auto">
          <a:xfrm>
            <a:off x="3606" y="1570"/>
            <a:ext cx="839" cy="499"/>
          </a:xfrm>
          <a:prstGeom prst="roundRect">
            <a:avLst>
              <a:gd name="adj" fmla="val 16667"/>
            </a:avLst>
          </a:prstGeom>
          <a:solidFill>
            <a:srgbClr val="F3F1F1"/>
          </a:solidFill>
          <a:ln w="9525">
            <a:noFill/>
            <a:round/>
            <a:headEnd/>
            <a:tailEnd/>
          </a:ln>
          <a:effectLst>
            <a:glow rad="127000">
              <a:srgbClr val="F3F1F1">
                <a:alpha val="29000"/>
              </a:srgb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1,302</a:t>
            </a:r>
            <a:r>
              <a:rPr lang="en-GB" altLang="en-US" sz="1000" b="1" baseline="30000"/>
              <a:t>r,4</a:t>
            </a:r>
          </a:p>
          <a:p>
            <a:pPr algn="ctr" eaLnBrk="1" hangingPunct="1">
              <a:spcBef>
                <a:spcPct val="0"/>
              </a:spcBef>
              <a:buFontTx/>
              <a:buNone/>
              <a:defRPr/>
            </a:pPr>
            <a:r>
              <a:rPr lang="en-GB" altLang="en-US" sz="1000"/>
              <a:t>Not recorded on </a:t>
            </a:r>
          </a:p>
          <a:p>
            <a:pPr algn="ctr" eaLnBrk="1" hangingPunct="1">
              <a:spcBef>
                <a:spcPct val="0"/>
              </a:spcBef>
              <a:buFontTx/>
              <a:buNone/>
              <a:defRPr/>
            </a:pPr>
            <a:r>
              <a:rPr lang="en-GB" altLang="en-US" sz="1000"/>
              <a:t>Adapt</a:t>
            </a:r>
            <a:r>
              <a:rPr lang="en-GB" altLang="en-US" sz="1000" baseline="30000"/>
              <a:t>5</a:t>
            </a:r>
          </a:p>
        </xdr:txBody>
      </xdr:sp>
      <xdr:sp macro="" textlink="">
        <xdr:nvSpPr>
          <xdr:cNvPr id="36" name="AutoShape 14">
            <a:extLst>
              <a:ext uri="{FF2B5EF4-FFF2-40B4-BE49-F238E27FC236}">
                <a16:creationId xmlns:a16="http://schemas.microsoft.com/office/drawing/2014/main" id="{00000000-0008-0000-1800-000024000000}"/>
              </a:ext>
            </a:extLst>
          </xdr:cNvPr>
          <xdr:cNvSpPr>
            <a:spLocks noChangeArrowheads="1"/>
          </xdr:cNvSpPr>
        </xdr:nvSpPr>
        <xdr:spPr bwMode="auto">
          <a:xfrm>
            <a:off x="2064" y="2161"/>
            <a:ext cx="1088" cy="453"/>
          </a:xfrm>
          <a:prstGeom prst="roundRect">
            <a:avLst>
              <a:gd name="adj" fmla="val 16667"/>
            </a:avLst>
          </a:prstGeom>
          <a:solidFill>
            <a:srgbClr val="BBA8AC"/>
          </a:solidFill>
          <a:ln w="9525">
            <a:noFill/>
            <a:round/>
            <a:headEnd/>
            <a:tailEnd/>
          </a:ln>
          <a:effectLst>
            <a:glow rad="127000">
              <a:srgbClr val="BBA8AC">
                <a:alpha val="40000"/>
              </a:srgb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14,518</a:t>
            </a:r>
            <a:r>
              <a:rPr lang="en-GB" altLang="en-US" sz="1000" b="1" baseline="30000"/>
              <a:t>r</a:t>
            </a:r>
          </a:p>
          <a:p>
            <a:pPr algn="ctr" eaLnBrk="1" hangingPunct="1">
              <a:spcBef>
                <a:spcPct val="0"/>
              </a:spcBef>
              <a:buFontTx/>
              <a:buNone/>
              <a:defRPr/>
            </a:pPr>
            <a:r>
              <a:rPr lang="en-GB" altLang="en-US" sz="1000"/>
              <a:t>Recorded on Adapt</a:t>
            </a:r>
            <a:r>
              <a:rPr lang="en-GB" altLang="en-US" sz="1000" baseline="30000"/>
              <a:t>5</a:t>
            </a:r>
          </a:p>
        </xdr:txBody>
      </xdr:sp>
      <xdr:cxnSp macro="">
        <xdr:nvCxnSpPr>
          <xdr:cNvPr id="37" name="AutoShape 15">
            <a:extLst>
              <a:ext uri="{FF2B5EF4-FFF2-40B4-BE49-F238E27FC236}">
                <a16:creationId xmlns:a16="http://schemas.microsoft.com/office/drawing/2014/main" id="{00000000-0008-0000-1800-000025000000}"/>
              </a:ext>
            </a:extLst>
          </xdr:cNvPr>
          <xdr:cNvCxnSpPr>
            <a:cxnSpLocks noChangeShapeType="1"/>
          </xdr:cNvCxnSpPr>
        </xdr:nvCxnSpPr>
        <xdr:spPr bwMode="auto">
          <a:xfrm>
            <a:off x="3152" y="1842"/>
            <a:ext cx="454" cy="0"/>
          </a:xfrm>
          <a:prstGeom prst="straightConnector1">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cxnSp>
      <xdr:cxnSp macro="">
        <xdr:nvCxnSpPr>
          <xdr:cNvPr id="38" name="AutoShape 16">
            <a:extLst>
              <a:ext uri="{FF2B5EF4-FFF2-40B4-BE49-F238E27FC236}">
                <a16:creationId xmlns:a16="http://schemas.microsoft.com/office/drawing/2014/main" id="{00000000-0008-0000-1800-000026000000}"/>
              </a:ext>
            </a:extLst>
          </xdr:cNvPr>
          <xdr:cNvCxnSpPr>
            <a:cxnSpLocks noChangeShapeType="1"/>
          </xdr:cNvCxnSpPr>
        </xdr:nvCxnSpPr>
        <xdr:spPr bwMode="auto">
          <a:xfrm>
            <a:off x="2608" y="1525"/>
            <a:ext cx="0" cy="91"/>
          </a:xfrm>
          <a:prstGeom prst="straightConnector1">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cxnSp>
      <xdr:cxnSp macro="">
        <xdr:nvCxnSpPr>
          <xdr:cNvPr id="39" name="AutoShape 17">
            <a:extLst>
              <a:ext uri="{FF2B5EF4-FFF2-40B4-BE49-F238E27FC236}">
                <a16:creationId xmlns:a16="http://schemas.microsoft.com/office/drawing/2014/main" id="{00000000-0008-0000-1800-000027000000}"/>
              </a:ext>
            </a:extLst>
          </xdr:cNvPr>
          <xdr:cNvCxnSpPr>
            <a:cxnSpLocks noChangeShapeType="1"/>
          </xdr:cNvCxnSpPr>
        </xdr:nvCxnSpPr>
        <xdr:spPr bwMode="auto">
          <a:xfrm>
            <a:off x="2608" y="2069"/>
            <a:ext cx="0" cy="92"/>
          </a:xfrm>
          <a:prstGeom prst="straightConnector1">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cxnSp>
      <xdr:sp macro="" textlink="">
        <xdr:nvSpPr>
          <xdr:cNvPr id="40" name="AutoShape 18">
            <a:extLst>
              <a:ext uri="{FF2B5EF4-FFF2-40B4-BE49-F238E27FC236}">
                <a16:creationId xmlns:a16="http://schemas.microsoft.com/office/drawing/2014/main" id="{00000000-0008-0000-1800-000028000000}"/>
              </a:ext>
            </a:extLst>
          </xdr:cNvPr>
          <xdr:cNvSpPr>
            <a:spLocks noChangeArrowheads="1"/>
          </xdr:cNvSpPr>
        </xdr:nvSpPr>
        <xdr:spPr bwMode="auto">
          <a:xfrm>
            <a:off x="726" y="2160"/>
            <a:ext cx="976" cy="454"/>
          </a:xfrm>
          <a:prstGeom prst="roundRect">
            <a:avLst>
              <a:gd name="adj" fmla="val 16667"/>
            </a:avLst>
          </a:prstGeom>
          <a:solidFill>
            <a:srgbClr val="F3F1F1"/>
          </a:solidFill>
          <a:ln w="9525">
            <a:noFill/>
            <a:round/>
            <a:headEnd/>
            <a:tailEnd/>
          </a:ln>
          <a:effectLst>
            <a:glow rad="127000">
              <a:srgbClr val="F3F1F1">
                <a:alpha val="29000"/>
              </a:srgb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2,345</a:t>
            </a:r>
            <a:r>
              <a:rPr lang="en-GB" altLang="en-US" sz="1000" b="1" baseline="30000"/>
              <a:t>r</a:t>
            </a:r>
          </a:p>
          <a:p>
            <a:pPr algn="ctr" eaLnBrk="1" hangingPunct="1">
              <a:spcBef>
                <a:spcPct val="0"/>
              </a:spcBef>
              <a:buFontTx/>
              <a:buNone/>
              <a:defRPr/>
            </a:pPr>
            <a:r>
              <a:rPr lang="en-GB" altLang="en-US" sz="1000"/>
              <a:t>Did not use billable Career </a:t>
            </a:r>
          </a:p>
          <a:p>
            <a:pPr algn="ctr" eaLnBrk="1" hangingPunct="1">
              <a:spcBef>
                <a:spcPct val="0"/>
              </a:spcBef>
              <a:buFontTx/>
              <a:buNone/>
              <a:defRPr/>
            </a:pPr>
            <a:r>
              <a:rPr lang="en-GB" altLang="en-US" sz="1000"/>
              <a:t>Transition Partnership </a:t>
            </a:r>
          </a:p>
          <a:p>
            <a:pPr algn="ctr" eaLnBrk="1" hangingPunct="1">
              <a:spcBef>
                <a:spcPct val="0"/>
              </a:spcBef>
              <a:buFontTx/>
              <a:buNone/>
              <a:defRPr/>
            </a:pPr>
            <a:r>
              <a:rPr lang="en-GB" altLang="en-US" sz="1000"/>
              <a:t>services</a:t>
            </a:r>
          </a:p>
        </xdr:txBody>
      </xdr:sp>
      <xdr:cxnSp macro="">
        <xdr:nvCxnSpPr>
          <xdr:cNvPr id="41" name="AutoShape 20">
            <a:extLst>
              <a:ext uri="{FF2B5EF4-FFF2-40B4-BE49-F238E27FC236}">
                <a16:creationId xmlns:a16="http://schemas.microsoft.com/office/drawing/2014/main" id="{00000000-0008-0000-1800-000029000000}"/>
              </a:ext>
            </a:extLst>
          </xdr:cNvPr>
          <xdr:cNvCxnSpPr>
            <a:cxnSpLocks noChangeShapeType="1"/>
          </xdr:cNvCxnSpPr>
        </xdr:nvCxnSpPr>
        <xdr:spPr bwMode="auto">
          <a:xfrm>
            <a:off x="2608" y="2614"/>
            <a:ext cx="0" cy="90"/>
          </a:xfrm>
          <a:prstGeom prst="straightConnector1">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cxnSp>
      <xdr:sp macro="" textlink="">
        <xdr:nvSpPr>
          <xdr:cNvPr id="42" name="AutoShape 22">
            <a:extLst>
              <a:ext uri="{FF2B5EF4-FFF2-40B4-BE49-F238E27FC236}">
                <a16:creationId xmlns:a16="http://schemas.microsoft.com/office/drawing/2014/main" id="{00000000-0008-0000-1800-00002A000000}"/>
              </a:ext>
            </a:extLst>
          </xdr:cNvPr>
          <xdr:cNvSpPr>
            <a:spLocks noChangeArrowheads="1"/>
          </xdr:cNvSpPr>
        </xdr:nvSpPr>
        <xdr:spPr bwMode="auto">
          <a:xfrm>
            <a:off x="726" y="3375"/>
            <a:ext cx="1066" cy="545"/>
          </a:xfrm>
          <a:prstGeom prst="roundRect">
            <a:avLst>
              <a:gd name="adj" fmla="val 16667"/>
            </a:avLst>
          </a:prstGeom>
          <a:solidFill>
            <a:srgbClr val="BBA8AC"/>
          </a:solidFill>
          <a:ln w="28575">
            <a:noFill/>
            <a:round/>
            <a:headEnd/>
            <a:tailEnd/>
          </a:ln>
          <a:effectLst>
            <a:glow rad="127000">
              <a:schemeClr val="tx1">
                <a:alpha val="40000"/>
              </a:scheme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10,218</a:t>
            </a:r>
            <a:r>
              <a:rPr lang="en-GB" altLang="en-US" sz="1000" b="1" baseline="30000"/>
              <a:t>r</a:t>
            </a:r>
            <a:r>
              <a:rPr lang="en-GB" altLang="en-US" sz="1000" b="1"/>
              <a:t> </a:t>
            </a:r>
            <a:r>
              <a:rPr lang="en-GB" altLang="en-US" sz="1000"/>
              <a:t>(</a:t>
            </a:r>
            <a:r>
              <a:rPr lang="en-GB" altLang="en-US" sz="1000" b="1"/>
              <a:t>10,053</a:t>
            </a:r>
            <a:r>
              <a:rPr lang="en-GB" altLang="en-US" sz="1000" baseline="30000"/>
              <a:t>r</a:t>
            </a:r>
            <a:r>
              <a:rPr lang="en-GB" altLang="en-US" sz="1000"/>
              <a:t> – </a:t>
            </a:r>
            <a:r>
              <a:rPr lang="en-GB" altLang="en-US" sz="1000" b="1"/>
              <a:t>10,383</a:t>
            </a:r>
            <a:r>
              <a:rPr lang="en-GB" altLang="en-US" sz="1000" baseline="30000"/>
              <a:t>r</a:t>
            </a:r>
            <a:r>
              <a:rPr lang="en-GB" altLang="en-US" sz="1000"/>
              <a:t>)</a:t>
            </a:r>
          </a:p>
          <a:p>
            <a:pPr algn="ctr" eaLnBrk="1" hangingPunct="1">
              <a:spcBef>
                <a:spcPct val="0"/>
              </a:spcBef>
              <a:buFontTx/>
              <a:buNone/>
              <a:defRPr/>
            </a:pPr>
            <a:r>
              <a:rPr lang="en-GB" altLang="en-US" sz="1000" b="1"/>
              <a:t>85%</a:t>
            </a:r>
            <a:r>
              <a:rPr lang="en-GB" altLang="en-US" sz="1000" b="1" baseline="30000"/>
              <a:t>r</a:t>
            </a:r>
            <a:r>
              <a:rPr lang="en-GB" altLang="en-US" sz="1000" b="1"/>
              <a:t> </a:t>
            </a:r>
            <a:r>
              <a:rPr lang="en-GB" altLang="en-US" sz="1000"/>
              <a:t>(</a:t>
            </a:r>
            <a:r>
              <a:rPr lang="en-GB" altLang="en-US" sz="1000" b="1"/>
              <a:t>84</a:t>
            </a:r>
            <a:r>
              <a:rPr lang="en-GB" altLang="en-US" sz="1000"/>
              <a:t>%</a:t>
            </a:r>
            <a:r>
              <a:rPr lang="en-GB" altLang="en-US" sz="1000" baseline="30000"/>
              <a:t>r</a:t>
            </a:r>
            <a:r>
              <a:rPr lang="en-GB" altLang="en-US" sz="1000"/>
              <a:t> - </a:t>
            </a:r>
            <a:r>
              <a:rPr lang="en-GB" altLang="en-US" sz="1000" b="1"/>
              <a:t>87</a:t>
            </a:r>
            <a:r>
              <a:rPr lang="en-GB" altLang="en-US" sz="1000"/>
              <a:t>%</a:t>
            </a:r>
            <a:r>
              <a:rPr lang="en-GB" altLang="en-US" sz="1000" baseline="30000"/>
              <a:t>r</a:t>
            </a:r>
            <a:r>
              <a:rPr lang="en-GB" altLang="en-US" sz="1000"/>
              <a:t>)</a:t>
            </a:r>
            <a:endParaRPr lang="en-GB" altLang="en-US" sz="1000" b="1"/>
          </a:p>
          <a:p>
            <a:pPr algn="ctr" eaLnBrk="1" hangingPunct="1">
              <a:spcBef>
                <a:spcPct val="0"/>
              </a:spcBef>
              <a:buFontTx/>
              <a:buNone/>
              <a:defRPr/>
            </a:pPr>
            <a:r>
              <a:rPr lang="en-GB" altLang="en-US" sz="1000" b="1"/>
              <a:t>Employed</a:t>
            </a:r>
            <a:r>
              <a:rPr lang="en-GB" altLang="en-US" sz="1000"/>
              <a:t> </a:t>
            </a:r>
          </a:p>
          <a:p>
            <a:pPr algn="ctr" eaLnBrk="1" hangingPunct="1">
              <a:spcBef>
                <a:spcPct val="0"/>
              </a:spcBef>
              <a:buFontTx/>
              <a:buNone/>
              <a:defRPr/>
            </a:pPr>
            <a:r>
              <a:rPr lang="en-GB" altLang="en-US" sz="1000"/>
              <a:t>within six months</a:t>
            </a:r>
          </a:p>
        </xdr:txBody>
      </xdr:sp>
      <xdr:sp macro="" textlink="">
        <xdr:nvSpPr>
          <xdr:cNvPr id="43" name="AutoShape 23">
            <a:extLst>
              <a:ext uri="{FF2B5EF4-FFF2-40B4-BE49-F238E27FC236}">
                <a16:creationId xmlns:a16="http://schemas.microsoft.com/office/drawing/2014/main" id="{00000000-0008-0000-1800-00002B000000}"/>
              </a:ext>
            </a:extLst>
          </xdr:cNvPr>
          <xdr:cNvSpPr>
            <a:spLocks noChangeArrowheads="1"/>
          </xdr:cNvSpPr>
        </xdr:nvSpPr>
        <xdr:spPr bwMode="auto">
          <a:xfrm>
            <a:off x="2063" y="3391"/>
            <a:ext cx="1089" cy="545"/>
          </a:xfrm>
          <a:prstGeom prst="roundRect">
            <a:avLst>
              <a:gd name="adj" fmla="val 16667"/>
            </a:avLst>
          </a:prstGeom>
          <a:solidFill>
            <a:srgbClr val="BBA8AC"/>
          </a:solidFill>
          <a:ln w="28575">
            <a:noFill/>
            <a:round/>
            <a:headEnd/>
            <a:tailEnd/>
          </a:ln>
          <a:effectLst>
            <a:glow rad="127000">
              <a:schemeClr val="tx1">
                <a:alpha val="40000"/>
              </a:scheme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638</a:t>
            </a:r>
            <a:r>
              <a:rPr lang="en-GB" altLang="en-US" sz="1000" b="1" baseline="30000"/>
              <a:t>r</a:t>
            </a:r>
            <a:r>
              <a:rPr lang="en-GB" altLang="en-US" sz="1000" b="1"/>
              <a:t> </a:t>
            </a:r>
            <a:r>
              <a:rPr lang="en-GB" altLang="en-US" sz="1000"/>
              <a:t>(</a:t>
            </a:r>
            <a:r>
              <a:rPr lang="en-GB" altLang="en-US" sz="1000" b="1"/>
              <a:t>596</a:t>
            </a:r>
            <a:r>
              <a:rPr lang="en-GB" altLang="en-US" sz="1000" baseline="30000"/>
              <a:t>r</a:t>
            </a:r>
            <a:r>
              <a:rPr lang="en-GB" altLang="en-US" sz="1000"/>
              <a:t> – </a:t>
            </a:r>
            <a:r>
              <a:rPr lang="en-GB" altLang="en-US" sz="1000" b="1"/>
              <a:t>814</a:t>
            </a:r>
            <a:r>
              <a:rPr lang="en-GB" altLang="en-US" sz="1000" baseline="30000"/>
              <a:t>r</a:t>
            </a:r>
            <a:r>
              <a:rPr lang="en-GB" altLang="en-US" sz="1000"/>
              <a:t>)</a:t>
            </a:r>
          </a:p>
          <a:p>
            <a:pPr algn="ctr" eaLnBrk="1" hangingPunct="1">
              <a:spcBef>
                <a:spcPct val="0"/>
              </a:spcBef>
              <a:buFontTx/>
              <a:buNone/>
              <a:defRPr/>
            </a:pPr>
            <a:r>
              <a:rPr lang="en-GB" altLang="en-US" sz="1000" b="1"/>
              <a:t>6%</a:t>
            </a:r>
            <a:r>
              <a:rPr lang="en-GB" altLang="en-US" sz="1000" b="1" baseline="30000"/>
              <a:t>r</a:t>
            </a:r>
            <a:r>
              <a:rPr lang="en-GB" altLang="en-US" sz="1000" b="1"/>
              <a:t> </a:t>
            </a:r>
            <a:r>
              <a:rPr lang="en-GB" altLang="en-US" sz="1000"/>
              <a:t>(</a:t>
            </a:r>
            <a:r>
              <a:rPr lang="en-GB" altLang="en-US" sz="1000" b="1"/>
              <a:t>5</a:t>
            </a:r>
            <a:r>
              <a:rPr lang="en-GB" altLang="en-US" sz="1000"/>
              <a:t>%</a:t>
            </a:r>
            <a:r>
              <a:rPr lang="en-GB" altLang="en-US" sz="1000" baseline="30000"/>
              <a:t>r</a:t>
            </a:r>
            <a:r>
              <a:rPr lang="en-GB" altLang="en-US" sz="1000"/>
              <a:t> - </a:t>
            </a:r>
            <a:r>
              <a:rPr lang="en-GB" altLang="en-US" sz="1000" b="1"/>
              <a:t>7</a:t>
            </a:r>
            <a:r>
              <a:rPr lang="en-GB" altLang="en-US" sz="1000"/>
              <a:t>%</a:t>
            </a:r>
            <a:r>
              <a:rPr lang="en-GB" altLang="en-US" sz="1000" baseline="30000"/>
              <a:t>r</a:t>
            </a:r>
            <a:r>
              <a:rPr lang="en-GB" altLang="en-US" sz="1000"/>
              <a:t>)</a:t>
            </a:r>
            <a:endParaRPr lang="en-GB" altLang="en-US" sz="1000" b="1"/>
          </a:p>
          <a:p>
            <a:pPr algn="ctr" eaLnBrk="1" hangingPunct="1">
              <a:spcBef>
                <a:spcPct val="0"/>
              </a:spcBef>
              <a:buFontTx/>
              <a:buNone/>
              <a:defRPr/>
            </a:pPr>
            <a:r>
              <a:rPr lang="en-GB" altLang="en-US" sz="1000" b="1"/>
              <a:t>Unemployed</a:t>
            </a:r>
            <a:r>
              <a:rPr lang="en-GB" altLang="en-US" sz="1000"/>
              <a:t> </a:t>
            </a:r>
          </a:p>
          <a:p>
            <a:pPr algn="ctr" eaLnBrk="1" hangingPunct="1">
              <a:spcBef>
                <a:spcPct val="0"/>
              </a:spcBef>
              <a:buFontTx/>
              <a:buNone/>
              <a:defRPr/>
            </a:pPr>
            <a:r>
              <a:rPr lang="en-GB" altLang="en-US" sz="1000"/>
              <a:t>within six months</a:t>
            </a:r>
          </a:p>
        </xdr:txBody>
      </xdr:sp>
      <xdr:sp macro="" textlink="">
        <xdr:nvSpPr>
          <xdr:cNvPr id="44" name="AutoShape 24">
            <a:extLst>
              <a:ext uri="{FF2B5EF4-FFF2-40B4-BE49-F238E27FC236}">
                <a16:creationId xmlns:a16="http://schemas.microsoft.com/office/drawing/2014/main" id="{00000000-0008-0000-1800-00002C000000}"/>
              </a:ext>
            </a:extLst>
          </xdr:cNvPr>
          <xdr:cNvSpPr>
            <a:spLocks noChangeArrowheads="1"/>
          </xdr:cNvSpPr>
        </xdr:nvSpPr>
        <xdr:spPr bwMode="auto">
          <a:xfrm>
            <a:off x="3534" y="3375"/>
            <a:ext cx="1021" cy="545"/>
          </a:xfrm>
          <a:prstGeom prst="roundRect">
            <a:avLst>
              <a:gd name="adj" fmla="val 16667"/>
            </a:avLst>
          </a:prstGeom>
          <a:solidFill>
            <a:srgbClr val="BBA8AC"/>
          </a:solidFill>
          <a:ln w="28575">
            <a:noFill/>
            <a:round/>
            <a:headEnd/>
            <a:tailEnd/>
          </a:ln>
          <a:effectLst>
            <a:glow rad="127000">
              <a:schemeClr val="tx1">
                <a:alpha val="40000"/>
              </a:scheme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1,146</a:t>
            </a:r>
            <a:r>
              <a:rPr lang="en-GB" altLang="en-US" sz="1000" b="1" baseline="30000"/>
              <a:t>r</a:t>
            </a:r>
            <a:r>
              <a:rPr lang="en-GB" altLang="en-US" sz="1000" b="1"/>
              <a:t> </a:t>
            </a:r>
            <a:r>
              <a:rPr lang="en-GB" altLang="en-US" sz="1000"/>
              <a:t>(</a:t>
            </a:r>
            <a:r>
              <a:rPr lang="en-GB" altLang="en-US" sz="1000" b="1"/>
              <a:t>1,010</a:t>
            </a:r>
            <a:r>
              <a:rPr lang="en-GB" altLang="en-US" sz="1000" baseline="30000"/>
              <a:t>r</a:t>
            </a:r>
            <a:r>
              <a:rPr lang="en-GB" altLang="en-US" sz="1000"/>
              <a:t> – </a:t>
            </a:r>
            <a:r>
              <a:rPr lang="en-GB" altLang="en-US" sz="1000" b="1"/>
              <a:t>1,282</a:t>
            </a:r>
            <a:r>
              <a:rPr lang="en-GB" altLang="en-US" sz="1000" baseline="30000"/>
              <a:t>r  </a:t>
            </a:r>
          </a:p>
          <a:p>
            <a:pPr algn="ctr" eaLnBrk="1" hangingPunct="1">
              <a:spcBef>
                <a:spcPct val="0"/>
              </a:spcBef>
              <a:buFontTx/>
              <a:buNone/>
              <a:defRPr/>
            </a:pPr>
            <a:r>
              <a:rPr lang="en-GB" altLang="en-US" sz="1000" b="1"/>
              <a:t>10%</a:t>
            </a:r>
            <a:r>
              <a:rPr lang="en-GB" altLang="en-US" sz="1000" b="1" baseline="30000"/>
              <a:t>r</a:t>
            </a:r>
            <a:r>
              <a:rPr lang="en-GB" altLang="en-US" sz="1000" b="1"/>
              <a:t> </a:t>
            </a:r>
            <a:r>
              <a:rPr lang="en-GB" altLang="en-US" sz="1000"/>
              <a:t>(</a:t>
            </a:r>
            <a:r>
              <a:rPr lang="en-GB" altLang="en-US" sz="1000" b="1"/>
              <a:t>8</a:t>
            </a:r>
            <a:r>
              <a:rPr lang="en-GB" altLang="en-US" sz="1000"/>
              <a:t>%</a:t>
            </a:r>
            <a:r>
              <a:rPr lang="en-GB" altLang="en-US" sz="1000" baseline="30000"/>
              <a:t>r</a:t>
            </a:r>
            <a:r>
              <a:rPr lang="en-GB" altLang="en-US" sz="1000"/>
              <a:t> - </a:t>
            </a:r>
            <a:r>
              <a:rPr lang="en-GB" altLang="en-US" sz="1000" b="1"/>
              <a:t>11</a:t>
            </a:r>
            <a:r>
              <a:rPr lang="en-GB" altLang="en-US" sz="1000"/>
              <a:t>%</a:t>
            </a:r>
            <a:r>
              <a:rPr lang="en-GB" altLang="en-US" sz="1000" baseline="30000"/>
              <a:t>r</a:t>
            </a:r>
            <a:r>
              <a:rPr lang="en-GB" altLang="en-US" sz="1000"/>
              <a:t>)</a:t>
            </a:r>
            <a:endParaRPr lang="en-GB" altLang="en-US" sz="1000" b="1"/>
          </a:p>
          <a:p>
            <a:pPr algn="ctr" eaLnBrk="1" hangingPunct="1">
              <a:spcBef>
                <a:spcPct val="0"/>
              </a:spcBef>
              <a:buFontTx/>
              <a:buNone/>
              <a:defRPr/>
            </a:pPr>
            <a:r>
              <a:rPr lang="en-GB" altLang="en-US" sz="1000" b="1"/>
              <a:t>Economically Inactive</a:t>
            </a:r>
            <a:r>
              <a:rPr lang="en-GB" altLang="en-US" sz="1000"/>
              <a:t> </a:t>
            </a:r>
          </a:p>
          <a:p>
            <a:pPr algn="ctr" eaLnBrk="1" hangingPunct="1">
              <a:spcBef>
                <a:spcPct val="0"/>
              </a:spcBef>
              <a:buFontTx/>
              <a:buNone/>
              <a:defRPr/>
            </a:pPr>
            <a:r>
              <a:rPr lang="en-GB" altLang="en-US" sz="1000"/>
              <a:t>within six months</a:t>
            </a:r>
          </a:p>
        </xdr:txBody>
      </xdr:sp>
      <xdr:cxnSp macro="">
        <xdr:nvCxnSpPr>
          <xdr:cNvPr id="45" name="AutoShape 26">
            <a:extLst>
              <a:ext uri="{FF2B5EF4-FFF2-40B4-BE49-F238E27FC236}">
                <a16:creationId xmlns:a16="http://schemas.microsoft.com/office/drawing/2014/main" id="{00000000-0008-0000-1800-00002D000000}"/>
              </a:ext>
            </a:extLst>
          </xdr:cNvPr>
          <xdr:cNvCxnSpPr>
            <a:cxnSpLocks noChangeShapeType="1"/>
          </xdr:cNvCxnSpPr>
        </xdr:nvCxnSpPr>
        <xdr:spPr bwMode="auto">
          <a:xfrm>
            <a:off x="2608" y="3158"/>
            <a:ext cx="0" cy="217"/>
          </a:xfrm>
          <a:prstGeom prst="straightConnector1">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cxnSp>
      <xdr:sp macro="" textlink="">
        <xdr:nvSpPr>
          <xdr:cNvPr id="46" name="Line 29">
            <a:extLst>
              <a:ext uri="{FF2B5EF4-FFF2-40B4-BE49-F238E27FC236}">
                <a16:creationId xmlns:a16="http://schemas.microsoft.com/office/drawing/2014/main" id="{00000000-0008-0000-1800-00002E000000}"/>
              </a:ext>
            </a:extLst>
          </xdr:cNvPr>
          <xdr:cNvSpPr>
            <a:spLocks noChangeShapeType="1"/>
          </xdr:cNvSpPr>
        </xdr:nvSpPr>
        <xdr:spPr bwMode="auto">
          <a:xfrm flipH="1">
            <a:off x="1519" y="1298"/>
            <a:ext cx="545" cy="0"/>
          </a:xfrm>
          <a:prstGeom prst="line">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endParaRPr lang="en-GB"/>
          </a:p>
        </xdr:txBody>
      </xdr:sp>
      <xdr:sp macro="" textlink="">
        <xdr:nvSpPr>
          <xdr:cNvPr id="47" name="Line 30">
            <a:extLst>
              <a:ext uri="{FF2B5EF4-FFF2-40B4-BE49-F238E27FC236}">
                <a16:creationId xmlns:a16="http://schemas.microsoft.com/office/drawing/2014/main" id="{00000000-0008-0000-1800-00002F000000}"/>
              </a:ext>
            </a:extLst>
          </xdr:cNvPr>
          <xdr:cNvSpPr>
            <a:spLocks noChangeShapeType="1"/>
          </xdr:cNvSpPr>
        </xdr:nvSpPr>
        <xdr:spPr bwMode="auto">
          <a:xfrm flipH="1">
            <a:off x="1701" y="2387"/>
            <a:ext cx="363" cy="0"/>
          </a:xfrm>
          <a:prstGeom prst="line">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endParaRPr lang="en-GB"/>
          </a:p>
        </xdr:txBody>
      </xdr:sp>
      <xdr:sp macro="" textlink="">
        <xdr:nvSpPr>
          <xdr:cNvPr id="48" name="AutoShape 31">
            <a:extLst>
              <a:ext uri="{FF2B5EF4-FFF2-40B4-BE49-F238E27FC236}">
                <a16:creationId xmlns:a16="http://schemas.microsoft.com/office/drawing/2014/main" id="{00000000-0008-0000-1800-000030000000}"/>
              </a:ext>
            </a:extLst>
          </xdr:cNvPr>
          <xdr:cNvSpPr>
            <a:spLocks noChangeArrowheads="1"/>
          </xdr:cNvSpPr>
        </xdr:nvSpPr>
        <xdr:spPr bwMode="auto">
          <a:xfrm>
            <a:off x="3606" y="2160"/>
            <a:ext cx="839" cy="454"/>
          </a:xfrm>
          <a:prstGeom prst="roundRect">
            <a:avLst>
              <a:gd name="adj" fmla="val 16667"/>
            </a:avLst>
          </a:prstGeom>
          <a:solidFill>
            <a:srgbClr val="F3F1F1"/>
          </a:solidFill>
          <a:ln w="9525">
            <a:noFill/>
            <a:round/>
            <a:headEnd/>
            <a:tailEnd/>
          </a:ln>
          <a:effectLst>
            <a:glow rad="127000">
              <a:srgbClr val="F3F1F1">
                <a:alpha val="29000"/>
              </a:srgb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171</a:t>
            </a:r>
            <a:r>
              <a:rPr lang="en-GB" altLang="en-US" sz="1000" b="1" baseline="30000"/>
              <a:t>r</a:t>
            </a:r>
          </a:p>
          <a:p>
            <a:pPr algn="ctr" eaLnBrk="1" hangingPunct="1">
              <a:spcBef>
                <a:spcPct val="0"/>
              </a:spcBef>
              <a:buFontTx/>
              <a:buNone/>
              <a:defRPr/>
            </a:pPr>
            <a:r>
              <a:rPr lang="en-GB" altLang="en-US" sz="1000"/>
              <a:t>Still in Service when contacted by the CTP</a:t>
            </a:r>
            <a:r>
              <a:rPr lang="en-GB" altLang="en-US" sz="1000" baseline="30000"/>
              <a:t>6</a:t>
            </a:r>
          </a:p>
        </xdr:txBody>
      </xdr:sp>
      <xdr:cxnSp macro="">
        <xdr:nvCxnSpPr>
          <xdr:cNvPr id="49" name="AutoShape 32">
            <a:extLst>
              <a:ext uri="{FF2B5EF4-FFF2-40B4-BE49-F238E27FC236}">
                <a16:creationId xmlns:a16="http://schemas.microsoft.com/office/drawing/2014/main" id="{00000000-0008-0000-1800-000031000000}"/>
              </a:ext>
            </a:extLst>
          </xdr:cNvPr>
          <xdr:cNvCxnSpPr>
            <a:cxnSpLocks noChangeShapeType="1"/>
          </xdr:cNvCxnSpPr>
        </xdr:nvCxnSpPr>
        <xdr:spPr bwMode="auto">
          <a:xfrm>
            <a:off x="3152" y="2387"/>
            <a:ext cx="454" cy="0"/>
          </a:xfrm>
          <a:prstGeom prst="straightConnector1">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cxnSp>
    </xdr:grpSp>
    <xdr:clientData/>
  </xdr:twoCellAnchor>
  <xdr:twoCellAnchor>
    <xdr:from>
      <xdr:col>1</xdr:col>
      <xdr:colOff>0</xdr:colOff>
      <xdr:row>99</xdr:row>
      <xdr:rowOff>1</xdr:rowOff>
    </xdr:from>
    <xdr:to>
      <xdr:col>10</xdr:col>
      <xdr:colOff>592141</xdr:colOff>
      <xdr:row>127</xdr:row>
      <xdr:rowOff>76205</xdr:rowOff>
    </xdr:to>
    <xdr:grpSp>
      <xdr:nvGrpSpPr>
        <xdr:cNvPr id="50" name="Group 49">
          <a:extLst>
            <a:ext uri="{FF2B5EF4-FFF2-40B4-BE49-F238E27FC236}">
              <a16:creationId xmlns:a16="http://schemas.microsoft.com/office/drawing/2014/main" id="{00000000-0008-0000-1800-000032000000}"/>
            </a:ext>
          </a:extLst>
        </xdr:cNvPr>
        <xdr:cNvGrpSpPr>
          <a:grpSpLocks/>
        </xdr:cNvGrpSpPr>
      </xdr:nvGrpSpPr>
      <xdr:grpSpPr bwMode="auto">
        <a:xfrm>
          <a:off x="180975" y="19259551"/>
          <a:ext cx="6078541" cy="5619754"/>
          <a:chOff x="726" y="528"/>
          <a:chExt cx="3829" cy="3408"/>
        </a:xfrm>
      </xdr:grpSpPr>
      <xdr:sp macro="" textlink="">
        <xdr:nvSpPr>
          <xdr:cNvPr id="51" name="AutoShape 5">
            <a:extLst>
              <a:ext uri="{FF2B5EF4-FFF2-40B4-BE49-F238E27FC236}">
                <a16:creationId xmlns:a16="http://schemas.microsoft.com/office/drawing/2014/main" id="{00000000-0008-0000-1800-000033000000}"/>
              </a:ext>
            </a:extLst>
          </xdr:cNvPr>
          <xdr:cNvSpPr>
            <a:spLocks noChangeArrowheads="1"/>
          </xdr:cNvSpPr>
        </xdr:nvSpPr>
        <xdr:spPr bwMode="auto">
          <a:xfrm>
            <a:off x="2063" y="528"/>
            <a:ext cx="1089" cy="453"/>
          </a:xfrm>
          <a:prstGeom prst="roundRect">
            <a:avLst>
              <a:gd name="adj" fmla="val 16667"/>
            </a:avLst>
          </a:prstGeom>
          <a:solidFill>
            <a:srgbClr val="BBA8AC"/>
          </a:solidFill>
          <a:ln w="9525">
            <a:solidFill>
              <a:srgbClr val="BBA8AC"/>
            </a:solidFill>
            <a:round/>
            <a:headEnd/>
            <a:tailEnd/>
          </a:ln>
          <a:effectLst>
            <a:glow rad="127000">
              <a:srgbClr val="BBA8AC">
                <a:alpha val="40000"/>
              </a:srgb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23,438</a:t>
            </a:r>
          </a:p>
          <a:p>
            <a:pPr algn="ctr" eaLnBrk="1" hangingPunct="1">
              <a:spcBef>
                <a:spcPct val="0"/>
              </a:spcBef>
              <a:buFontTx/>
              <a:buNone/>
              <a:defRPr/>
            </a:pPr>
            <a:r>
              <a:rPr lang="en-GB" altLang="en-US" sz="1000"/>
              <a:t>Armed Forces </a:t>
            </a:r>
          </a:p>
          <a:p>
            <a:pPr algn="ctr" eaLnBrk="1" hangingPunct="1">
              <a:spcBef>
                <a:spcPct val="0"/>
              </a:spcBef>
              <a:buFontTx/>
              <a:buNone/>
              <a:defRPr/>
            </a:pPr>
            <a:r>
              <a:rPr lang="en-GB" altLang="en-US" sz="1000"/>
              <a:t>Service leavers</a:t>
            </a:r>
          </a:p>
        </xdr:txBody>
      </xdr:sp>
      <xdr:sp macro="" textlink="">
        <xdr:nvSpPr>
          <xdr:cNvPr id="52" name="AutoShape 6">
            <a:extLst>
              <a:ext uri="{FF2B5EF4-FFF2-40B4-BE49-F238E27FC236}">
                <a16:creationId xmlns:a16="http://schemas.microsoft.com/office/drawing/2014/main" id="{00000000-0008-0000-1800-000034000000}"/>
              </a:ext>
            </a:extLst>
          </xdr:cNvPr>
          <xdr:cNvSpPr>
            <a:spLocks noChangeArrowheads="1"/>
          </xdr:cNvSpPr>
        </xdr:nvSpPr>
        <xdr:spPr bwMode="auto">
          <a:xfrm>
            <a:off x="2064" y="1616"/>
            <a:ext cx="1088" cy="453"/>
          </a:xfrm>
          <a:prstGeom prst="roundRect">
            <a:avLst>
              <a:gd name="adj" fmla="val 16667"/>
            </a:avLst>
          </a:prstGeom>
          <a:solidFill>
            <a:srgbClr val="BBA8AC"/>
          </a:solidFill>
          <a:ln w="9525">
            <a:noFill/>
            <a:round/>
            <a:headEnd/>
            <a:tailEnd/>
          </a:ln>
          <a:effectLst>
            <a:glow rad="127000">
              <a:srgbClr val="BBA8AC">
                <a:alpha val="40000"/>
              </a:srgb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19,535</a:t>
            </a:r>
          </a:p>
          <a:p>
            <a:pPr algn="ctr" eaLnBrk="1" hangingPunct="1">
              <a:spcBef>
                <a:spcPct val="0"/>
              </a:spcBef>
              <a:buFontTx/>
              <a:buNone/>
              <a:defRPr/>
            </a:pPr>
            <a:r>
              <a:rPr lang="en-GB" altLang="en-US" sz="1000" b="1"/>
              <a:t>Eligible</a:t>
            </a:r>
            <a:r>
              <a:rPr lang="en-GB" altLang="en-US" sz="1000"/>
              <a:t> for Career </a:t>
            </a:r>
          </a:p>
          <a:p>
            <a:pPr algn="ctr" eaLnBrk="1" hangingPunct="1">
              <a:spcBef>
                <a:spcPct val="0"/>
              </a:spcBef>
              <a:buFontTx/>
              <a:buNone/>
              <a:defRPr/>
            </a:pPr>
            <a:r>
              <a:rPr lang="en-GB" altLang="en-US" sz="1000"/>
              <a:t>Transition Partnership </a:t>
            </a:r>
          </a:p>
          <a:p>
            <a:pPr algn="ctr" eaLnBrk="1" hangingPunct="1">
              <a:spcBef>
                <a:spcPct val="0"/>
              </a:spcBef>
              <a:buFontTx/>
              <a:buNone/>
              <a:defRPr/>
            </a:pPr>
            <a:endParaRPr lang="en-GB" altLang="en-US" sz="1000"/>
          </a:p>
        </xdr:txBody>
      </xdr:sp>
      <xdr:sp macro="" textlink="">
        <xdr:nvSpPr>
          <xdr:cNvPr id="53" name="AutoShape 7">
            <a:extLst>
              <a:ext uri="{FF2B5EF4-FFF2-40B4-BE49-F238E27FC236}">
                <a16:creationId xmlns:a16="http://schemas.microsoft.com/office/drawing/2014/main" id="{00000000-0008-0000-1800-000035000000}"/>
              </a:ext>
            </a:extLst>
          </xdr:cNvPr>
          <xdr:cNvSpPr>
            <a:spLocks noChangeArrowheads="1"/>
          </xdr:cNvSpPr>
        </xdr:nvSpPr>
        <xdr:spPr bwMode="auto">
          <a:xfrm>
            <a:off x="2018" y="2704"/>
            <a:ext cx="1180" cy="454"/>
          </a:xfrm>
          <a:prstGeom prst="roundRect">
            <a:avLst>
              <a:gd name="adj" fmla="val 16667"/>
            </a:avLst>
          </a:prstGeom>
          <a:solidFill>
            <a:srgbClr val="BBA8AC"/>
          </a:solidFill>
          <a:ln w="9525">
            <a:noFill/>
            <a:round/>
            <a:headEnd/>
            <a:tailEnd/>
          </a:ln>
          <a:effectLst>
            <a:glow rad="127000">
              <a:srgbClr val="BBA8AC">
                <a:alpha val="40000"/>
              </a:srgb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15,112</a:t>
            </a:r>
            <a:endParaRPr lang="en-GB" altLang="en-US" sz="1000" b="1" baseline="30000"/>
          </a:p>
          <a:p>
            <a:pPr algn="ctr" eaLnBrk="1" hangingPunct="1">
              <a:spcBef>
                <a:spcPct val="0"/>
              </a:spcBef>
              <a:buFontTx/>
              <a:buNone/>
              <a:defRPr/>
            </a:pPr>
            <a:r>
              <a:rPr lang="en-GB" altLang="en-US" sz="1000"/>
              <a:t>Used the Career </a:t>
            </a:r>
          </a:p>
          <a:p>
            <a:pPr algn="ctr" eaLnBrk="1" hangingPunct="1">
              <a:spcBef>
                <a:spcPct val="0"/>
              </a:spcBef>
              <a:buFontTx/>
              <a:buNone/>
              <a:defRPr/>
            </a:pPr>
            <a:r>
              <a:rPr lang="en-GB" altLang="en-US" sz="1000"/>
              <a:t>Transition Partnership services</a:t>
            </a:r>
          </a:p>
        </xdr:txBody>
      </xdr:sp>
      <xdr:sp macro="" textlink="">
        <xdr:nvSpPr>
          <xdr:cNvPr id="54" name="AutoShape 8">
            <a:extLst>
              <a:ext uri="{FF2B5EF4-FFF2-40B4-BE49-F238E27FC236}">
                <a16:creationId xmlns:a16="http://schemas.microsoft.com/office/drawing/2014/main" id="{00000000-0008-0000-1800-000036000000}"/>
              </a:ext>
            </a:extLst>
          </xdr:cNvPr>
          <xdr:cNvSpPr>
            <a:spLocks noChangeArrowheads="1"/>
          </xdr:cNvSpPr>
        </xdr:nvSpPr>
        <xdr:spPr bwMode="auto">
          <a:xfrm>
            <a:off x="726" y="1117"/>
            <a:ext cx="793" cy="499"/>
          </a:xfrm>
          <a:prstGeom prst="roundRect">
            <a:avLst>
              <a:gd name="adj" fmla="val 16667"/>
            </a:avLst>
          </a:prstGeom>
          <a:solidFill>
            <a:srgbClr val="F3F1F1"/>
          </a:solidFill>
          <a:ln w="9525">
            <a:noFill/>
            <a:round/>
            <a:headEnd/>
            <a:tailEnd/>
          </a:ln>
          <a:effectLst>
            <a:glow rad="127000">
              <a:srgbClr val="F3F1F1">
                <a:alpha val="29000"/>
              </a:srgb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3,823</a:t>
            </a:r>
          </a:p>
          <a:p>
            <a:pPr algn="ctr" eaLnBrk="1" hangingPunct="1">
              <a:spcBef>
                <a:spcPct val="0"/>
              </a:spcBef>
              <a:buFontTx/>
              <a:buNone/>
              <a:defRPr/>
            </a:pPr>
            <a:r>
              <a:rPr lang="en-GB" altLang="en-US" sz="1000"/>
              <a:t>Not eligible for </a:t>
            </a:r>
          </a:p>
          <a:p>
            <a:pPr algn="ctr" eaLnBrk="1" hangingPunct="1">
              <a:spcBef>
                <a:spcPct val="0"/>
              </a:spcBef>
              <a:buFontTx/>
              <a:buNone/>
              <a:defRPr/>
            </a:pPr>
            <a:r>
              <a:rPr lang="en-GB" altLang="en-US" sz="1000"/>
              <a:t>CRP or ESP</a:t>
            </a:r>
          </a:p>
        </xdr:txBody>
      </xdr:sp>
      <xdr:sp macro="" textlink="">
        <xdr:nvSpPr>
          <xdr:cNvPr id="55" name="AutoShape 9">
            <a:extLst>
              <a:ext uri="{FF2B5EF4-FFF2-40B4-BE49-F238E27FC236}">
                <a16:creationId xmlns:a16="http://schemas.microsoft.com/office/drawing/2014/main" id="{00000000-0008-0000-1800-000037000000}"/>
              </a:ext>
            </a:extLst>
          </xdr:cNvPr>
          <xdr:cNvSpPr>
            <a:spLocks noChangeArrowheads="1"/>
          </xdr:cNvSpPr>
        </xdr:nvSpPr>
        <xdr:spPr bwMode="auto">
          <a:xfrm>
            <a:off x="2063" y="1072"/>
            <a:ext cx="1089" cy="453"/>
          </a:xfrm>
          <a:prstGeom prst="roundRect">
            <a:avLst>
              <a:gd name="adj" fmla="val 16667"/>
            </a:avLst>
          </a:prstGeom>
          <a:solidFill>
            <a:srgbClr val="BBA8AC"/>
          </a:solidFill>
          <a:ln w="9525">
            <a:noFill/>
            <a:round/>
            <a:headEnd/>
            <a:tailEnd/>
          </a:ln>
          <a:effectLst>
            <a:glow rad="127000">
              <a:srgbClr val="BBA8AC">
                <a:alpha val="40000"/>
              </a:srgb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23,358</a:t>
            </a:r>
          </a:p>
          <a:p>
            <a:pPr algn="ctr" eaLnBrk="1" hangingPunct="1">
              <a:spcBef>
                <a:spcPct val="0"/>
              </a:spcBef>
              <a:buFontTx/>
              <a:buNone/>
              <a:defRPr/>
            </a:pPr>
            <a:r>
              <a:rPr lang="en-GB" altLang="en-US" sz="1000"/>
              <a:t>Armed Forces </a:t>
            </a:r>
          </a:p>
          <a:p>
            <a:pPr algn="ctr" eaLnBrk="1" hangingPunct="1">
              <a:spcBef>
                <a:spcPct val="0"/>
              </a:spcBef>
              <a:buFontTx/>
              <a:buNone/>
              <a:defRPr/>
            </a:pPr>
            <a:r>
              <a:rPr lang="en-GB" altLang="en-US" sz="1000"/>
              <a:t>Service leavers, less</a:t>
            </a:r>
          </a:p>
          <a:p>
            <a:pPr algn="ctr" eaLnBrk="1" hangingPunct="1">
              <a:spcBef>
                <a:spcPct val="0"/>
              </a:spcBef>
              <a:buFontTx/>
              <a:buNone/>
              <a:defRPr/>
            </a:pPr>
            <a:r>
              <a:rPr lang="en-GB" altLang="en-US" sz="1000"/>
              <a:t>those who died</a:t>
            </a:r>
          </a:p>
        </xdr:txBody>
      </xdr:sp>
      <xdr:sp macro="" textlink="">
        <xdr:nvSpPr>
          <xdr:cNvPr id="56" name="AutoShape 10">
            <a:extLst>
              <a:ext uri="{FF2B5EF4-FFF2-40B4-BE49-F238E27FC236}">
                <a16:creationId xmlns:a16="http://schemas.microsoft.com/office/drawing/2014/main" id="{00000000-0008-0000-1800-000038000000}"/>
              </a:ext>
            </a:extLst>
          </xdr:cNvPr>
          <xdr:cNvSpPr>
            <a:spLocks noChangeArrowheads="1"/>
          </xdr:cNvSpPr>
        </xdr:nvSpPr>
        <xdr:spPr bwMode="auto">
          <a:xfrm>
            <a:off x="3606" y="573"/>
            <a:ext cx="839" cy="317"/>
          </a:xfrm>
          <a:prstGeom prst="roundRect">
            <a:avLst>
              <a:gd name="adj" fmla="val 16667"/>
            </a:avLst>
          </a:prstGeom>
          <a:solidFill>
            <a:srgbClr val="F3F1F1"/>
          </a:solidFill>
          <a:ln w="9525">
            <a:noFill/>
            <a:round/>
            <a:headEnd/>
            <a:tailEnd/>
          </a:ln>
          <a:effectLst>
            <a:glow rad="127000">
              <a:srgbClr val="F3F1F1">
                <a:alpha val="29000"/>
              </a:srgb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80</a:t>
            </a:r>
          </a:p>
          <a:p>
            <a:pPr algn="ctr" eaLnBrk="1" hangingPunct="1">
              <a:spcBef>
                <a:spcPct val="0"/>
              </a:spcBef>
              <a:buFontTx/>
              <a:buNone/>
              <a:defRPr/>
            </a:pPr>
            <a:r>
              <a:rPr lang="en-GB" altLang="en-US" sz="1000"/>
              <a:t>Died</a:t>
            </a:r>
          </a:p>
        </xdr:txBody>
      </xdr:sp>
      <xdr:cxnSp macro="">
        <xdr:nvCxnSpPr>
          <xdr:cNvPr id="57" name="AutoShape 11">
            <a:extLst>
              <a:ext uri="{FF2B5EF4-FFF2-40B4-BE49-F238E27FC236}">
                <a16:creationId xmlns:a16="http://schemas.microsoft.com/office/drawing/2014/main" id="{00000000-0008-0000-1800-000039000000}"/>
              </a:ext>
            </a:extLst>
          </xdr:cNvPr>
          <xdr:cNvCxnSpPr>
            <a:cxnSpLocks noChangeShapeType="1"/>
          </xdr:cNvCxnSpPr>
        </xdr:nvCxnSpPr>
        <xdr:spPr bwMode="auto">
          <a:xfrm>
            <a:off x="3152" y="754"/>
            <a:ext cx="454" cy="0"/>
          </a:xfrm>
          <a:prstGeom prst="straightConnector1">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cxnSp>
      <xdr:cxnSp macro="">
        <xdr:nvCxnSpPr>
          <xdr:cNvPr id="58" name="AutoShape 12">
            <a:extLst>
              <a:ext uri="{FF2B5EF4-FFF2-40B4-BE49-F238E27FC236}">
                <a16:creationId xmlns:a16="http://schemas.microsoft.com/office/drawing/2014/main" id="{00000000-0008-0000-1800-00003A000000}"/>
              </a:ext>
            </a:extLst>
          </xdr:cNvPr>
          <xdr:cNvCxnSpPr>
            <a:cxnSpLocks noChangeShapeType="1"/>
          </xdr:cNvCxnSpPr>
        </xdr:nvCxnSpPr>
        <xdr:spPr bwMode="auto">
          <a:xfrm>
            <a:off x="2608" y="981"/>
            <a:ext cx="0" cy="91"/>
          </a:xfrm>
          <a:prstGeom prst="straightConnector1">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cxnSp>
      <xdr:sp macro="" textlink="">
        <xdr:nvSpPr>
          <xdr:cNvPr id="59" name="AutoShape 13">
            <a:extLst>
              <a:ext uri="{FF2B5EF4-FFF2-40B4-BE49-F238E27FC236}">
                <a16:creationId xmlns:a16="http://schemas.microsoft.com/office/drawing/2014/main" id="{00000000-0008-0000-1800-00003B000000}"/>
              </a:ext>
            </a:extLst>
          </xdr:cNvPr>
          <xdr:cNvSpPr>
            <a:spLocks noChangeArrowheads="1"/>
          </xdr:cNvSpPr>
        </xdr:nvSpPr>
        <xdr:spPr bwMode="auto">
          <a:xfrm>
            <a:off x="3606" y="1570"/>
            <a:ext cx="839" cy="499"/>
          </a:xfrm>
          <a:prstGeom prst="roundRect">
            <a:avLst>
              <a:gd name="adj" fmla="val 16667"/>
            </a:avLst>
          </a:prstGeom>
          <a:solidFill>
            <a:srgbClr val="F3F1F1"/>
          </a:solidFill>
          <a:ln w="9525">
            <a:noFill/>
            <a:round/>
            <a:headEnd/>
            <a:tailEnd/>
          </a:ln>
          <a:effectLst>
            <a:glow rad="127000">
              <a:srgbClr val="F3F1F1">
                <a:alpha val="29000"/>
              </a:srgb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1,320</a:t>
            </a:r>
            <a:r>
              <a:rPr lang="en-GB" altLang="en-US" sz="1000" b="1" baseline="30000"/>
              <a:t>4</a:t>
            </a:r>
          </a:p>
          <a:p>
            <a:pPr algn="ctr" eaLnBrk="1" hangingPunct="1">
              <a:spcBef>
                <a:spcPct val="0"/>
              </a:spcBef>
              <a:buFontTx/>
              <a:buNone/>
              <a:defRPr/>
            </a:pPr>
            <a:r>
              <a:rPr lang="en-GB" altLang="en-US" sz="1000"/>
              <a:t>Not recorded on </a:t>
            </a:r>
          </a:p>
          <a:p>
            <a:pPr algn="ctr" eaLnBrk="1" hangingPunct="1">
              <a:spcBef>
                <a:spcPct val="0"/>
              </a:spcBef>
              <a:buFontTx/>
              <a:buNone/>
              <a:defRPr/>
            </a:pPr>
            <a:r>
              <a:rPr lang="en-GB" altLang="en-US" sz="1000"/>
              <a:t>Adapt</a:t>
            </a:r>
            <a:r>
              <a:rPr lang="en-GB" altLang="en-US" sz="1000" baseline="30000"/>
              <a:t>5</a:t>
            </a:r>
          </a:p>
        </xdr:txBody>
      </xdr:sp>
      <xdr:sp macro="" textlink="">
        <xdr:nvSpPr>
          <xdr:cNvPr id="60" name="AutoShape 14">
            <a:extLst>
              <a:ext uri="{FF2B5EF4-FFF2-40B4-BE49-F238E27FC236}">
                <a16:creationId xmlns:a16="http://schemas.microsoft.com/office/drawing/2014/main" id="{00000000-0008-0000-1800-00003C000000}"/>
              </a:ext>
            </a:extLst>
          </xdr:cNvPr>
          <xdr:cNvSpPr>
            <a:spLocks noChangeArrowheads="1"/>
          </xdr:cNvSpPr>
        </xdr:nvSpPr>
        <xdr:spPr bwMode="auto">
          <a:xfrm>
            <a:off x="2064" y="2161"/>
            <a:ext cx="1088" cy="453"/>
          </a:xfrm>
          <a:prstGeom prst="roundRect">
            <a:avLst>
              <a:gd name="adj" fmla="val 16667"/>
            </a:avLst>
          </a:prstGeom>
          <a:solidFill>
            <a:srgbClr val="BBA8AC"/>
          </a:solidFill>
          <a:ln w="9525">
            <a:noFill/>
            <a:round/>
            <a:headEnd/>
            <a:tailEnd/>
          </a:ln>
          <a:effectLst>
            <a:glow rad="127000">
              <a:srgbClr val="BBA8AC">
                <a:alpha val="40000"/>
              </a:srgb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18,215</a:t>
            </a:r>
            <a:endParaRPr lang="en-GB" altLang="en-US" sz="1000" b="1" baseline="30000"/>
          </a:p>
          <a:p>
            <a:pPr algn="ctr" eaLnBrk="1" hangingPunct="1">
              <a:spcBef>
                <a:spcPct val="0"/>
              </a:spcBef>
              <a:buFontTx/>
              <a:buNone/>
              <a:defRPr/>
            </a:pPr>
            <a:r>
              <a:rPr lang="en-GB" altLang="en-US" sz="1000"/>
              <a:t>Recorded on Adapt</a:t>
            </a:r>
            <a:r>
              <a:rPr lang="en-GB" altLang="en-US" sz="1000" baseline="30000"/>
              <a:t>5</a:t>
            </a:r>
          </a:p>
        </xdr:txBody>
      </xdr:sp>
      <xdr:cxnSp macro="">
        <xdr:nvCxnSpPr>
          <xdr:cNvPr id="61" name="AutoShape 15">
            <a:extLst>
              <a:ext uri="{FF2B5EF4-FFF2-40B4-BE49-F238E27FC236}">
                <a16:creationId xmlns:a16="http://schemas.microsoft.com/office/drawing/2014/main" id="{00000000-0008-0000-1800-00003D000000}"/>
              </a:ext>
            </a:extLst>
          </xdr:cNvPr>
          <xdr:cNvCxnSpPr>
            <a:cxnSpLocks noChangeShapeType="1"/>
          </xdr:cNvCxnSpPr>
        </xdr:nvCxnSpPr>
        <xdr:spPr bwMode="auto">
          <a:xfrm>
            <a:off x="3152" y="1842"/>
            <a:ext cx="454" cy="0"/>
          </a:xfrm>
          <a:prstGeom prst="straightConnector1">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cxnSp>
      <xdr:cxnSp macro="">
        <xdr:nvCxnSpPr>
          <xdr:cNvPr id="62" name="AutoShape 16">
            <a:extLst>
              <a:ext uri="{FF2B5EF4-FFF2-40B4-BE49-F238E27FC236}">
                <a16:creationId xmlns:a16="http://schemas.microsoft.com/office/drawing/2014/main" id="{00000000-0008-0000-1800-00003E000000}"/>
              </a:ext>
            </a:extLst>
          </xdr:cNvPr>
          <xdr:cNvCxnSpPr>
            <a:cxnSpLocks noChangeShapeType="1"/>
          </xdr:cNvCxnSpPr>
        </xdr:nvCxnSpPr>
        <xdr:spPr bwMode="auto">
          <a:xfrm>
            <a:off x="2608" y="1525"/>
            <a:ext cx="0" cy="91"/>
          </a:xfrm>
          <a:prstGeom prst="straightConnector1">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cxnSp>
      <xdr:cxnSp macro="">
        <xdr:nvCxnSpPr>
          <xdr:cNvPr id="63" name="AutoShape 17">
            <a:extLst>
              <a:ext uri="{FF2B5EF4-FFF2-40B4-BE49-F238E27FC236}">
                <a16:creationId xmlns:a16="http://schemas.microsoft.com/office/drawing/2014/main" id="{00000000-0008-0000-1800-00003F000000}"/>
              </a:ext>
            </a:extLst>
          </xdr:cNvPr>
          <xdr:cNvCxnSpPr>
            <a:cxnSpLocks noChangeShapeType="1"/>
          </xdr:cNvCxnSpPr>
        </xdr:nvCxnSpPr>
        <xdr:spPr bwMode="auto">
          <a:xfrm>
            <a:off x="2608" y="2069"/>
            <a:ext cx="0" cy="92"/>
          </a:xfrm>
          <a:prstGeom prst="straightConnector1">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cxnSp>
      <xdr:sp macro="" textlink="">
        <xdr:nvSpPr>
          <xdr:cNvPr id="64" name="AutoShape 18">
            <a:extLst>
              <a:ext uri="{FF2B5EF4-FFF2-40B4-BE49-F238E27FC236}">
                <a16:creationId xmlns:a16="http://schemas.microsoft.com/office/drawing/2014/main" id="{00000000-0008-0000-1800-000040000000}"/>
              </a:ext>
            </a:extLst>
          </xdr:cNvPr>
          <xdr:cNvSpPr>
            <a:spLocks noChangeArrowheads="1"/>
          </xdr:cNvSpPr>
        </xdr:nvSpPr>
        <xdr:spPr bwMode="auto">
          <a:xfrm>
            <a:off x="726" y="2160"/>
            <a:ext cx="976" cy="454"/>
          </a:xfrm>
          <a:prstGeom prst="roundRect">
            <a:avLst>
              <a:gd name="adj" fmla="val 16667"/>
            </a:avLst>
          </a:prstGeom>
          <a:solidFill>
            <a:srgbClr val="F3F1F1"/>
          </a:solidFill>
          <a:ln w="9525">
            <a:noFill/>
            <a:round/>
            <a:headEnd/>
            <a:tailEnd/>
          </a:ln>
          <a:effectLst>
            <a:glow rad="127000">
              <a:srgbClr val="F3F1F1">
                <a:alpha val="29000"/>
              </a:srgb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2,927</a:t>
            </a:r>
            <a:endParaRPr lang="en-GB" altLang="en-US" sz="1000" b="1" baseline="30000"/>
          </a:p>
          <a:p>
            <a:pPr algn="ctr" eaLnBrk="1" hangingPunct="1">
              <a:spcBef>
                <a:spcPct val="0"/>
              </a:spcBef>
              <a:buFontTx/>
              <a:buNone/>
              <a:defRPr/>
            </a:pPr>
            <a:r>
              <a:rPr lang="en-GB" altLang="en-US" sz="1000"/>
              <a:t>Did not use billable Career </a:t>
            </a:r>
          </a:p>
          <a:p>
            <a:pPr algn="ctr" eaLnBrk="1" hangingPunct="1">
              <a:spcBef>
                <a:spcPct val="0"/>
              </a:spcBef>
              <a:buFontTx/>
              <a:buNone/>
              <a:defRPr/>
            </a:pPr>
            <a:r>
              <a:rPr lang="en-GB" altLang="en-US" sz="1000"/>
              <a:t>Transition Partnership </a:t>
            </a:r>
          </a:p>
          <a:p>
            <a:pPr algn="ctr" eaLnBrk="1" hangingPunct="1">
              <a:spcBef>
                <a:spcPct val="0"/>
              </a:spcBef>
              <a:buFontTx/>
              <a:buNone/>
              <a:defRPr/>
            </a:pPr>
            <a:r>
              <a:rPr lang="en-GB" altLang="en-US" sz="1000"/>
              <a:t>services</a:t>
            </a:r>
          </a:p>
        </xdr:txBody>
      </xdr:sp>
      <xdr:cxnSp macro="">
        <xdr:nvCxnSpPr>
          <xdr:cNvPr id="65" name="AutoShape 20">
            <a:extLst>
              <a:ext uri="{FF2B5EF4-FFF2-40B4-BE49-F238E27FC236}">
                <a16:creationId xmlns:a16="http://schemas.microsoft.com/office/drawing/2014/main" id="{00000000-0008-0000-1800-000041000000}"/>
              </a:ext>
            </a:extLst>
          </xdr:cNvPr>
          <xdr:cNvCxnSpPr>
            <a:cxnSpLocks noChangeShapeType="1"/>
          </xdr:cNvCxnSpPr>
        </xdr:nvCxnSpPr>
        <xdr:spPr bwMode="auto">
          <a:xfrm>
            <a:off x="2608" y="2614"/>
            <a:ext cx="0" cy="90"/>
          </a:xfrm>
          <a:prstGeom prst="straightConnector1">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cxnSp>
      <xdr:sp macro="" textlink="">
        <xdr:nvSpPr>
          <xdr:cNvPr id="66" name="AutoShape 22">
            <a:extLst>
              <a:ext uri="{FF2B5EF4-FFF2-40B4-BE49-F238E27FC236}">
                <a16:creationId xmlns:a16="http://schemas.microsoft.com/office/drawing/2014/main" id="{00000000-0008-0000-1800-000042000000}"/>
              </a:ext>
            </a:extLst>
          </xdr:cNvPr>
          <xdr:cNvSpPr>
            <a:spLocks noChangeArrowheads="1"/>
          </xdr:cNvSpPr>
        </xdr:nvSpPr>
        <xdr:spPr bwMode="auto">
          <a:xfrm>
            <a:off x="726" y="3375"/>
            <a:ext cx="1066" cy="545"/>
          </a:xfrm>
          <a:prstGeom prst="roundRect">
            <a:avLst>
              <a:gd name="adj" fmla="val 16667"/>
            </a:avLst>
          </a:prstGeom>
          <a:solidFill>
            <a:srgbClr val="BBA8AC"/>
          </a:solidFill>
          <a:ln w="28575">
            <a:noFill/>
            <a:round/>
            <a:headEnd/>
            <a:tailEnd/>
          </a:ln>
          <a:effectLst>
            <a:glow rad="127000">
              <a:schemeClr val="tx1">
                <a:alpha val="40000"/>
              </a:scheme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12,606 </a:t>
            </a:r>
            <a:r>
              <a:rPr lang="en-GB" altLang="en-US" sz="1000"/>
              <a:t>(</a:t>
            </a:r>
            <a:r>
              <a:rPr lang="en-GB" altLang="en-US" sz="1000" b="1"/>
              <a:t>12,413</a:t>
            </a:r>
            <a:r>
              <a:rPr lang="en-GB" altLang="en-US" sz="1000"/>
              <a:t> – </a:t>
            </a:r>
            <a:r>
              <a:rPr lang="en-GB" altLang="en-US" sz="1000" b="1"/>
              <a:t>12,798</a:t>
            </a:r>
            <a:r>
              <a:rPr lang="en-GB" altLang="en-US" sz="1000"/>
              <a:t>)</a:t>
            </a:r>
          </a:p>
          <a:p>
            <a:pPr algn="ctr" eaLnBrk="1" hangingPunct="1">
              <a:spcBef>
                <a:spcPct val="0"/>
              </a:spcBef>
              <a:buFontTx/>
              <a:buNone/>
              <a:defRPr/>
            </a:pPr>
            <a:r>
              <a:rPr lang="en-GB" altLang="en-US" sz="1000" b="1"/>
              <a:t>83% </a:t>
            </a:r>
            <a:r>
              <a:rPr lang="en-GB" altLang="en-US" sz="1000"/>
              <a:t>(</a:t>
            </a:r>
            <a:r>
              <a:rPr lang="en-GB" altLang="en-US" sz="1000" b="1"/>
              <a:t>82</a:t>
            </a:r>
            <a:r>
              <a:rPr lang="en-GB" altLang="en-US" sz="1000"/>
              <a:t>% - </a:t>
            </a:r>
            <a:r>
              <a:rPr lang="en-GB" altLang="en-US" sz="1000" b="1"/>
              <a:t>85</a:t>
            </a:r>
            <a:r>
              <a:rPr lang="en-GB" altLang="en-US" sz="1000"/>
              <a:t>%)</a:t>
            </a:r>
            <a:endParaRPr lang="en-GB" altLang="en-US" sz="1000" b="1"/>
          </a:p>
          <a:p>
            <a:pPr algn="ctr" eaLnBrk="1" hangingPunct="1">
              <a:spcBef>
                <a:spcPct val="0"/>
              </a:spcBef>
              <a:buFontTx/>
              <a:buNone/>
              <a:defRPr/>
            </a:pPr>
            <a:r>
              <a:rPr lang="en-GB" altLang="en-US" sz="1000" b="1"/>
              <a:t>Employed</a:t>
            </a:r>
            <a:r>
              <a:rPr lang="en-GB" altLang="en-US" sz="1000"/>
              <a:t> </a:t>
            </a:r>
          </a:p>
          <a:p>
            <a:pPr algn="ctr" eaLnBrk="1" hangingPunct="1">
              <a:spcBef>
                <a:spcPct val="0"/>
              </a:spcBef>
              <a:buFontTx/>
              <a:buNone/>
              <a:defRPr/>
            </a:pPr>
            <a:r>
              <a:rPr lang="en-GB" altLang="en-US" sz="1000"/>
              <a:t>within six months</a:t>
            </a:r>
          </a:p>
        </xdr:txBody>
      </xdr:sp>
      <xdr:sp macro="" textlink="">
        <xdr:nvSpPr>
          <xdr:cNvPr id="67" name="AutoShape 23">
            <a:extLst>
              <a:ext uri="{FF2B5EF4-FFF2-40B4-BE49-F238E27FC236}">
                <a16:creationId xmlns:a16="http://schemas.microsoft.com/office/drawing/2014/main" id="{00000000-0008-0000-1800-000043000000}"/>
              </a:ext>
            </a:extLst>
          </xdr:cNvPr>
          <xdr:cNvSpPr>
            <a:spLocks noChangeArrowheads="1"/>
          </xdr:cNvSpPr>
        </xdr:nvSpPr>
        <xdr:spPr bwMode="auto">
          <a:xfrm>
            <a:off x="2063" y="3391"/>
            <a:ext cx="1089" cy="545"/>
          </a:xfrm>
          <a:prstGeom prst="roundRect">
            <a:avLst>
              <a:gd name="adj" fmla="val 16667"/>
            </a:avLst>
          </a:prstGeom>
          <a:solidFill>
            <a:srgbClr val="BBA8AC"/>
          </a:solidFill>
          <a:ln w="28575">
            <a:noFill/>
            <a:round/>
            <a:headEnd/>
            <a:tailEnd/>
          </a:ln>
          <a:effectLst>
            <a:glow rad="127000">
              <a:schemeClr val="tx1">
                <a:alpha val="40000"/>
              </a:scheme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1,202</a:t>
            </a:r>
            <a:r>
              <a:rPr lang="en-GB" altLang="en-US" sz="1000" b="1" baseline="30000"/>
              <a:t>p</a:t>
            </a:r>
            <a:r>
              <a:rPr lang="en-GB" altLang="en-US" sz="1000" b="1"/>
              <a:t> </a:t>
            </a:r>
            <a:r>
              <a:rPr lang="en-GB" altLang="en-US" sz="1000"/>
              <a:t>(</a:t>
            </a:r>
            <a:r>
              <a:rPr lang="en-GB" altLang="en-US" sz="1000" b="1"/>
              <a:t>1,170</a:t>
            </a:r>
            <a:r>
              <a:rPr lang="en-GB" altLang="en-US" sz="1000"/>
              <a:t> – </a:t>
            </a:r>
            <a:r>
              <a:rPr lang="en-GB" altLang="en-US" sz="1000" b="1"/>
              <a:t>1,462</a:t>
            </a:r>
            <a:r>
              <a:rPr lang="en-GB" altLang="en-US" sz="1000"/>
              <a:t>)</a:t>
            </a:r>
          </a:p>
          <a:p>
            <a:pPr algn="ctr" eaLnBrk="1" hangingPunct="1">
              <a:spcBef>
                <a:spcPct val="0"/>
              </a:spcBef>
              <a:buFontTx/>
              <a:buNone/>
              <a:defRPr/>
            </a:pPr>
            <a:r>
              <a:rPr lang="en-GB" altLang="en-US" sz="1000" b="1"/>
              <a:t>9% </a:t>
            </a:r>
            <a:r>
              <a:rPr lang="en-GB" altLang="en-US" sz="1000"/>
              <a:t>(</a:t>
            </a:r>
            <a:r>
              <a:rPr lang="en-GB" altLang="en-US" sz="1000" b="1"/>
              <a:t>8</a:t>
            </a:r>
            <a:r>
              <a:rPr lang="en-GB" altLang="en-US" sz="1000"/>
              <a:t>% - </a:t>
            </a:r>
            <a:r>
              <a:rPr lang="en-GB" altLang="en-US" sz="1000" b="1"/>
              <a:t>10</a:t>
            </a:r>
            <a:r>
              <a:rPr lang="en-GB" altLang="en-US" sz="1000"/>
              <a:t>%)</a:t>
            </a:r>
            <a:endParaRPr lang="en-GB" altLang="en-US" sz="1000" b="1"/>
          </a:p>
          <a:p>
            <a:pPr algn="ctr" eaLnBrk="1" hangingPunct="1">
              <a:spcBef>
                <a:spcPct val="0"/>
              </a:spcBef>
              <a:buFontTx/>
              <a:buNone/>
              <a:defRPr/>
            </a:pPr>
            <a:r>
              <a:rPr lang="en-GB" altLang="en-US" sz="1000" b="1"/>
              <a:t>Unemployed</a:t>
            </a:r>
            <a:r>
              <a:rPr lang="en-GB" altLang="en-US" sz="1000"/>
              <a:t> </a:t>
            </a:r>
          </a:p>
          <a:p>
            <a:pPr algn="ctr" eaLnBrk="1" hangingPunct="1">
              <a:spcBef>
                <a:spcPct val="0"/>
              </a:spcBef>
              <a:buFontTx/>
              <a:buNone/>
              <a:defRPr/>
            </a:pPr>
            <a:r>
              <a:rPr lang="en-GB" altLang="en-US" sz="1000"/>
              <a:t>within six months</a:t>
            </a:r>
          </a:p>
        </xdr:txBody>
      </xdr:sp>
      <xdr:sp macro="" textlink="">
        <xdr:nvSpPr>
          <xdr:cNvPr id="68" name="AutoShape 24">
            <a:extLst>
              <a:ext uri="{FF2B5EF4-FFF2-40B4-BE49-F238E27FC236}">
                <a16:creationId xmlns:a16="http://schemas.microsoft.com/office/drawing/2014/main" id="{00000000-0008-0000-1800-000044000000}"/>
              </a:ext>
            </a:extLst>
          </xdr:cNvPr>
          <xdr:cNvSpPr>
            <a:spLocks noChangeArrowheads="1"/>
          </xdr:cNvSpPr>
        </xdr:nvSpPr>
        <xdr:spPr bwMode="auto">
          <a:xfrm>
            <a:off x="3534" y="3375"/>
            <a:ext cx="1021" cy="545"/>
          </a:xfrm>
          <a:prstGeom prst="roundRect">
            <a:avLst>
              <a:gd name="adj" fmla="val 16667"/>
            </a:avLst>
          </a:prstGeom>
          <a:solidFill>
            <a:srgbClr val="BBA8AC"/>
          </a:solidFill>
          <a:ln w="28575">
            <a:noFill/>
            <a:round/>
            <a:headEnd/>
            <a:tailEnd/>
          </a:ln>
          <a:effectLst>
            <a:glow rad="127000">
              <a:schemeClr val="tx1">
                <a:alpha val="40000"/>
              </a:scheme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1,304 </a:t>
            </a:r>
            <a:r>
              <a:rPr lang="en-GB" altLang="en-US" sz="1000"/>
              <a:t>(</a:t>
            </a:r>
            <a:r>
              <a:rPr lang="en-GB" altLang="en-US" sz="1000" b="1"/>
              <a:t>1,158</a:t>
            </a:r>
            <a:r>
              <a:rPr lang="en-GB" altLang="en-US" sz="1000"/>
              <a:t> – </a:t>
            </a:r>
            <a:r>
              <a:rPr lang="en-GB" altLang="en-US" sz="1000" b="1"/>
              <a:t>1,449</a:t>
            </a:r>
            <a:r>
              <a:rPr lang="en-GB" altLang="en-US" sz="1000" baseline="30000"/>
              <a:t>  </a:t>
            </a:r>
          </a:p>
          <a:p>
            <a:pPr algn="ctr" eaLnBrk="1" hangingPunct="1">
              <a:spcBef>
                <a:spcPct val="0"/>
              </a:spcBef>
              <a:buFontTx/>
              <a:buNone/>
              <a:defRPr/>
            </a:pPr>
            <a:r>
              <a:rPr lang="en-GB" altLang="en-US" sz="1000" b="1"/>
              <a:t>9% </a:t>
            </a:r>
            <a:r>
              <a:rPr lang="en-GB" altLang="en-US" sz="1000"/>
              <a:t>(</a:t>
            </a:r>
            <a:r>
              <a:rPr lang="en-GB" altLang="en-US" sz="1000" b="1"/>
              <a:t>8</a:t>
            </a:r>
            <a:r>
              <a:rPr lang="en-GB" altLang="en-US" sz="1000"/>
              <a:t>% - </a:t>
            </a:r>
            <a:r>
              <a:rPr lang="en-GB" altLang="en-US" sz="1000" b="1"/>
              <a:t>10</a:t>
            </a:r>
            <a:r>
              <a:rPr lang="en-GB" altLang="en-US" sz="1000"/>
              <a:t>%)</a:t>
            </a:r>
            <a:endParaRPr lang="en-GB" altLang="en-US" sz="1000" b="1"/>
          </a:p>
          <a:p>
            <a:pPr algn="ctr" eaLnBrk="1" hangingPunct="1">
              <a:spcBef>
                <a:spcPct val="0"/>
              </a:spcBef>
              <a:buFontTx/>
              <a:buNone/>
              <a:defRPr/>
            </a:pPr>
            <a:r>
              <a:rPr lang="en-GB" altLang="en-US" sz="1000" b="1"/>
              <a:t>Economically Inactive</a:t>
            </a:r>
            <a:r>
              <a:rPr lang="en-GB" altLang="en-US" sz="1000"/>
              <a:t> </a:t>
            </a:r>
          </a:p>
          <a:p>
            <a:pPr algn="ctr" eaLnBrk="1" hangingPunct="1">
              <a:spcBef>
                <a:spcPct val="0"/>
              </a:spcBef>
              <a:buFontTx/>
              <a:buNone/>
              <a:defRPr/>
            </a:pPr>
            <a:r>
              <a:rPr lang="en-GB" altLang="en-US" sz="1000"/>
              <a:t>within six months</a:t>
            </a:r>
          </a:p>
        </xdr:txBody>
      </xdr:sp>
      <xdr:cxnSp macro="">
        <xdr:nvCxnSpPr>
          <xdr:cNvPr id="69" name="AutoShape 26">
            <a:extLst>
              <a:ext uri="{FF2B5EF4-FFF2-40B4-BE49-F238E27FC236}">
                <a16:creationId xmlns:a16="http://schemas.microsoft.com/office/drawing/2014/main" id="{00000000-0008-0000-1800-000045000000}"/>
              </a:ext>
            </a:extLst>
          </xdr:cNvPr>
          <xdr:cNvCxnSpPr>
            <a:cxnSpLocks noChangeShapeType="1"/>
          </xdr:cNvCxnSpPr>
        </xdr:nvCxnSpPr>
        <xdr:spPr bwMode="auto">
          <a:xfrm>
            <a:off x="2608" y="3158"/>
            <a:ext cx="0" cy="217"/>
          </a:xfrm>
          <a:prstGeom prst="straightConnector1">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cxnSp>
      <xdr:sp macro="" textlink="">
        <xdr:nvSpPr>
          <xdr:cNvPr id="70" name="Line 29">
            <a:extLst>
              <a:ext uri="{FF2B5EF4-FFF2-40B4-BE49-F238E27FC236}">
                <a16:creationId xmlns:a16="http://schemas.microsoft.com/office/drawing/2014/main" id="{00000000-0008-0000-1800-000046000000}"/>
              </a:ext>
            </a:extLst>
          </xdr:cNvPr>
          <xdr:cNvSpPr>
            <a:spLocks noChangeShapeType="1"/>
          </xdr:cNvSpPr>
        </xdr:nvSpPr>
        <xdr:spPr bwMode="auto">
          <a:xfrm flipH="1">
            <a:off x="1519" y="1298"/>
            <a:ext cx="545" cy="0"/>
          </a:xfrm>
          <a:prstGeom prst="line">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endParaRPr lang="en-GB"/>
          </a:p>
        </xdr:txBody>
      </xdr:sp>
      <xdr:sp macro="" textlink="">
        <xdr:nvSpPr>
          <xdr:cNvPr id="71" name="Line 30">
            <a:extLst>
              <a:ext uri="{FF2B5EF4-FFF2-40B4-BE49-F238E27FC236}">
                <a16:creationId xmlns:a16="http://schemas.microsoft.com/office/drawing/2014/main" id="{00000000-0008-0000-1800-000047000000}"/>
              </a:ext>
            </a:extLst>
          </xdr:cNvPr>
          <xdr:cNvSpPr>
            <a:spLocks noChangeShapeType="1"/>
          </xdr:cNvSpPr>
        </xdr:nvSpPr>
        <xdr:spPr bwMode="auto">
          <a:xfrm flipH="1">
            <a:off x="1701" y="2387"/>
            <a:ext cx="363" cy="0"/>
          </a:xfrm>
          <a:prstGeom prst="line">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endParaRPr lang="en-GB"/>
          </a:p>
        </xdr:txBody>
      </xdr:sp>
      <xdr:sp macro="" textlink="">
        <xdr:nvSpPr>
          <xdr:cNvPr id="72" name="AutoShape 31">
            <a:extLst>
              <a:ext uri="{FF2B5EF4-FFF2-40B4-BE49-F238E27FC236}">
                <a16:creationId xmlns:a16="http://schemas.microsoft.com/office/drawing/2014/main" id="{00000000-0008-0000-1800-000048000000}"/>
              </a:ext>
            </a:extLst>
          </xdr:cNvPr>
          <xdr:cNvSpPr>
            <a:spLocks noChangeArrowheads="1"/>
          </xdr:cNvSpPr>
        </xdr:nvSpPr>
        <xdr:spPr bwMode="auto">
          <a:xfrm>
            <a:off x="3606" y="2160"/>
            <a:ext cx="839" cy="454"/>
          </a:xfrm>
          <a:prstGeom prst="roundRect">
            <a:avLst>
              <a:gd name="adj" fmla="val 16667"/>
            </a:avLst>
          </a:prstGeom>
          <a:solidFill>
            <a:srgbClr val="F3F1F1"/>
          </a:solidFill>
          <a:ln w="9525">
            <a:noFill/>
            <a:round/>
            <a:headEnd/>
            <a:tailEnd/>
          </a:ln>
          <a:effectLst>
            <a:glow rad="127000">
              <a:srgbClr val="F3F1F1">
                <a:alpha val="29000"/>
              </a:srgb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176</a:t>
            </a:r>
            <a:endParaRPr lang="en-GB" altLang="en-US" sz="1000" b="1" baseline="30000"/>
          </a:p>
          <a:p>
            <a:pPr algn="ctr" eaLnBrk="1" hangingPunct="1">
              <a:spcBef>
                <a:spcPct val="0"/>
              </a:spcBef>
              <a:buFontTx/>
              <a:buNone/>
              <a:defRPr/>
            </a:pPr>
            <a:r>
              <a:rPr lang="en-GB" altLang="en-US" sz="1000"/>
              <a:t>Still in Service when contacted by the CTP</a:t>
            </a:r>
            <a:r>
              <a:rPr lang="en-GB" altLang="en-US" sz="1000" baseline="30000"/>
              <a:t>6</a:t>
            </a:r>
          </a:p>
        </xdr:txBody>
      </xdr:sp>
      <xdr:cxnSp macro="">
        <xdr:nvCxnSpPr>
          <xdr:cNvPr id="73" name="AutoShape 32">
            <a:extLst>
              <a:ext uri="{FF2B5EF4-FFF2-40B4-BE49-F238E27FC236}">
                <a16:creationId xmlns:a16="http://schemas.microsoft.com/office/drawing/2014/main" id="{00000000-0008-0000-1800-000049000000}"/>
              </a:ext>
            </a:extLst>
          </xdr:cNvPr>
          <xdr:cNvCxnSpPr>
            <a:cxnSpLocks noChangeShapeType="1"/>
          </xdr:cNvCxnSpPr>
        </xdr:nvCxnSpPr>
        <xdr:spPr bwMode="auto">
          <a:xfrm>
            <a:off x="3152" y="2387"/>
            <a:ext cx="454" cy="0"/>
          </a:xfrm>
          <a:prstGeom prst="straightConnector1">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cxnSp>
    </xdr:grpSp>
    <xdr:clientData/>
  </xdr:twoCellAnchor>
  <xdr:twoCellAnchor>
    <xdr:from>
      <xdr:col>1</xdr:col>
      <xdr:colOff>0</xdr:colOff>
      <xdr:row>142</xdr:row>
      <xdr:rowOff>1</xdr:rowOff>
    </xdr:from>
    <xdr:to>
      <xdr:col>10</xdr:col>
      <xdr:colOff>592141</xdr:colOff>
      <xdr:row>170</xdr:row>
      <xdr:rowOff>76205</xdr:rowOff>
    </xdr:to>
    <xdr:grpSp>
      <xdr:nvGrpSpPr>
        <xdr:cNvPr id="74" name="Group 73">
          <a:extLst>
            <a:ext uri="{FF2B5EF4-FFF2-40B4-BE49-F238E27FC236}">
              <a16:creationId xmlns:a16="http://schemas.microsoft.com/office/drawing/2014/main" id="{00000000-0008-0000-1800-00004A000000}"/>
            </a:ext>
          </a:extLst>
        </xdr:cNvPr>
        <xdr:cNvGrpSpPr>
          <a:grpSpLocks/>
        </xdr:cNvGrpSpPr>
      </xdr:nvGrpSpPr>
      <xdr:grpSpPr bwMode="auto">
        <a:xfrm>
          <a:off x="180975" y="27422476"/>
          <a:ext cx="6078541" cy="5619754"/>
          <a:chOff x="726" y="528"/>
          <a:chExt cx="3829" cy="3408"/>
        </a:xfrm>
      </xdr:grpSpPr>
      <xdr:sp macro="" textlink="">
        <xdr:nvSpPr>
          <xdr:cNvPr id="75" name="AutoShape 5">
            <a:extLst>
              <a:ext uri="{FF2B5EF4-FFF2-40B4-BE49-F238E27FC236}">
                <a16:creationId xmlns:a16="http://schemas.microsoft.com/office/drawing/2014/main" id="{00000000-0008-0000-1800-00004B000000}"/>
              </a:ext>
            </a:extLst>
          </xdr:cNvPr>
          <xdr:cNvSpPr>
            <a:spLocks noChangeArrowheads="1"/>
          </xdr:cNvSpPr>
        </xdr:nvSpPr>
        <xdr:spPr bwMode="auto">
          <a:xfrm>
            <a:off x="2063" y="528"/>
            <a:ext cx="1089" cy="453"/>
          </a:xfrm>
          <a:prstGeom prst="roundRect">
            <a:avLst>
              <a:gd name="adj" fmla="val 16667"/>
            </a:avLst>
          </a:prstGeom>
          <a:solidFill>
            <a:srgbClr val="BBA8AC"/>
          </a:solidFill>
          <a:ln w="9525">
            <a:solidFill>
              <a:srgbClr val="BBA8AC"/>
            </a:solidFill>
            <a:round/>
            <a:headEnd/>
            <a:tailEnd/>
          </a:ln>
          <a:effectLst>
            <a:glow rad="127000">
              <a:srgbClr val="BBA8AC">
                <a:alpha val="40000"/>
              </a:srgb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23,827</a:t>
            </a:r>
          </a:p>
          <a:p>
            <a:pPr algn="ctr" eaLnBrk="1" hangingPunct="1">
              <a:spcBef>
                <a:spcPct val="0"/>
              </a:spcBef>
              <a:buFontTx/>
              <a:buNone/>
              <a:defRPr/>
            </a:pPr>
            <a:r>
              <a:rPr lang="en-GB" altLang="en-US" sz="1000"/>
              <a:t>Armed Forces </a:t>
            </a:r>
          </a:p>
          <a:p>
            <a:pPr algn="ctr" eaLnBrk="1" hangingPunct="1">
              <a:spcBef>
                <a:spcPct val="0"/>
              </a:spcBef>
              <a:buFontTx/>
              <a:buNone/>
              <a:defRPr/>
            </a:pPr>
            <a:r>
              <a:rPr lang="en-GB" altLang="en-US" sz="1000"/>
              <a:t>Service leavers</a:t>
            </a:r>
          </a:p>
        </xdr:txBody>
      </xdr:sp>
      <xdr:sp macro="" textlink="">
        <xdr:nvSpPr>
          <xdr:cNvPr id="76" name="AutoShape 6">
            <a:extLst>
              <a:ext uri="{FF2B5EF4-FFF2-40B4-BE49-F238E27FC236}">
                <a16:creationId xmlns:a16="http://schemas.microsoft.com/office/drawing/2014/main" id="{00000000-0008-0000-1800-00004C000000}"/>
              </a:ext>
            </a:extLst>
          </xdr:cNvPr>
          <xdr:cNvSpPr>
            <a:spLocks noChangeArrowheads="1"/>
          </xdr:cNvSpPr>
        </xdr:nvSpPr>
        <xdr:spPr bwMode="auto">
          <a:xfrm>
            <a:off x="2064" y="1616"/>
            <a:ext cx="1088" cy="453"/>
          </a:xfrm>
          <a:prstGeom prst="roundRect">
            <a:avLst>
              <a:gd name="adj" fmla="val 16667"/>
            </a:avLst>
          </a:prstGeom>
          <a:solidFill>
            <a:srgbClr val="BBA8AC"/>
          </a:solidFill>
          <a:ln w="9525">
            <a:noFill/>
            <a:round/>
            <a:headEnd/>
            <a:tailEnd/>
          </a:ln>
          <a:effectLst>
            <a:glow rad="127000">
              <a:srgbClr val="BBA8AC">
                <a:alpha val="40000"/>
              </a:srgb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19,378</a:t>
            </a:r>
          </a:p>
          <a:p>
            <a:pPr algn="ctr" eaLnBrk="1" hangingPunct="1">
              <a:spcBef>
                <a:spcPct val="0"/>
              </a:spcBef>
              <a:buFontTx/>
              <a:buNone/>
              <a:defRPr/>
            </a:pPr>
            <a:r>
              <a:rPr lang="en-GB" altLang="en-US" sz="1000" b="1"/>
              <a:t>Eligible</a:t>
            </a:r>
            <a:r>
              <a:rPr lang="en-GB" altLang="en-US" sz="1000"/>
              <a:t> for Career </a:t>
            </a:r>
          </a:p>
          <a:p>
            <a:pPr algn="ctr" eaLnBrk="1" hangingPunct="1">
              <a:spcBef>
                <a:spcPct val="0"/>
              </a:spcBef>
              <a:buFontTx/>
              <a:buNone/>
              <a:defRPr/>
            </a:pPr>
            <a:r>
              <a:rPr lang="en-GB" altLang="en-US" sz="1000"/>
              <a:t>Transition Partnership </a:t>
            </a:r>
          </a:p>
          <a:p>
            <a:pPr algn="ctr" eaLnBrk="1" hangingPunct="1">
              <a:spcBef>
                <a:spcPct val="0"/>
              </a:spcBef>
              <a:buFontTx/>
              <a:buNone/>
              <a:defRPr/>
            </a:pPr>
            <a:endParaRPr lang="en-GB" altLang="en-US" sz="1000"/>
          </a:p>
        </xdr:txBody>
      </xdr:sp>
      <xdr:sp macro="" textlink="">
        <xdr:nvSpPr>
          <xdr:cNvPr id="77" name="AutoShape 7">
            <a:extLst>
              <a:ext uri="{FF2B5EF4-FFF2-40B4-BE49-F238E27FC236}">
                <a16:creationId xmlns:a16="http://schemas.microsoft.com/office/drawing/2014/main" id="{00000000-0008-0000-1800-00004D000000}"/>
              </a:ext>
            </a:extLst>
          </xdr:cNvPr>
          <xdr:cNvSpPr>
            <a:spLocks noChangeArrowheads="1"/>
          </xdr:cNvSpPr>
        </xdr:nvSpPr>
        <xdr:spPr bwMode="auto">
          <a:xfrm>
            <a:off x="2018" y="2704"/>
            <a:ext cx="1180" cy="454"/>
          </a:xfrm>
          <a:prstGeom prst="roundRect">
            <a:avLst>
              <a:gd name="adj" fmla="val 16667"/>
            </a:avLst>
          </a:prstGeom>
          <a:solidFill>
            <a:srgbClr val="BBA8AC"/>
          </a:solidFill>
          <a:ln w="9525">
            <a:noFill/>
            <a:round/>
            <a:headEnd/>
            <a:tailEnd/>
          </a:ln>
          <a:effectLst>
            <a:glow rad="127000">
              <a:srgbClr val="BBA8AC">
                <a:alpha val="40000"/>
              </a:srgb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14,043</a:t>
            </a:r>
            <a:endParaRPr lang="en-GB" altLang="en-US" sz="1000" b="1" baseline="30000"/>
          </a:p>
          <a:p>
            <a:pPr algn="ctr" eaLnBrk="1" hangingPunct="1">
              <a:spcBef>
                <a:spcPct val="0"/>
              </a:spcBef>
              <a:buFontTx/>
              <a:buNone/>
              <a:defRPr/>
            </a:pPr>
            <a:r>
              <a:rPr lang="en-GB" altLang="en-US" sz="1000"/>
              <a:t>Used the Career </a:t>
            </a:r>
          </a:p>
          <a:p>
            <a:pPr algn="ctr" eaLnBrk="1" hangingPunct="1">
              <a:spcBef>
                <a:spcPct val="0"/>
              </a:spcBef>
              <a:buFontTx/>
              <a:buNone/>
              <a:defRPr/>
            </a:pPr>
            <a:r>
              <a:rPr lang="en-GB" altLang="en-US" sz="1000"/>
              <a:t>Transition Partnership services</a:t>
            </a:r>
          </a:p>
        </xdr:txBody>
      </xdr:sp>
      <xdr:sp macro="" textlink="">
        <xdr:nvSpPr>
          <xdr:cNvPr id="78" name="AutoShape 8">
            <a:extLst>
              <a:ext uri="{FF2B5EF4-FFF2-40B4-BE49-F238E27FC236}">
                <a16:creationId xmlns:a16="http://schemas.microsoft.com/office/drawing/2014/main" id="{00000000-0008-0000-1800-00004E000000}"/>
              </a:ext>
            </a:extLst>
          </xdr:cNvPr>
          <xdr:cNvSpPr>
            <a:spLocks noChangeArrowheads="1"/>
          </xdr:cNvSpPr>
        </xdr:nvSpPr>
        <xdr:spPr bwMode="auto">
          <a:xfrm>
            <a:off x="726" y="1117"/>
            <a:ext cx="793" cy="499"/>
          </a:xfrm>
          <a:prstGeom prst="roundRect">
            <a:avLst>
              <a:gd name="adj" fmla="val 16667"/>
            </a:avLst>
          </a:prstGeom>
          <a:solidFill>
            <a:srgbClr val="F3F1F1"/>
          </a:solidFill>
          <a:ln w="9525">
            <a:noFill/>
            <a:round/>
            <a:headEnd/>
            <a:tailEnd/>
          </a:ln>
          <a:effectLst>
            <a:glow rad="127000">
              <a:srgbClr val="F3F1F1">
                <a:alpha val="29000"/>
              </a:srgb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4,327</a:t>
            </a:r>
          </a:p>
          <a:p>
            <a:pPr algn="ctr" eaLnBrk="1" hangingPunct="1">
              <a:spcBef>
                <a:spcPct val="0"/>
              </a:spcBef>
              <a:buFontTx/>
              <a:buNone/>
              <a:defRPr/>
            </a:pPr>
            <a:r>
              <a:rPr lang="en-GB" altLang="en-US" sz="1000"/>
              <a:t>Not eligible for </a:t>
            </a:r>
          </a:p>
          <a:p>
            <a:pPr algn="ctr" eaLnBrk="1" hangingPunct="1">
              <a:spcBef>
                <a:spcPct val="0"/>
              </a:spcBef>
              <a:buFontTx/>
              <a:buNone/>
              <a:defRPr/>
            </a:pPr>
            <a:r>
              <a:rPr lang="en-GB" altLang="en-US" sz="1000"/>
              <a:t>CRP or ESP</a:t>
            </a:r>
          </a:p>
        </xdr:txBody>
      </xdr:sp>
      <xdr:sp macro="" textlink="">
        <xdr:nvSpPr>
          <xdr:cNvPr id="79" name="AutoShape 9">
            <a:extLst>
              <a:ext uri="{FF2B5EF4-FFF2-40B4-BE49-F238E27FC236}">
                <a16:creationId xmlns:a16="http://schemas.microsoft.com/office/drawing/2014/main" id="{00000000-0008-0000-1800-00004F000000}"/>
              </a:ext>
            </a:extLst>
          </xdr:cNvPr>
          <xdr:cNvSpPr>
            <a:spLocks noChangeArrowheads="1"/>
          </xdr:cNvSpPr>
        </xdr:nvSpPr>
        <xdr:spPr bwMode="auto">
          <a:xfrm>
            <a:off x="2063" y="1072"/>
            <a:ext cx="1089" cy="453"/>
          </a:xfrm>
          <a:prstGeom prst="roundRect">
            <a:avLst>
              <a:gd name="adj" fmla="val 16667"/>
            </a:avLst>
          </a:prstGeom>
          <a:solidFill>
            <a:srgbClr val="BBA8AC"/>
          </a:solidFill>
          <a:ln w="9525">
            <a:noFill/>
            <a:round/>
            <a:headEnd/>
            <a:tailEnd/>
          </a:ln>
          <a:effectLst>
            <a:glow rad="127000">
              <a:srgbClr val="BBA8AC">
                <a:alpha val="40000"/>
              </a:srgb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23,705</a:t>
            </a:r>
          </a:p>
          <a:p>
            <a:pPr algn="ctr" eaLnBrk="1" hangingPunct="1">
              <a:spcBef>
                <a:spcPct val="0"/>
              </a:spcBef>
              <a:buFontTx/>
              <a:buNone/>
              <a:defRPr/>
            </a:pPr>
            <a:r>
              <a:rPr lang="en-GB" altLang="en-US" sz="1000"/>
              <a:t>Armed Forces </a:t>
            </a:r>
          </a:p>
          <a:p>
            <a:pPr algn="ctr" eaLnBrk="1" hangingPunct="1">
              <a:spcBef>
                <a:spcPct val="0"/>
              </a:spcBef>
              <a:buFontTx/>
              <a:buNone/>
              <a:defRPr/>
            </a:pPr>
            <a:r>
              <a:rPr lang="en-GB" altLang="en-US" sz="1000"/>
              <a:t>Service leavers, less</a:t>
            </a:r>
          </a:p>
          <a:p>
            <a:pPr algn="ctr" eaLnBrk="1" hangingPunct="1">
              <a:spcBef>
                <a:spcPct val="0"/>
              </a:spcBef>
              <a:buFontTx/>
              <a:buNone/>
              <a:defRPr/>
            </a:pPr>
            <a:r>
              <a:rPr lang="en-GB" altLang="en-US" sz="1000"/>
              <a:t>those who died</a:t>
            </a:r>
          </a:p>
        </xdr:txBody>
      </xdr:sp>
      <xdr:sp macro="" textlink="">
        <xdr:nvSpPr>
          <xdr:cNvPr id="80" name="AutoShape 10">
            <a:extLst>
              <a:ext uri="{FF2B5EF4-FFF2-40B4-BE49-F238E27FC236}">
                <a16:creationId xmlns:a16="http://schemas.microsoft.com/office/drawing/2014/main" id="{00000000-0008-0000-1800-000050000000}"/>
              </a:ext>
            </a:extLst>
          </xdr:cNvPr>
          <xdr:cNvSpPr>
            <a:spLocks noChangeArrowheads="1"/>
          </xdr:cNvSpPr>
        </xdr:nvSpPr>
        <xdr:spPr bwMode="auto">
          <a:xfrm>
            <a:off x="3606" y="573"/>
            <a:ext cx="839" cy="317"/>
          </a:xfrm>
          <a:prstGeom prst="roundRect">
            <a:avLst>
              <a:gd name="adj" fmla="val 16667"/>
            </a:avLst>
          </a:prstGeom>
          <a:solidFill>
            <a:srgbClr val="F3F1F1"/>
          </a:solidFill>
          <a:ln w="9525">
            <a:noFill/>
            <a:round/>
            <a:headEnd/>
            <a:tailEnd/>
          </a:ln>
          <a:effectLst>
            <a:glow rad="127000">
              <a:srgbClr val="F3F1F1">
                <a:alpha val="29000"/>
              </a:srgb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122</a:t>
            </a:r>
          </a:p>
          <a:p>
            <a:pPr algn="ctr" eaLnBrk="1" hangingPunct="1">
              <a:spcBef>
                <a:spcPct val="0"/>
              </a:spcBef>
              <a:buFontTx/>
              <a:buNone/>
              <a:defRPr/>
            </a:pPr>
            <a:r>
              <a:rPr lang="en-GB" altLang="en-US" sz="1000"/>
              <a:t>Died</a:t>
            </a:r>
          </a:p>
        </xdr:txBody>
      </xdr:sp>
      <xdr:cxnSp macro="">
        <xdr:nvCxnSpPr>
          <xdr:cNvPr id="81" name="AutoShape 11">
            <a:extLst>
              <a:ext uri="{FF2B5EF4-FFF2-40B4-BE49-F238E27FC236}">
                <a16:creationId xmlns:a16="http://schemas.microsoft.com/office/drawing/2014/main" id="{00000000-0008-0000-1800-000051000000}"/>
              </a:ext>
            </a:extLst>
          </xdr:cNvPr>
          <xdr:cNvCxnSpPr>
            <a:cxnSpLocks noChangeShapeType="1"/>
          </xdr:cNvCxnSpPr>
        </xdr:nvCxnSpPr>
        <xdr:spPr bwMode="auto">
          <a:xfrm>
            <a:off x="3152" y="754"/>
            <a:ext cx="454" cy="0"/>
          </a:xfrm>
          <a:prstGeom prst="straightConnector1">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cxnSp>
      <xdr:cxnSp macro="">
        <xdr:nvCxnSpPr>
          <xdr:cNvPr id="82" name="AutoShape 12">
            <a:extLst>
              <a:ext uri="{FF2B5EF4-FFF2-40B4-BE49-F238E27FC236}">
                <a16:creationId xmlns:a16="http://schemas.microsoft.com/office/drawing/2014/main" id="{00000000-0008-0000-1800-000052000000}"/>
              </a:ext>
            </a:extLst>
          </xdr:cNvPr>
          <xdr:cNvCxnSpPr>
            <a:cxnSpLocks noChangeShapeType="1"/>
          </xdr:cNvCxnSpPr>
        </xdr:nvCxnSpPr>
        <xdr:spPr bwMode="auto">
          <a:xfrm>
            <a:off x="2608" y="981"/>
            <a:ext cx="0" cy="91"/>
          </a:xfrm>
          <a:prstGeom prst="straightConnector1">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cxnSp>
      <xdr:sp macro="" textlink="">
        <xdr:nvSpPr>
          <xdr:cNvPr id="83" name="AutoShape 13">
            <a:extLst>
              <a:ext uri="{FF2B5EF4-FFF2-40B4-BE49-F238E27FC236}">
                <a16:creationId xmlns:a16="http://schemas.microsoft.com/office/drawing/2014/main" id="{00000000-0008-0000-1800-000053000000}"/>
              </a:ext>
            </a:extLst>
          </xdr:cNvPr>
          <xdr:cNvSpPr>
            <a:spLocks noChangeArrowheads="1"/>
          </xdr:cNvSpPr>
        </xdr:nvSpPr>
        <xdr:spPr bwMode="auto">
          <a:xfrm>
            <a:off x="3606" y="1570"/>
            <a:ext cx="839" cy="499"/>
          </a:xfrm>
          <a:prstGeom prst="roundRect">
            <a:avLst>
              <a:gd name="adj" fmla="val 16667"/>
            </a:avLst>
          </a:prstGeom>
          <a:solidFill>
            <a:srgbClr val="F3F1F1"/>
          </a:solidFill>
          <a:ln w="9525">
            <a:noFill/>
            <a:round/>
            <a:headEnd/>
            <a:tailEnd/>
          </a:ln>
          <a:effectLst>
            <a:glow rad="127000">
              <a:srgbClr val="F3F1F1">
                <a:alpha val="29000"/>
              </a:srgb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1,563</a:t>
            </a:r>
            <a:r>
              <a:rPr lang="en-GB" altLang="en-US" sz="1000" b="1" baseline="30000"/>
              <a:t>4</a:t>
            </a:r>
          </a:p>
          <a:p>
            <a:pPr algn="ctr" eaLnBrk="1" hangingPunct="1">
              <a:spcBef>
                <a:spcPct val="0"/>
              </a:spcBef>
              <a:buFontTx/>
              <a:buNone/>
              <a:defRPr/>
            </a:pPr>
            <a:r>
              <a:rPr lang="en-GB" altLang="en-US" sz="1000"/>
              <a:t>Not recorded on </a:t>
            </a:r>
          </a:p>
          <a:p>
            <a:pPr algn="ctr" eaLnBrk="1" hangingPunct="1">
              <a:spcBef>
                <a:spcPct val="0"/>
              </a:spcBef>
              <a:buFontTx/>
              <a:buNone/>
              <a:defRPr/>
            </a:pPr>
            <a:r>
              <a:rPr lang="en-GB" altLang="en-US" sz="1000"/>
              <a:t>Adapt</a:t>
            </a:r>
            <a:r>
              <a:rPr lang="en-GB" altLang="en-US" sz="1000" baseline="30000"/>
              <a:t>5</a:t>
            </a:r>
          </a:p>
        </xdr:txBody>
      </xdr:sp>
      <xdr:sp macro="" textlink="">
        <xdr:nvSpPr>
          <xdr:cNvPr id="84" name="AutoShape 14">
            <a:extLst>
              <a:ext uri="{FF2B5EF4-FFF2-40B4-BE49-F238E27FC236}">
                <a16:creationId xmlns:a16="http://schemas.microsoft.com/office/drawing/2014/main" id="{00000000-0008-0000-1800-000054000000}"/>
              </a:ext>
            </a:extLst>
          </xdr:cNvPr>
          <xdr:cNvSpPr>
            <a:spLocks noChangeArrowheads="1"/>
          </xdr:cNvSpPr>
        </xdr:nvSpPr>
        <xdr:spPr bwMode="auto">
          <a:xfrm>
            <a:off x="2064" y="2161"/>
            <a:ext cx="1088" cy="453"/>
          </a:xfrm>
          <a:prstGeom prst="roundRect">
            <a:avLst>
              <a:gd name="adj" fmla="val 16667"/>
            </a:avLst>
          </a:prstGeom>
          <a:solidFill>
            <a:srgbClr val="BBA8AC"/>
          </a:solidFill>
          <a:ln w="9525">
            <a:noFill/>
            <a:round/>
            <a:headEnd/>
            <a:tailEnd/>
          </a:ln>
          <a:effectLst>
            <a:glow rad="127000">
              <a:srgbClr val="BBA8AC">
                <a:alpha val="40000"/>
              </a:srgb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17,815</a:t>
            </a:r>
            <a:endParaRPr lang="en-GB" altLang="en-US" sz="1000" b="1" baseline="30000"/>
          </a:p>
          <a:p>
            <a:pPr algn="ctr" eaLnBrk="1" hangingPunct="1">
              <a:spcBef>
                <a:spcPct val="0"/>
              </a:spcBef>
              <a:buFontTx/>
              <a:buNone/>
              <a:defRPr/>
            </a:pPr>
            <a:r>
              <a:rPr lang="en-GB" altLang="en-US" sz="1000"/>
              <a:t>Recorded on Adapt</a:t>
            </a:r>
            <a:r>
              <a:rPr lang="en-GB" altLang="en-US" sz="1000" baseline="30000"/>
              <a:t>5</a:t>
            </a:r>
          </a:p>
        </xdr:txBody>
      </xdr:sp>
      <xdr:cxnSp macro="">
        <xdr:nvCxnSpPr>
          <xdr:cNvPr id="85" name="AutoShape 15">
            <a:extLst>
              <a:ext uri="{FF2B5EF4-FFF2-40B4-BE49-F238E27FC236}">
                <a16:creationId xmlns:a16="http://schemas.microsoft.com/office/drawing/2014/main" id="{00000000-0008-0000-1800-000055000000}"/>
              </a:ext>
            </a:extLst>
          </xdr:cNvPr>
          <xdr:cNvCxnSpPr>
            <a:cxnSpLocks noChangeShapeType="1"/>
          </xdr:cNvCxnSpPr>
        </xdr:nvCxnSpPr>
        <xdr:spPr bwMode="auto">
          <a:xfrm>
            <a:off x="3152" y="1842"/>
            <a:ext cx="454" cy="0"/>
          </a:xfrm>
          <a:prstGeom prst="straightConnector1">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cxnSp>
      <xdr:cxnSp macro="">
        <xdr:nvCxnSpPr>
          <xdr:cNvPr id="86" name="AutoShape 16">
            <a:extLst>
              <a:ext uri="{FF2B5EF4-FFF2-40B4-BE49-F238E27FC236}">
                <a16:creationId xmlns:a16="http://schemas.microsoft.com/office/drawing/2014/main" id="{00000000-0008-0000-1800-000056000000}"/>
              </a:ext>
            </a:extLst>
          </xdr:cNvPr>
          <xdr:cNvCxnSpPr>
            <a:cxnSpLocks noChangeShapeType="1"/>
          </xdr:cNvCxnSpPr>
        </xdr:nvCxnSpPr>
        <xdr:spPr bwMode="auto">
          <a:xfrm>
            <a:off x="2608" y="1525"/>
            <a:ext cx="0" cy="91"/>
          </a:xfrm>
          <a:prstGeom prst="straightConnector1">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cxnSp>
      <xdr:cxnSp macro="">
        <xdr:nvCxnSpPr>
          <xdr:cNvPr id="87" name="AutoShape 17">
            <a:extLst>
              <a:ext uri="{FF2B5EF4-FFF2-40B4-BE49-F238E27FC236}">
                <a16:creationId xmlns:a16="http://schemas.microsoft.com/office/drawing/2014/main" id="{00000000-0008-0000-1800-000057000000}"/>
              </a:ext>
            </a:extLst>
          </xdr:cNvPr>
          <xdr:cNvCxnSpPr>
            <a:cxnSpLocks noChangeShapeType="1"/>
          </xdr:cNvCxnSpPr>
        </xdr:nvCxnSpPr>
        <xdr:spPr bwMode="auto">
          <a:xfrm>
            <a:off x="2608" y="2069"/>
            <a:ext cx="0" cy="92"/>
          </a:xfrm>
          <a:prstGeom prst="straightConnector1">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cxnSp>
      <xdr:sp macro="" textlink="">
        <xdr:nvSpPr>
          <xdr:cNvPr id="88" name="AutoShape 18">
            <a:extLst>
              <a:ext uri="{FF2B5EF4-FFF2-40B4-BE49-F238E27FC236}">
                <a16:creationId xmlns:a16="http://schemas.microsoft.com/office/drawing/2014/main" id="{00000000-0008-0000-1800-000058000000}"/>
              </a:ext>
            </a:extLst>
          </xdr:cNvPr>
          <xdr:cNvSpPr>
            <a:spLocks noChangeArrowheads="1"/>
          </xdr:cNvSpPr>
        </xdr:nvSpPr>
        <xdr:spPr bwMode="auto">
          <a:xfrm>
            <a:off x="726" y="2160"/>
            <a:ext cx="976" cy="454"/>
          </a:xfrm>
          <a:prstGeom prst="roundRect">
            <a:avLst>
              <a:gd name="adj" fmla="val 16667"/>
            </a:avLst>
          </a:prstGeom>
          <a:solidFill>
            <a:srgbClr val="F3F1F1"/>
          </a:solidFill>
          <a:ln w="9525">
            <a:noFill/>
            <a:round/>
            <a:headEnd/>
            <a:tailEnd/>
          </a:ln>
          <a:effectLst>
            <a:glow rad="127000">
              <a:srgbClr val="F3F1F1">
                <a:alpha val="29000"/>
              </a:srgb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3,591</a:t>
            </a:r>
            <a:endParaRPr lang="en-GB" altLang="en-US" sz="1000" b="1" baseline="30000"/>
          </a:p>
          <a:p>
            <a:pPr algn="ctr" eaLnBrk="1" hangingPunct="1">
              <a:spcBef>
                <a:spcPct val="0"/>
              </a:spcBef>
              <a:buFontTx/>
              <a:buNone/>
              <a:defRPr/>
            </a:pPr>
            <a:r>
              <a:rPr lang="en-GB" altLang="en-US" sz="1000"/>
              <a:t>Did not use billable Career </a:t>
            </a:r>
          </a:p>
          <a:p>
            <a:pPr algn="ctr" eaLnBrk="1" hangingPunct="1">
              <a:spcBef>
                <a:spcPct val="0"/>
              </a:spcBef>
              <a:buFontTx/>
              <a:buNone/>
              <a:defRPr/>
            </a:pPr>
            <a:r>
              <a:rPr lang="en-GB" altLang="en-US" sz="1000"/>
              <a:t>Transition Partnership </a:t>
            </a:r>
          </a:p>
          <a:p>
            <a:pPr algn="ctr" eaLnBrk="1" hangingPunct="1">
              <a:spcBef>
                <a:spcPct val="0"/>
              </a:spcBef>
              <a:buFontTx/>
              <a:buNone/>
              <a:defRPr/>
            </a:pPr>
            <a:r>
              <a:rPr lang="en-GB" altLang="en-US" sz="1000"/>
              <a:t>services</a:t>
            </a:r>
          </a:p>
        </xdr:txBody>
      </xdr:sp>
      <xdr:cxnSp macro="">
        <xdr:nvCxnSpPr>
          <xdr:cNvPr id="89" name="AutoShape 20">
            <a:extLst>
              <a:ext uri="{FF2B5EF4-FFF2-40B4-BE49-F238E27FC236}">
                <a16:creationId xmlns:a16="http://schemas.microsoft.com/office/drawing/2014/main" id="{00000000-0008-0000-1800-000059000000}"/>
              </a:ext>
            </a:extLst>
          </xdr:cNvPr>
          <xdr:cNvCxnSpPr>
            <a:cxnSpLocks noChangeShapeType="1"/>
          </xdr:cNvCxnSpPr>
        </xdr:nvCxnSpPr>
        <xdr:spPr bwMode="auto">
          <a:xfrm>
            <a:off x="2608" y="2614"/>
            <a:ext cx="0" cy="90"/>
          </a:xfrm>
          <a:prstGeom prst="straightConnector1">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cxnSp>
      <xdr:sp macro="" textlink="">
        <xdr:nvSpPr>
          <xdr:cNvPr id="90" name="AutoShape 22">
            <a:extLst>
              <a:ext uri="{FF2B5EF4-FFF2-40B4-BE49-F238E27FC236}">
                <a16:creationId xmlns:a16="http://schemas.microsoft.com/office/drawing/2014/main" id="{00000000-0008-0000-1800-00005A000000}"/>
              </a:ext>
            </a:extLst>
          </xdr:cNvPr>
          <xdr:cNvSpPr>
            <a:spLocks noChangeArrowheads="1"/>
          </xdr:cNvSpPr>
        </xdr:nvSpPr>
        <xdr:spPr bwMode="auto">
          <a:xfrm>
            <a:off x="726" y="3375"/>
            <a:ext cx="1066" cy="545"/>
          </a:xfrm>
          <a:prstGeom prst="roundRect">
            <a:avLst>
              <a:gd name="adj" fmla="val 16667"/>
            </a:avLst>
          </a:prstGeom>
          <a:solidFill>
            <a:srgbClr val="BBA8AC"/>
          </a:solidFill>
          <a:ln w="28575">
            <a:noFill/>
            <a:round/>
            <a:headEnd/>
            <a:tailEnd/>
          </a:ln>
          <a:effectLst>
            <a:glow rad="127000">
              <a:schemeClr val="tx1">
                <a:alpha val="40000"/>
              </a:scheme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11,621 </a:t>
            </a:r>
            <a:r>
              <a:rPr lang="en-GB" altLang="en-US" sz="1000"/>
              <a:t>(</a:t>
            </a:r>
            <a:r>
              <a:rPr lang="en-GB" altLang="en-US" sz="1000" b="1"/>
              <a:t>11,393</a:t>
            </a:r>
            <a:r>
              <a:rPr lang="en-GB" altLang="en-US" sz="1000"/>
              <a:t> – </a:t>
            </a:r>
            <a:r>
              <a:rPr lang="en-GB" altLang="en-US" sz="1000" b="1"/>
              <a:t>11,765</a:t>
            </a:r>
            <a:r>
              <a:rPr lang="en-GB" altLang="en-US" sz="1000"/>
              <a:t>)</a:t>
            </a:r>
          </a:p>
          <a:p>
            <a:pPr algn="ctr" eaLnBrk="1" hangingPunct="1">
              <a:spcBef>
                <a:spcPct val="0"/>
              </a:spcBef>
              <a:buFontTx/>
              <a:buNone/>
              <a:defRPr/>
            </a:pPr>
            <a:r>
              <a:rPr lang="en-GB" altLang="en-US" sz="1000" b="1"/>
              <a:t>83% </a:t>
            </a:r>
            <a:r>
              <a:rPr lang="en-GB" altLang="en-US" sz="1000"/>
              <a:t>(</a:t>
            </a:r>
            <a:r>
              <a:rPr lang="en-GB" altLang="en-US" sz="1000" b="1"/>
              <a:t>81</a:t>
            </a:r>
            <a:r>
              <a:rPr lang="en-GB" altLang="en-US" sz="1000"/>
              <a:t>% - </a:t>
            </a:r>
            <a:r>
              <a:rPr lang="en-GB" altLang="en-US" sz="1000" b="1"/>
              <a:t>84</a:t>
            </a:r>
            <a:r>
              <a:rPr lang="en-GB" altLang="en-US" sz="1000"/>
              <a:t>%)</a:t>
            </a:r>
            <a:endParaRPr lang="en-GB" altLang="en-US" sz="1000" b="1"/>
          </a:p>
          <a:p>
            <a:pPr algn="ctr" eaLnBrk="1" hangingPunct="1">
              <a:spcBef>
                <a:spcPct val="0"/>
              </a:spcBef>
              <a:buFontTx/>
              <a:buNone/>
              <a:defRPr/>
            </a:pPr>
            <a:r>
              <a:rPr lang="en-GB" altLang="en-US" sz="1000" b="1"/>
              <a:t>Employed</a:t>
            </a:r>
            <a:r>
              <a:rPr lang="en-GB" altLang="en-US" sz="1000"/>
              <a:t> </a:t>
            </a:r>
          </a:p>
          <a:p>
            <a:pPr algn="ctr" eaLnBrk="1" hangingPunct="1">
              <a:spcBef>
                <a:spcPct val="0"/>
              </a:spcBef>
              <a:buFontTx/>
              <a:buNone/>
              <a:defRPr/>
            </a:pPr>
            <a:r>
              <a:rPr lang="en-GB" altLang="en-US" sz="1000"/>
              <a:t>within six months</a:t>
            </a:r>
          </a:p>
        </xdr:txBody>
      </xdr:sp>
      <xdr:sp macro="" textlink="">
        <xdr:nvSpPr>
          <xdr:cNvPr id="91" name="AutoShape 23">
            <a:extLst>
              <a:ext uri="{FF2B5EF4-FFF2-40B4-BE49-F238E27FC236}">
                <a16:creationId xmlns:a16="http://schemas.microsoft.com/office/drawing/2014/main" id="{00000000-0008-0000-1800-00005B000000}"/>
              </a:ext>
            </a:extLst>
          </xdr:cNvPr>
          <xdr:cNvSpPr>
            <a:spLocks noChangeArrowheads="1"/>
          </xdr:cNvSpPr>
        </xdr:nvSpPr>
        <xdr:spPr bwMode="auto">
          <a:xfrm>
            <a:off x="2063" y="3391"/>
            <a:ext cx="1089" cy="545"/>
          </a:xfrm>
          <a:prstGeom prst="roundRect">
            <a:avLst>
              <a:gd name="adj" fmla="val 16667"/>
            </a:avLst>
          </a:prstGeom>
          <a:solidFill>
            <a:srgbClr val="BBA8AC"/>
          </a:solidFill>
          <a:ln w="28575">
            <a:noFill/>
            <a:round/>
            <a:headEnd/>
            <a:tailEnd/>
          </a:ln>
          <a:effectLst>
            <a:glow rad="127000">
              <a:schemeClr val="tx1">
                <a:alpha val="40000"/>
              </a:scheme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1,130 </a:t>
            </a:r>
            <a:r>
              <a:rPr lang="en-GB" altLang="en-US" sz="1000"/>
              <a:t>(</a:t>
            </a:r>
            <a:r>
              <a:rPr lang="en-GB" altLang="en-US" sz="1000" b="1"/>
              <a:t>1,102</a:t>
            </a:r>
            <a:r>
              <a:rPr lang="en-GB" altLang="en-US" sz="1000"/>
              <a:t> – </a:t>
            </a:r>
            <a:r>
              <a:rPr lang="en-GB" altLang="en-US" sz="1000" b="1"/>
              <a:t>1,382</a:t>
            </a:r>
            <a:r>
              <a:rPr lang="en-GB" altLang="en-US" sz="1000"/>
              <a:t>)</a:t>
            </a:r>
          </a:p>
          <a:p>
            <a:pPr algn="ctr" eaLnBrk="1" hangingPunct="1">
              <a:spcBef>
                <a:spcPct val="0"/>
              </a:spcBef>
              <a:buFontTx/>
              <a:buNone/>
              <a:defRPr/>
            </a:pPr>
            <a:r>
              <a:rPr lang="en-GB" altLang="en-US" sz="1000" b="1"/>
              <a:t>9% </a:t>
            </a:r>
            <a:r>
              <a:rPr lang="en-GB" altLang="en-US" sz="1000"/>
              <a:t>(</a:t>
            </a:r>
            <a:r>
              <a:rPr lang="en-GB" altLang="en-US" sz="1000" b="1"/>
              <a:t>8</a:t>
            </a:r>
            <a:r>
              <a:rPr lang="en-GB" altLang="en-US" sz="1000"/>
              <a:t>% - </a:t>
            </a:r>
            <a:r>
              <a:rPr lang="en-GB" altLang="en-US" sz="1000" b="1"/>
              <a:t>10</a:t>
            </a:r>
            <a:r>
              <a:rPr lang="en-GB" altLang="en-US" sz="1000"/>
              <a:t>%)</a:t>
            </a:r>
            <a:endParaRPr lang="en-GB" altLang="en-US" sz="1000" b="1"/>
          </a:p>
          <a:p>
            <a:pPr algn="ctr" eaLnBrk="1" hangingPunct="1">
              <a:spcBef>
                <a:spcPct val="0"/>
              </a:spcBef>
              <a:buFontTx/>
              <a:buNone/>
              <a:defRPr/>
            </a:pPr>
            <a:r>
              <a:rPr lang="en-GB" altLang="en-US" sz="1000" b="1"/>
              <a:t>Unemployed</a:t>
            </a:r>
            <a:r>
              <a:rPr lang="en-GB" altLang="en-US" sz="1000"/>
              <a:t> </a:t>
            </a:r>
          </a:p>
          <a:p>
            <a:pPr algn="ctr" eaLnBrk="1" hangingPunct="1">
              <a:spcBef>
                <a:spcPct val="0"/>
              </a:spcBef>
              <a:buFontTx/>
              <a:buNone/>
              <a:defRPr/>
            </a:pPr>
            <a:r>
              <a:rPr lang="en-GB" altLang="en-US" sz="1000"/>
              <a:t>within six months</a:t>
            </a:r>
          </a:p>
        </xdr:txBody>
      </xdr:sp>
      <xdr:sp macro="" textlink="">
        <xdr:nvSpPr>
          <xdr:cNvPr id="92" name="AutoShape 24">
            <a:extLst>
              <a:ext uri="{FF2B5EF4-FFF2-40B4-BE49-F238E27FC236}">
                <a16:creationId xmlns:a16="http://schemas.microsoft.com/office/drawing/2014/main" id="{00000000-0008-0000-1800-00005C000000}"/>
              </a:ext>
            </a:extLst>
          </xdr:cNvPr>
          <xdr:cNvSpPr>
            <a:spLocks noChangeArrowheads="1"/>
          </xdr:cNvSpPr>
        </xdr:nvSpPr>
        <xdr:spPr bwMode="auto">
          <a:xfrm>
            <a:off x="3534" y="3375"/>
            <a:ext cx="1021" cy="545"/>
          </a:xfrm>
          <a:prstGeom prst="roundRect">
            <a:avLst>
              <a:gd name="adj" fmla="val 16667"/>
            </a:avLst>
          </a:prstGeom>
          <a:solidFill>
            <a:srgbClr val="BBA8AC"/>
          </a:solidFill>
          <a:ln w="28575">
            <a:noFill/>
            <a:round/>
            <a:headEnd/>
            <a:tailEnd/>
          </a:ln>
          <a:effectLst>
            <a:glow rad="127000">
              <a:schemeClr val="tx1">
                <a:alpha val="40000"/>
              </a:scheme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1,292 </a:t>
            </a:r>
            <a:r>
              <a:rPr lang="en-GB" altLang="en-US" sz="1000"/>
              <a:t>(</a:t>
            </a:r>
            <a:r>
              <a:rPr lang="en-GB" altLang="en-US" sz="1000" b="1"/>
              <a:t>1,140</a:t>
            </a:r>
            <a:r>
              <a:rPr lang="en-GB" altLang="en-US" sz="1000"/>
              <a:t> – </a:t>
            </a:r>
            <a:r>
              <a:rPr lang="en-GB" altLang="en-US" sz="1000" b="1"/>
              <a:t>1,425</a:t>
            </a:r>
            <a:r>
              <a:rPr lang="en-GB" altLang="en-US" sz="1000" baseline="30000"/>
              <a:t>  </a:t>
            </a:r>
          </a:p>
          <a:p>
            <a:pPr algn="ctr" eaLnBrk="1" hangingPunct="1">
              <a:spcBef>
                <a:spcPct val="0"/>
              </a:spcBef>
              <a:buFontTx/>
              <a:buNone/>
              <a:defRPr/>
            </a:pPr>
            <a:r>
              <a:rPr lang="en-GB" altLang="en-US" sz="1000" b="1"/>
              <a:t>9% </a:t>
            </a:r>
            <a:r>
              <a:rPr lang="en-GB" altLang="en-US" sz="1000"/>
              <a:t>(</a:t>
            </a:r>
            <a:r>
              <a:rPr lang="en-GB" altLang="en-US" sz="1000" b="1"/>
              <a:t>8</a:t>
            </a:r>
            <a:r>
              <a:rPr lang="en-GB" altLang="en-US" sz="1000"/>
              <a:t>% - </a:t>
            </a:r>
            <a:r>
              <a:rPr lang="en-GB" altLang="en-US" sz="1000" b="1"/>
              <a:t>10</a:t>
            </a:r>
            <a:r>
              <a:rPr lang="en-GB" altLang="en-US" sz="1000"/>
              <a:t>%)</a:t>
            </a:r>
            <a:endParaRPr lang="en-GB" altLang="en-US" sz="1000" b="1"/>
          </a:p>
          <a:p>
            <a:pPr algn="ctr" eaLnBrk="1" hangingPunct="1">
              <a:spcBef>
                <a:spcPct val="0"/>
              </a:spcBef>
              <a:buFontTx/>
              <a:buNone/>
              <a:defRPr/>
            </a:pPr>
            <a:r>
              <a:rPr lang="en-GB" altLang="en-US" sz="1000" b="1"/>
              <a:t>Economically Inactive</a:t>
            </a:r>
            <a:r>
              <a:rPr lang="en-GB" altLang="en-US" sz="1000"/>
              <a:t> </a:t>
            </a:r>
          </a:p>
          <a:p>
            <a:pPr algn="ctr" eaLnBrk="1" hangingPunct="1">
              <a:spcBef>
                <a:spcPct val="0"/>
              </a:spcBef>
              <a:buFontTx/>
              <a:buNone/>
              <a:defRPr/>
            </a:pPr>
            <a:r>
              <a:rPr lang="en-GB" altLang="en-US" sz="1000"/>
              <a:t>within six months</a:t>
            </a:r>
          </a:p>
        </xdr:txBody>
      </xdr:sp>
      <xdr:cxnSp macro="">
        <xdr:nvCxnSpPr>
          <xdr:cNvPr id="93" name="AutoShape 26">
            <a:extLst>
              <a:ext uri="{FF2B5EF4-FFF2-40B4-BE49-F238E27FC236}">
                <a16:creationId xmlns:a16="http://schemas.microsoft.com/office/drawing/2014/main" id="{00000000-0008-0000-1800-00005D000000}"/>
              </a:ext>
            </a:extLst>
          </xdr:cNvPr>
          <xdr:cNvCxnSpPr>
            <a:cxnSpLocks noChangeShapeType="1"/>
          </xdr:cNvCxnSpPr>
        </xdr:nvCxnSpPr>
        <xdr:spPr bwMode="auto">
          <a:xfrm>
            <a:off x="2608" y="3158"/>
            <a:ext cx="0" cy="217"/>
          </a:xfrm>
          <a:prstGeom prst="straightConnector1">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cxnSp>
      <xdr:sp macro="" textlink="">
        <xdr:nvSpPr>
          <xdr:cNvPr id="94" name="Line 29">
            <a:extLst>
              <a:ext uri="{FF2B5EF4-FFF2-40B4-BE49-F238E27FC236}">
                <a16:creationId xmlns:a16="http://schemas.microsoft.com/office/drawing/2014/main" id="{00000000-0008-0000-1800-00005E000000}"/>
              </a:ext>
            </a:extLst>
          </xdr:cNvPr>
          <xdr:cNvSpPr>
            <a:spLocks noChangeShapeType="1"/>
          </xdr:cNvSpPr>
        </xdr:nvSpPr>
        <xdr:spPr bwMode="auto">
          <a:xfrm flipH="1">
            <a:off x="1519" y="1298"/>
            <a:ext cx="545" cy="0"/>
          </a:xfrm>
          <a:prstGeom prst="line">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endParaRPr lang="en-GB"/>
          </a:p>
        </xdr:txBody>
      </xdr:sp>
      <xdr:sp macro="" textlink="">
        <xdr:nvSpPr>
          <xdr:cNvPr id="95" name="Line 30">
            <a:extLst>
              <a:ext uri="{FF2B5EF4-FFF2-40B4-BE49-F238E27FC236}">
                <a16:creationId xmlns:a16="http://schemas.microsoft.com/office/drawing/2014/main" id="{00000000-0008-0000-1800-00005F000000}"/>
              </a:ext>
            </a:extLst>
          </xdr:cNvPr>
          <xdr:cNvSpPr>
            <a:spLocks noChangeShapeType="1"/>
          </xdr:cNvSpPr>
        </xdr:nvSpPr>
        <xdr:spPr bwMode="auto">
          <a:xfrm flipH="1">
            <a:off x="1701" y="2387"/>
            <a:ext cx="363" cy="0"/>
          </a:xfrm>
          <a:prstGeom prst="line">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endParaRPr lang="en-GB"/>
          </a:p>
        </xdr:txBody>
      </xdr:sp>
      <xdr:sp macro="" textlink="">
        <xdr:nvSpPr>
          <xdr:cNvPr id="96" name="AutoShape 31">
            <a:extLst>
              <a:ext uri="{FF2B5EF4-FFF2-40B4-BE49-F238E27FC236}">
                <a16:creationId xmlns:a16="http://schemas.microsoft.com/office/drawing/2014/main" id="{00000000-0008-0000-1800-000060000000}"/>
              </a:ext>
            </a:extLst>
          </xdr:cNvPr>
          <xdr:cNvSpPr>
            <a:spLocks noChangeArrowheads="1"/>
          </xdr:cNvSpPr>
        </xdr:nvSpPr>
        <xdr:spPr bwMode="auto">
          <a:xfrm>
            <a:off x="3606" y="2160"/>
            <a:ext cx="839" cy="454"/>
          </a:xfrm>
          <a:prstGeom prst="roundRect">
            <a:avLst>
              <a:gd name="adj" fmla="val 16667"/>
            </a:avLst>
          </a:prstGeom>
          <a:solidFill>
            <a:srgbClr val="F3F1F1"/>
          </a:solidFill>
          <a:ln w="9525">
            <a:noFill/>
            <a:round/>
            <a:headEnd/>
            <a:tailEnd/>
          </a:ln>
          <a:effectLst>
            <a:glow rad="127000">
              <a:srgbClr val="F3F1F1">
                <a:alpha val="29000"/>
              </a:srgbClr>
            </a:glow>
            <a:outerShdw dist="35921" dir="2700000" algn="ctr" rotWithShape="0">
              <a:schemeClr val="bg2"/>
            </a:outerShdw>
          </a:effectLst>
        </xdr:spPr>
        <xdr:txBody>
          <a:bodyPr wrap="square" anchor="ctr"/>
          <a:lstStyle>
            <a:defPPr>
              <a:defRPr lang="en-GB"/>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eaLnBrk="1" hangingPunct="1">
              <a:spcBef>
                <a:spcPct val="0"/>
              </a:spcBef>
              <a:buFontTx/>
              <a:buNone/>
              <a:defRPr/>
            </a:pPr>
            <a:r>
              <a:rPr lang="en-GB" altLang="en-US" sz="1000" b="1"/>
              <a:t>181</a:t>
            </a:r>
            <a:endParaRPr lang="en-GB" altLang="en-US" sz="1000" b="1" baseline="30000"/>
          </a:p>
          <a:p>
            <a:pPr algn="ctr" eaLnBrk="1" hangingPunct="1">
              <a:spcBef>
                <a:spcPct val="0"/>
              </a:spcBef>
              <a:buFontTx/>
              <a:buNone/>
              <a:defRPr/>
            </a:pPr>
            <a:r>
              <a:rPr lang="en-GB" altLang="en-US" sz="1000"/>
              <a:t>Still in Service when contacted by the CTP</a:t>
            </a:r>
            <a:r>
              <a:rPr lang="en-GB" altLang="en-US" sz="1000" baseline="30000"/>
              <a:t>6</a:t>
            </a:r>
          </a:p>
        </xdr:txBody>
      </xdr:sp>
      <xdr:cxnSp macro="">
        <xdr:nvCxnSpPr>
          <xdr:cNvPr id="97" name="AutoShape 32">
            <a:extLst>
              <a:ext uri="{FF2B5EF4-FFF2-40B4-BE49-F238E27FC236}">
                <a16:creationId xmlns:a16="http://schemas.microsoft.com/office/drawing/2014/main" id="{00000000-0008-0000-1800-000061000000}"/>
              </a:ext>
            </a:extLst>
          </xdr:cNvPr>
          <xdr:cNvCxnSpPr>
            <a:cxnSpLocks noChangeShapeType="1"/>
          </xdr:cNvCxnSpPr>
        </xdr:nvCxnSpPr>
        <xdr:spPr bwMode="auto">
          <a:xfrm>
            <a:off x="3152" y="2387"/>
            <a:ext cx="454" cy="0"/>
          </a:xfrm>
          <a:prstGeom prst="straightConnector1">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cxn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91</xdr:row>
      <xdr:rowOff>161925</xdr:rowOff>
    </xdr:from>
    <xdr:to>
      <xdr:col>15</xdr:col>
      <xdr:colOff>8136</xdr:colOff>
      <xdr:row>121</xdr:row>
      <xdr:rowOff>9525</xdr:rowOff>
    </xdr:to>
    <xdr:pic>
      <xdr:nvPicPr>
        <xdr:cNvPr id="43" name="Picture 42">
          <a:extLst>
            <a:ext uri="{FF2B5EF4-FFF2-40B4-BE49-F238E27FC236}">
              <a16:creationId xmlns:a16="http://schemas.microsoft.com/office/drawing/2014/main" id="{00000000-0008-0000-1900-00002B000000}"/>
            </a:ext>
          </a:extLst>
        </xdr:cNvPr>
        <xdr:cNvPicPr>
          <a:picLocks noChangeAspect="1"/>
        </xdr:cNvPicPr>
      </xdr:nvPicPr>
      <xdr:blipFill>
        <a:blip xmlns:r="http://schemas.openxmlformats.org/officeDocument/2006/relationships" r:embed="rId1"/>
        <a:stretch>
          <a:fillRect/>
        </a:stretch>
      </xdr:blipFill>
      <xdr:spPr>
        <a:xfrm>
          <a:off x="323850" y="19269075"/>
          <a:ext cx="7932936" cy="5562600"/>
        </a:xfrm>
        <a:prstGeom prst="rect">
          <a:avLst/>
        </a:prstGeom>
      </xdr:spPr>
    </xdr:pic>
    <xdr:clientData/>
  </xdr:twoCellAnchor>
  <xdr:twoCellAnchor editAs="oneCell">
    <xdr:from>
      <xdr:col>2</xdr:col>
      <xdr:colOff>47625</xdr:colOff>
      <xdr:row>132</xdr:row>
      <xdr:rowOff>180975</xdr:rowOff>
    </xdr:from>
    <xdr:to>
      <xdr:col>15</xdr:col>
      <xdr:colOff>466725</xdr:colOff>
      <xdr:row>161</xdr:row>
      <xdr:rowOff>47625</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rotWithShape="1">
        <a:blip xmlns:r="http://schemas.openxmlformats.org/officeDocument/2006/relationships" r:embed="rId2"/>
        <a:srcRect l="24440" t="19113" r="20802" b="17990"/>
        <a:stretch/>
      </xdr:blipFill>
      <xdr:spPr>
        <a:xfrm>
          <a:off x="371475" y="26250900"/>
          <a:ext cx="8343900" cy="5391150"/>
        </a:xfrm>
        <a:prstGeom prst="rect">
          <a:avLst/>
        </a:prstGeom>
      </xdr:spPr>
    </xdr:pic>
    <xdr:clientData/>
  </xdr:twoCellAnchor>
  <xdr:twoCellAnchor editAs="oneCell">
    <xdr:from>
      <xdr:col>2</xdr:col>
      <xdr:colOff>0</xdr:colOff>
      <xdr:row>14</xdr:row>
      <xdr:rowOff>0</xdr:rowOff>
    </xdr:from>
    <xdr:to>
      <xdr:col>14</xdr:col>
      <xdr:colOff>390525</xdr:colOff>
      <xdr:row>39</xdr:row>
      <xdr:rowOff>135992</xdr:rowOff>
    </xdr:to>
    <xdr:pic>
      <xdr:nvPicPr>
        <xdr:cNvPr id="44" name="Picture 43">
          <a:extLst>
            <a:ext uri="{FF2B5EF4-FFF2-40B4-BE49-F238E27FC236}">
              <a16:creationId xmlns:a16="http://schemas.microsoft.com/office/drawing/2014/main" id="{F9556F93-5807-44FE-A93A-93868D476E42}"/>
            </a:ext>
          </a:extLst>
        </xdr:cNvPr>
        <xdr:cNvPicPr>
          <a:picLocks noChangeAspect="1"/>
        </xdr:cNvPicPr>
      </xdr:nvPicPr>
      <xdr:blipFill>
        <a:blip xmlns:r="http://schemas.openxmlformats.org/officeDocument/2006/relationships" r:embed="rId3"/>
        <a:stretch>
          <a:fillRect/>
        </a:stretch>
      </xdr:blipFill>
      <xdr:spPr>
        <a:xfrm>
          <a:off x="323850" y="2981325"/>
          <a:ext cx="7705725" cy="4898492"/>
        </a:xfrm>
        <a:prstGeom prst="rect">
          <a:avLst/>
        </a:prstGeom>
      </xdr:spPr>
    </xdr:pic>
    <xdr:clientData/>
  </xdr:twoCellAnchor>
  <xdr:twoCellAnchor editAs="oneCell">
    <xdr:from>
      <xdr:col>2</xdr:col>
      <xdr:colOff>0</xdr:colOff>
      <xdr:row>52</xdr:row>
      <xdr:rowOff>0</xdr:rowOff>
    </xdr:from>
    <xdr:to>
      <xdr:col>14</xdr:col>
      <xdr:colOff>257175</xdr:colOff>
      <xdr:row>80</xdr:row>
      <xdr:rowOff>11206</xdr:rowOff>
    </xdr:to>
    <xdr:pic>
      <xdr:nvPicPr>
        <xdr:cNvPr id="45" name="Picture 44">
          <a:extLst>
            <a:ext uri="{FF2B5EF4-FFF2-40B4-BE49-F238E27FC236}">
              <a16:creationId xmlns:a16="http://schemas.microsoft.com/office/drawing/2014/main" id="{6C66646D-A154-43E2-9502-5C20CA926E06}"/>
            </a:ext>
          </a:extLst>
        </xdr:cNvPr>
        <xdr:cNvPicPr>
          <a:picLocks noChangeAspect="1"/>
        </xdr:cNvPicPr>
      </xdr:nvPicPr>
      <xdr:blipFill>
        <a:blip xmlns:r="http://schemas.openxmlformats.org/officeDocument/2006/relationships" r:embed="rId4"/>
        <a:stretch>
          <a:fillRect/>
        </a:stretch>
      </xdr:blipFill>
      <xdr:spPr>
        <a:xfrm>
          <a:off x="323850" y="10706100"/>
          <a:ext cx="7572375" cy="53452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Health\Veterans\Resettlement%20-%20Official%20Statistic\2016-17%20Report\Analysis\Tables%20using%20weighted%20outputs\ONS%20occupational%20outpu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People (2)"/>
      <sheetName val="People"/>
      <sheetName val="Men"/>
      <sheetName val="Women"/>
    </sheetNames>
    <sheetDataSet>
      <sheetData sheetId="0" refreshError="1"/>
      <sheetData sheetId="1">
        <row r="9">
          <cell r="O9">
            <v>0.10710270696758065</v>
          </cell>
        </row>
      </sheetData>
      <sheetData sheetId="2">
        <row r="23">
          <cell r="B23">
            <v>307269</v>
          </cell>
          <cell r="D23">
            <v>221075</v>
          </cell>
          <cell r="E23">
            <v>27755</v>
          </cell>
          <cell r="F23">
            <v>248830</v>
          </cell>
        </row>
        <row r="24">
          <cell r="B24">
            <v>215981</v>
          </cell>
          <cell r="D24">
            <v>165309</v>
          </cell>
          <cell r="E24">
            <v>13398</v>
          </cell>
          <cell r="F24">
            <v>178707</v>
          </cell>
        </row>
        <row r="25">
          <cell r="B25">
            <v>58088</v>
          </cell>
          <cell r="D25">
            <v>49663</v>
          </cell>
          <cell r="E25" t="str">
            <v>*</v>
          </cell>
          <cell r="F25">
            <v>53126</v>
          </cell>
        </row>
        <row r="26">
          <cell r="B26">
            <v>36684</v>
          </cell>
          <cell r="D26">
            <v>25598</v>
          </cell>
          <cell r="E26">
            <v>4887</v>
          </cell>
          <cell r="F26">
            <v>30485</v>
          </cell>
        </row>
        <row r="27">
          <cell r="B27">
            <v>169172</v>
          </cell>
          <cell r="D27">
            <v>135546</v>
          </cell>
          <cell r="E27">
            <v>17563</v>
          </cell>
          <cell r="F27">
            <v>153109</v>
          </cell>
        </row>
        <row r="28">
          <cell r="B28">
            <v>95734</v>
          </cell>
          <cell r="D28">
            <v>65494</v>
          </cell>
          <cell r="E28" t="str">
            <v>*</v>
          </cell>
          <cell r="F28">
            <v>69084</v>
          </cell>
        </row>
        <row r="29">
          <cell r="B29">
            <v>144796</v>
          </cell>
          <cell r="D29">
            <v>94777</v>
          </cell>
          <cell r="E29">
            <v>24292</v>
          </cell>
          <cell r="F29">
            <v>119069</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ons.gov.uk/employmentandlabourmarket/peopleinwork/employmentandemployeetypes/datasets/employmentbyoccupationemp04"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hyperlink" Target="http://www.gov.uk/government/organisations/ministry-of-defence/about/statistics" TargetMode="External"/><Relationship Id="rId2" Type="http://schemas.openxmlformats.org/officeDocument/2006/relationships/hyperlink" Target="https://www.gov.uk/government/organisations/ministry-of-defence/about/statistics" TargetMode="External"/><Relationship Id="rId1" Type="http://schemas.openxmlformats.org/officeDocument/2006/relationships/hyperlink" Target="mailto:DefStrat-Stat-Health-PQ-FOI@mod.gov.uk" TargetMode="External"/><Relationship Id="rId5" Type="http://schemas.openxmlformats.org/officeDocument/2006/relationships/printerSettings" Target="../printerSettings/printerSettings2.bin"/><Relationship Id="rId4" Type="http://schemas.openxmlformats.org/officeDocument/2006/relationships/hyperlink" Target="http://www.gov.uk/government/collections/defence-statistics-background-quality-reports-index"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515D"/>
    <pageSetUpPr fitToPage="1"/>
  </sheetPr>
  <dimension ref="A1:S51"/>
  <sheetViews>
    <sheetView showGridLines="0" tabSelected="1" workbookViewId="0">
      <selection sqref="A1:S1"/>
    </sheetView>
  </sheetViews>
  <sheetFormatPr defaultRowHeight="12.75" x14ac:dyDescent="0.2"/>
  <cols>
    <col min="1" max="1" width="12.140625" style="347" bestFit="1" customWidth="1"/>
    <col min="2" max="19" width="9.140625" style="347"/>
    <col min="20" max="256" width="9.140625" style="352"/>
    <col min="257" max="257" width="12.140625" style="352" bestFit="1" customWidth="1"/>
    <col min="258" max="512" width="9.140625" style="352"/>
    <col min="513" max="513" width="12.140625" style="352" bestFit="1" customWidth="1"/>
    <col min="514" max="768" width="9.140625" style="352"/>
    <col min="769" max="769" width="12.140625" style="352" bestFit="1" customWidth="1"/>
    <col min="770" max="1024" width="9.140625" style="352"/>
    <col min="1025" max="1025" width="12.140625" style="352" bestFit="1" customWidth="1"/>
    <col min="1026" max="1280" width="9.140625" style="352"/>
    <col min="1281" max="1281" width="12.140625" style="352" bestFit="1" customWidth="1"/>
    <col min="1282" max="1536" width="9.140625" style="352"/>
    <col min="1537" max="1537" width="12.140625" style="352" bestFit="1" customWidth="1"/>
    <col min="1538" max="1792" width="9.140625" style="352"/>
    <col min="1793" max="1793" width="12.140625" style="352" bestFit="1" customWidth="1"/>
    <col min="1794" max="2048" width="9.140625" style="352"/>
    <col min="2049" max="2049" width="12.140625" style="352" bestFit="1" customWidth="1"/>
    <col min="2050" max="2304" width="9.140625" style="352"/>
    <col min="2305" max="2305" width="12.140625" style="352" bestFit="1" customWidth="1"/>
    <col min="2306" max="2560" width="9.140625" style="352"/>
    <col min="2561" max="2561" width="12.140625" style="352" bestFit="1" customWidth="1"/>
    <col min="2562" max="2816" width="9.140625" style="352"/>
    <col min="2817" max="2817" width="12.140625" style="352" bestFit="1" customWidth="1"/>
    <col min="2818" max="3072" width="9.140625" style="352"/>
    <col min="3073" max="3073" width="12.140625" style="352" bestFit="1" customWidth="1"/>
    <col min="3074" max="3328" width="9.140625" style="352"/>
    <col min="3329" max="3329" width="12.140625" style="352" bestFit="1" customWidth="1"/>
    <col min="3330" max="3584" width="9.140625" style="352"/>
    <col min="3585" max="3585" width="12.140625" style="352" bestFit="1" customWidth="1"/>
    <col min="3586" max="3840" width="9.140625" style="352"/>
    <col min="3841" max="3841" width="12.140625" style="352" bestFit="1" customWidth="1"/>
    <col min="3842" max="4096" width="9.140625" style="352"/>
    <col min="4097" max="4097" width="12.140625" style="352" bestFit="1" customWidth="1"/>
    <col min="4098" max="4352" width="9.140625" style="352"/>
    <col min="4353" max="4353" width="12.140625" style="352" bestFit="1" customWidth="1"/>
    <col min="4354" max="4608" width="9.140625" style="352"/>
    <col min="4609" max="4609" width="12.140625" style="352" bestFit="1" customWidth="1"/>
    <col min="4610" max="4864" width="9.140625" style="352"/>
    <col min="4865" max="4865" width="12.140625" style="352" bestFit="1" customWidth="1"/>
    <col min="4866" max="5120" width="9.140625" style="352"/>
    <col min="5121" max="5121" width="12.140625" style="352" bestFit="1" customWidth="1"/>
    <col min="5122" max="5376" width="9.140625" style="352"/>
    <col min="5377" max="5377" width="12.140625" style="352" bestFit="1" customWidth="1"/>
    <col min="5378" max="5632" width="9.140625" style="352"/>
    <col min="5633" max="5633" width="12.140625" style="352" bestFit="1" customWidth="1"/>
    <col min="5634" max="5888" width="9.140625" style="352"/>
    <col min="5889" max="5889" width="12.140625" style="352" bestFit="1" customWidth="1"/>
    <col min="5890" max="6144" width="9.140625" style="352"/>
    <col min="6145" max="6145" width="12.140625" style="352" bestFit="1" customWidth="1"/>
    <col min="6146" max="6400" width="9.140625" style="352"/>
    <col min="6401" max="6401" width="12.140625" style="352" bestFit="1" customWidth="1"/>
    <col min="6402" max="6656" width="9.140625" style="352"/>
    <col min="6657" max="6657" width="12.140625" style="352" bestFit="1" customWidth="1"/>
    <col min="6658" max="6912" width="9.140625" style="352"/>
    <col min="6913" max="6913" width="12.140625" style="352" bestFit="1" customWidth="1"/>
    <col min="6914" max="7168" width="9.140625" style="352"/>
    <col min="7169" max="7169" width="12.140625" style="352" bestFit="1" customWidth="1"/>
    <col min="7170" max="7424" width="9.140625" style="352"/>
    <col min="7425" max="7425" width="12.140625" style="352" bestFit="1" customWidth="1"/>
    <col min="7426" max="7680" width="9.140625" style="352"/>
    <col min="7681" max="7681" width="12.140625" style="352" bestFit="1" customWidth="1"/>
    <col min="7682" max="7936" width="9.140625" style="352"/>
    <col min="7937" max="7937" width="12.140625" style="352" bestFit="1" customWidth="1"/>
    <col min="7938" max="8192" width="9.140625" style="352"/>
    <col min="8193" max="8193" width="12.140625" style="352" bestFit="1" customWidth="1"/>
    <col min="8194" max="8448" width="9.140625" style="352"/>
    <col min="8449" max="8449" width="12.140625" style="352" bestFit="1" customWidth="1"/>
    <col min="8450" max="8704" width="9.140625" style="352"/>
    <col min="8705" max="8705" width="12.140625" style="352" bestFit="1" customWidth="1"/>
    <col min="8706" max="8960" width="9.140625" style="352"/>
    <col min="8961" max="8961" width="12.140625" style="352" bestFit="1" customWidth="1"/>
    <col min="8962" max="9216" width="9.140625" style="352"/>
    <col min="9217" max="9217" width="12.140625" style="352" bestFit="1" customWidth="1"/>
    <col min="9218" max="9472" width="9.140625" style="352"/>
    <col min="9473" max="9473" width="12.140625" style="352" bestFit="1" customWidth="1"/>
    <col min="9474" max="9728" width="9.140625" style="352"/>
    <col min="9729" max="9729" width="12.140625" style="352" bestFit="1" customWidth="1"/>
    <col min="9730" max="9984" width="9.140625" style="352"/>
    <col min="9985" max="9985" width="12.140625" style="352" bestFit="1" customWidth="1"/>
    <col min="9986" max="10240" width="9.140625" style="352"/>
    <col min="10241" max="10241" width="12.140625" style="352" bestFit="1" customWidth="1"/>
    <col min="10242" max="10496" width="9.140625" style="352"/>
    <col min="10497" max="10497" width="12.140625" style="352" bestFit="1" customWidth="1"/>
    <col min="10498" max="10752" width="9.140625" style="352"/>
    <col min="10753" max="10753" width="12.140625" style="352" bestFit="1" customWidth="1"/>
    <col min="10754" max="11008" width="9.140625" style="352"/>
    <col min="11009" max="11009" width="12.140625" style="352" bestFit="1" customWidth="1"/>
    <col min="11010" max="11264" width="9.140625" style="352"/>
    <col min="11265" max="11265" width="12.140625" style="352" bestFit="1" customWidth="1"/>
    <col min="11266" max="11520" width="9.140625" style="352"/>
    <col min="11521" max="11521" width="12.140625" style="352" bestFit="1" customWidth="1"/>
    <col min="11522" max="11776" width="9.140625" style="352"/>
    <col min="11777" max="11777" width="12.140625" style="352" bestFit="1" customWidth="1"/>
    <col min="11778" max="12032" width="9.140625" style="352"/>
    <col min="12033" max="12033" width="12.140625" style="352" bestFit="1" customWidth="1"/>
    <col min="12034" max="12288" width="9.140625" style="352"/>
    <col min="12289" max="12289" width="12.140625" style="352" bestFit="1" customWidth="1"/>
    <col min="12290" max="12544" width="9.140625" style="352"/>
    <col min="12545" max="12545" width="12.140625" style="352" bestFit="1" customWidth="1"/>
    <col min="12546" max="12800" width="9.140625" style="352"/>
    <col min="12801" max="12801" width="12.140625" style="352" bestFit="1" customWidth="1"/>
    <col min="12802" max="13056" width="9.140625" style="352"/>
    <col min="13057" max="13057" width="12.140625" style="352" bestFit="1" customWidth="1"/>
    <col min="13058" max="13312" width="9.140625" style="352"/>
    <col min="13313" max="13313" width="12.140625" style="352" bestFit="1" customWidth="1"/>
    <col min="13314" max="13568" width="9.140625" style="352"/>
    <col min="13569" max="13569" width="12.140625" style="352" bestFit="1" customWidth="1"/>
    <col min="13570" max="13824" width="9.140625" style="352"/>
    <col min="13825" max="13825" width="12.140625" style="352" bestFit="1" customWidth="1"/>
    <col min="13826" max="14080" width="9.140625" style="352"/>
    <col min="14081" max="14081" width="12.140625" style="352" bestFit="1" customWidth="1"/>
    <col min="14082" max="14336" width="9.140625" style="352"/>
    <col min="14337" max="14337" width="12.140625" style="352" bestFit="1" customWidth="1"/>
    <col min="14338" max="14592" width="9.140625" style="352"/>
    <col min="14593" max="14593" width="12.140625" style="352" bestFit="1" customWidth="1"/>
    <col min="14594" max="14848" width="9.140625" style="352"/>
    <col min="14849" max="14849" width="12.140625" style="352" bestFit="1" customWidth="1"/>
    <col min="14850" max="15104" width="9.140625" style="352"/>
    <col min="15105" max="15105" width="12.140625" style="352" bestFit="1" customWidth="1"/>
    <col min="15106" max="15360" width="9.140625" style="352"/>
    <col min="15361" max="15361" width="12.140625" style="352" bestFit="1" customWidth="1"/>
    <col min="15362" max="15616" width="9.140625" style="352"/>
    <col min="15617" max="15617" width="12.140625" style="352" bestFit="1" customWidth="1"/>
    <col min="15618" max="15872" width="9.140625" style="352"/>
    <col min="15873" max="15873" width="12.140625" style="352" bestFit="1" customWidth="1"/>
    <col min="15874" max="16128" width="9.140625" style="352"/>
    <col min="16129" max="16129" width="12.140625" style="352" bestFit="1" customWidth="1"/>
    <col min="16130" max="16384" width="9.140625" style="352"/>
  </cols>
  <sheetData>
    <row r="1" spans="1:19" s="347" customFormat="1" ht="20.25" customHeight="1" x14ac:dyDescent="0.2">
      <c r="A1" s="895" t="s">
        <v>147</v>
      </c>
      <c r="B1" s="895"/>
      <c r="C1" s="895"/>
      <c r="D1" s="895"/>
      <c r="E1" s="895"/>
      <c r="F1" s="895"/>
      <c r="G1" s="895"/>
      <c r="H1" s="895"/>
      <c r="I1" s="895"/>
      <c r="J1" s="895"/>
      <c r="K1" s="895"/>
      <c r="L1" s="895"/>
      <c r="M1" s="895"/>
      <c r="N1" s="895"/>
      <c r="O1" s="895"/>
      <c r="P1" s="895"/>
      <c r="Q1" s="895"/>
      <c r="R1" s="895"/>
      <c r="S1" s="895"/>
    </row>
    <row r="2" spans="1:19" s="347" customFormat="1" ht="15.75" customHeight="1" x14ac:dyDescent="0.2">
      <c r="A2" s="348" t="s">
        <v>81</v>
      </c>
      <c r="B2" s="349"/>
      <c r="C2" s="349"/>
      <c r="D2" s="349"/>
      <c r="E2" s="349"/>
      <c r="F2" s="349"/>
      <c r="G2" s="349"/>
      <c r="H2" s="349"/>
      <c r="I2" s="349"/>
      <c r="J2" s="349"/>
      <c r="K2" s="349"/>
      <c r="L2" s="349"/>
      <c r="M2" s="349"/>
      <c r="N2" s="349"/>
      <c r="O2" s="349"/>
      <c r="P2" s="349"/>
      <c r="Q2" s="349"/>
      <c r="R2" s="349"/>
      <c r="S2" s="349"/>
    </row>
    <row r="3" spans="1:19" ht="12.75" customHeight="1" x14ac:dyDescent="0.25">
      <c r="A3" s="350"/>
      <c r="B3" s="351"/>
      <c r="C3" s="351"/>
      <c r="D3" s="351"/>
      <c r="E3" s="351"/>
      <c r="F3" s="351"/>
      <c r="G3" s="351"/>
      <c r="H3" s="351"/>
      <c r="I3" s="351"/>
      <c r="J3" s="351"/>
      <c r="K3" s="351"/>
      <c r="L3" s="351"/>
      <c r="M3" s="351"/>
      <c r="N3" s="351"/>
      <c r="O3" s="351"/>
      <c r="P3" s="351"/>
      <c r="Q3" s="351"/>
      <c r="R3" s="351"/>
      <c r="S3" s="351"/>
    </row>
    <row r="4" spans="1:19" ht="15.75" x14ac:dyDescent="0.25">
      <c r="A4" s="353" t="s">
        <v>146</v>
      </c>
      <c r="B4" s="353"/>
      <c r="C4" s="353"/>
      <c r="D4" s="353"/>
      <c r="E4" s="353"/>
      <c r="F4" s="353"/>
      <c r="G4" s="353"/>
      <c r="H4" s="353"/>
      <c r="I4" s="353"/>
      <c r="J4" s="353"/>
      <c r="K4" s="353"/>
      <c r="L4" s="353"/>
      <c r="M4" s="353"/>
      <c r="N4" s="353"/>
      <c r="O4" s="353"/>
      <c r="P4" s="353"/>
      <c r="Q4" s="353"/>
      <c r="R4" s="353"/>
      <c r="S4" s="353"/>
    </row>
    <row r="5" spans="1:19" ht="15" x14ac:dyDescent="0.2">
      <c r="A5" s="354"/>
      <c r="B5" s="354"/>
      <c r="C5" s="354"/>
      <c r="D5" s="354"/>
      <c r="E5" s="354"/>
      <c r="F5" s="354"/>
      <c r="G5" s="354"/>
      <c r="H5" s="354"/>
      <c r="I5" s="354"/>
      <c r="J5" s="354"/>
      <c r="K5" s="354"/>
      <c r="L5" s="354"/>
      <c r="M5" s="354"/>
      <c r="N5" s="354"/>
      <c r="O5" s="354"/>
      <c r="P5" s="354"/>
      <c r="Q5" s="354"/>
      <c r="R5" s="354"/>
      <c r="S5" s="355"/>
    </row>
    <row r="6" spans="1:19" ht="15.75" x14ac:dyDescent="0.25">
      <c r="A6" s="356" t="s">
        <v>222</v>
      </c>
      <c r="B6" s="357"/>
      <c r="C6" s="357"/>
      <c r="D6" s="357"/>
      <c r="E6" s="357"/>
      <c r="F6" s="357"/>
      <c r="G6" s="357"/>
      <c r="H6" s="357"/>
      <c r="I6" s="357"/>
      <c r="J6" s="357"/>
      <c r="K6" s="357"/>
      <c r="L6" s="357"/>
      <c r="M6" s="357"/>
      <c r="N6" s="357"/>
      <c r="O6" s="357"/>
      <c r="P6" s="357"/>
      <c r="Q6" s="357"/>
      <c r="R6" s="357"/>
      <c r="S6" s="358"/>
    </row>
    <row r="7" spans="1:19" ht="6.95" customHeight="1" x14ac:dyDescent="0.25">
      <c r="A7" s="359"/>
      <c r="B7" s="359"/>
      <c r="C7" s="359"/>
      <c r="D7" s="359"/>
      <c r="E7" s="359"/>
      <c r="F7" s="359"/>
      <c r="G7" s="359"/>
      <c r="H7" s="359"/>
      <c r="I7" s="359"/>
      <c r="J7" s="359"/>
      <c r="K7" s="359"/>
      <c r="L7" s="359"/>
      <c r="M7" s="359"/>
      <c r="N7" s="359"/>
      <c r="O7" s="359"/>
      <c r="P7" s="359"/>
      <c r="Q7" s="359"/>
      <c r="R7" s="359"/>
      <c r="S7" s="110"/>
    </row>
    <row r="8" spans="1:19" s="360" customFormat="1" ht="15.75" customHeight="1" x14ac:dyDescent="0.25">
      <c r="A8" s="896" t="s">
        <v>224</v>
      </c>
      <c r="B8" s="896"/>
      <c r="C8" s="896"/>
      <c r="D8" s="896"/>
      <c r="E8" s="896"/>
      <c r="F8" s="896"/>
      <c r="G8" s="896"/>
      <c r="H8" s="896"/>
      <c r="I8" s="896"/>
      <c r="J8" s="896"/>
      <c r="K8" s="896"/>
      <c r="L8" s="896"/>
      <c r="M8" s="896"/>
      <c r="N8" s="896"/>
      <c r="O8" s="896"/>
      <c r="P8" s="896"/>
      <c r="Q8" s="896"/>
      <c r="R8" s="896"/>
      <c r="S8" s="896"/>
    </row>
    <row r="9" spans="1:19" s="360" customFormat="1" ht="15.75" customHeight="1" x14ac:dyDescent="0.25">
      <c r="A9" s="897" t="s">
        <v>225</v>
      </c>
      <c r="B9" s="898"/>
      <c r="C9" s="898"/>
      <c r="D9" s="898"/>
      <c r="E9" s="898"/>
      <c r="F9" s="898"/>
      <c r="G9" s="898"/>
      <c r="H9" s="898"/>
      <c r="I9" s="898"/>
      <c r="J9" s="898"/>
      <c r="K9" s="898"/>
      <c r="L9" s="898"/>
      <c r="M9" s="898"/>
      <c r="N9" s="898"/>
      <c r="O9" s="898"/>
      <c r="P9" s="898"/>
      <c r="Q9" s="898"/>
      <c r="R9" s="898"/>
      <c r="S9" s="898"/>
    </row>
    <row r="10" spans="1:19" s="360" customFormat="1" ht="15.75" customHeight="1" x14ac:dyDescent="0.25">
      <c r="A10" s="601"/>
      <c r="B10" s="602"/>
      <c r="C10" s="602"/>
      <c r="D10" s="602"/>
      <c r="E10" s="602"/>
      <c r="F10" s="602"/>
      <c r="G10" s="602"/>
      <c r="H10" s="602"/>
      <c r="I10" s="602"/>
      <c r="J10" s="602"/>
      <c r="K10" s="602"/>
      <c r="L10" s="602"/>
      <c r="M10" s="602"/>
      <c r="N10" s="602"/>
      <c r="O10" s="602"/>
      <c r="P10" s="602"/>
      <c r="Q10" s="602"/>
      <c r="R10" s="602"/>
      <c r="S10" s="602"/>
    </row>
    <row r="11" spans="1:19" ht="15.75" x14ac:dyDescent="0.25">
      <c r="A11" s="356" t="s">
        <v>223</v>
      </c>
      <c r="B11" s="357"/>
      <c r="C11" s="357"/>
      <c r="D11" s="357"/>
      <c r="E11" s="357"/>
      <c r="F11" s="357"/>
      <c r="G11" s="357"/>
      <c r="H11" s="357"/>
      <c r="I11" s="357"/>
      <c r="J11" s="357"/>
      <c r="K11" s="357"/>
      <c r="L11" s="357"/>
      <c r="M11" s="357"/>
      <c r="N11" s="357"/>
      <c r="O11" s="357"/>
      <c r="P11" s="357"/>
      <c r="Q11" s="357"/>
      <c r="R11" s="357"/>
      <c r="S11" s="358"/>
    </row>
    <row r="12" spans="1:19" s="360" customFormat="1" ht="6.95" customHeight="1" x14ac:dyDescent="0.25">
      <c r="A12" s="601"/>
      <c r="B12" s="602"/>
      <c r="C12" s="602"/>
      <c r="D12" s="602"/>
      <c r="E12" s="602"/>
      <c r="F12" s="602"/>
      <c r="G12" s="602"/>
      <c r="H12" s="602"/>
      <c r="I12" s="602"/>
      <c r="J12" s="602"/>
      <c r="K12" s="602"/>
      <c r="L12" s="602"/>
      <c r="M12" s="602"/>
      <c r="N12" s="602"/>
      <c r="O12" s="602"/>
      <c r="P12" s="602"/>
      <c r="Q12" s="602"/>
      <c r="R12" s="602"/>
      <c r="S12" s="602"/>
    </row>
    <row r="13" spans="1:19" s="360" customFormat="1" ht="15.75" customHeight="1" x14ac:dyDescent="0.25">
      <c r="A13" s="897" t="s">
        <v>226</v>
      </c>
      <c r="B13" s="897"/>
      <c r="C13" s="897"/>
      <c r="D13" s="897"/>
      <c r="E13" s="897"/>
      <c r="F13" s="897"/>
      <c r="G13" s="897"/>
      <c r="H13" s="897"/>
      <c r="I13" s="897"/>
      <c r="J13" s="897"/>
      <c r="K13" s="897"/>
      <c r="L13" s="897"/>
      <c r="M13" s="897"/>
      <c r="N13" s="897"/>
      <c r="O13" s="897"/>
      <c r="P13" s="897"/>
      <c r="Q13" s="897"/>
      <c r="R13" s="897"/>
      <c r="S13" s="897"/>
    </row>
    <row r="14" spans="1:19" ht="15" customHeight="1" x14ac:dyDescent="0.2">
      <c r="A14" s="899"/>
      <c r="B14" s="899"/>
      <c r="C14" s="899"/>
      <c r="D14" s="899"/>
      <c r="E14" s="899"/>
      <c r="F14" s="899"/>
      <c r="G14" s="899"/>
      <c r="H14" s="899"/>
      <c r="I14" s="899"/>
      <c r="J14" s="899"/>
      <c r="K14" s="899"/>
      <c r="L14" s="899"/>
      <c r="M14" s="899"/>
      <c r="N14" s="899"/>
      <c r="O14" s="899"/>
      <c r="P14" s="899"/>
      <c r="Q14" s="899"/>
      <c r="R14" s="899"/>
      <c r="S14" s="899"/>
    </row>
    <row r="15" spans="1:19" ht="15.75" x14ac:dyDescent="0.25">
      <c r="A15" s="356" t="s">
        <v>148</v>
      </c>
      <c r="B15" s="357"/>
      <c r="C15" s="357"/>
      <c r="D15" s="357"/>
      <c r="E15" s="357"/>
      <c r="F15" s="357"/>
      <c r="G15" s="357"/>
      <c r="H15" s="357"/>
      <c r="I15" s="357"/>
      <c r="J15" s="357"/>
      <c r="K15" s="357"/>
      <c r="L15" s="357"/>
      <c r="M15" s="357"/>
      <c r="N15" s="357"/>
      <c r="O15" s="357"/>
      <c r="P15" s="357"/>
      <c r="Q15" s="357"/>
      <c r="R15" s="357"/>
      <c r="S15" s="358"/>
    </row>
    <row r="16" spans="1:19" ht="6.95" customHeight="1" x14ac:dyDescent="0.2">
      <c r="A16" s="354"/>
      <c r="B16" s="354"/>
      <c r="C16" s="354"/>
      <c r="D16" s="354"/>
      <c r="E16" s="354"/>
      <c r="F16" s="354"/>
      <c r="G16" s="354"/>
      <c r="H16" s="354"/>
      <c r="I16" s="354"/>
      <c r="J16" s="354"/>
      <c r="K16" s="354"/>
      <c r="L16" s="354"/>
      <c r="M16" s="354"/>
      <c r="N16" s="354"/>
      <c r="O16" s="354"/>
      <c r="P16" s="354"/>
      <c r="Q16" s="354"/>
      <c r="R16" s="354"/>
      <c r="S16" s="354"/>
    </row>
    <row r="17" spans="1:19" s="361" customFormat="1" ht="15.75" customHeight="1" x14ac:dyDescent="0.25">
      <c r="A17" s="894" t="s">
        <v>227</v>
      </c>
      <c r="B17" s="894"/>
      <c r="C17" s="894"/>
      <c r="D17" s="894"/>
      <c r="E17" s="894"/>
      <c r="F17" s="894"/>
      <c r="G17" s="894"/>
      <c r="H17" s="894"/>
      <c r="I17" s="894"/>
      <c r="J17" s="894"/>
      <c r="K17" s="894"/>
      <c r="L17" s="894"/>
      <c r="M17" s="894"/>
      <c r="N17" s="894"/>
      <c r="O17" s="894"/>
      <c r="P17" s="894"/>
      <c r="Q17" s="894"/>
      <c r="R17" s="894"/>
      <c r="S17" s="894"/>
    </row>
    <row r="18" spans="1:19" s="360" customFormat="1" ht="15.75" customHeight="1" x14ac:dyDescent="0.2">
      <c r="A18" s="894" t="s">
        <v>228</v>
      </c>
      <c r="B18" s="894"/>
      <c r="C18" s="894"/>
      <c r="D18" s="894"/>
      <c r="E18" s="894"/>
      <c r="F18" s="894"/>
      <c r="G18" s="894"/>
      <c r="H18" s="894"/>
      <c r="I18" s="894"/>
      <c r="J18" s="894"/>
      <c r="K18" s="894"/>
      <c r="L18" s="894"/>
      <c r="M18" s="894"/>
      <c r="N18" s="894"/>
      <c r="O18" s="894"/>
      <c r="P18" s="894"/>
      <c r="Q18" s="894"/>
      <c r="R18" s="894"/>
      <c r="S18" s="894"/>
    </row>
    <row r="19" spans="1:19" s="360" customFormat="1" ht="15.75" customHeight="1" x14ac:dyDescent="0.2">
      <c r="A19" s="894" t="s">
        <v>230</v>
      </c>
      <c r="B19" s="894"/>
      <c r="C19" s="894"/>
      <c r="D19" s="894"/>
      <c r="E19" s="894"/>
      <c r="F19" s="894"/>
      <c r="G19" s="894"/>
      <c r="H19" s="894"/>
      <c r="I19" s="894"/>
      <c r="J19" s="894"/>
      <c r="K19" s="894"/>
      <c r="L19" s="894"/>
      <c r="M19" s="894"/>
      <c r="N19" s="894"/>
      <c r="O19" s="894"/>
      <c r="P19" s="894"/>
      <c r="Q19" s="894"/>
      <c r="R19" s="894"/>
      <c r="S19" s="894"/>
    </row>
    <row r="20" spans="1:19" s="360" customFormat="1" ht="15.75" customHeight="1" x14ac:dyDescent="0.2">
      <c r="A20" s="894" t="s">
        <v>229</v>
      </c>
      <c r="B20" s="894"/>
      <c r="C20" s="894"/>
      <c r="D20" s="894"/>
      <c r="E20" s="894"/>
      <c r="F20" s="894"/>
      <c r="G20" s="894"/>
      <c r="H20" s="894"/>
      <c r="I20" s="894"/>
      <c r="J20" s="894"/>
      <c r="K20" s="894"/>
      <c r="L20" s="894"/>
      <c r="M20" s="894"/>
      <c r="N20" s="894"/>
      <c r="O20" s="894"/>
      <c r="P20" s="894"/>
      <c r="Q20" s="894"/>
      <c r="R20" s="894"/>
      <c r="S20" s="894"/>
    </row>
    <row r="21" spans="1:19" s="360" customFormat="1" ht="15.75" customHeight="1" x14ac:dyDescent="0.2">
      <c r="A21" s="894" t="s">
        <v>231</v>
      </c>
      <c r="B21" s="894"/>
      <c r="C21" s="894"/>
      <c r="D21" s="894"/>
      <c r="E21" s="894"/>
      <c r="F21" s="894"/>
      <c r="G21" s="894"/>
      <c r="H21" s="894"/>
      <c r="I21" s="894"/>
      <c r="J21" s="894"/>
      <c r="K21" s="894"/>
      <c r="L21" s="894"/>
      <c r="M21" s="894"/>
      <c r="N21" s="894"/>
      <c r="O21" s="894"/>
      <c r="P21" s="894"/>
      <c r="Q21" s="894"/>
      <c r="R21" s="894"/>
      <c r="S21" s="894"/>
    </row>
    <row r="22" spans="1:19" s="360" customFormat="1" ht="15.75" customHeight="1" x14ac:dyDescent="0.2">
      <c r="A22" s="894" t="s">
        <v>232</v>
      </c>
      <c r="B22" s="894"/>
      <c r="C22" s="894"/>
      <c r="D22" s="894"/>
      <c r="E22" s="894"/>
      <c r="F22" s="894"/>
      <c r="G22" s="894"/>
      <c r="H22" s="894"/>
      <c r="I22" s="894"/>
      <c r="J22" s="894"/>
      <c r="K22" s="894"/>
      <c r="L22" s="894"/>
      <c r="M22" s="894"/>
      <c r="N22" s="894"/>
      <c r="O22" s="894"/>
      <c r="P22" s="894"/>
      <c r="Q22" s="894"/>
      <c r="R22" s="894"/>
      <c r="S22" s="894"/>
    </row>
    <row r="23" spans="1:19" ht="15" customHeight="1" x14ac:dyDescent="0.2">
      <c r="A23" s="899"/>
      <c r="B23" s="899"/>
      <c r="C23" s="899"/>
      <c r="D23" s="899"/>
      <c r="E23" s="899"/>
      <c r="F23" s="899"/>
      <c r="G23" s="899"/>
      <c r="H23" s="899"/>
      <c r="I23" s="899"/>
      <c r="J23" s="899"/>
      <c r="K23" s="899"/>
      <c r="L23" s="899"/>
      <c r="M23" s="899"/>
      <c r="N23" s="899"/>
      <c r="O23" s="899"/>
      <c r="P23" s="899"/>
      <c r="Q23" s="899"/>
      <c r="R23" s="899"/>
      <c r="S23" s="899"/>
    </row>
    <row r="24" spans="1:19" ht="15.75" x14ac:dyDescent="0.25">
      <c r="A24" s="356" t="s">
        <v>151</v>
      </c>
      <c r="B24" s="357"/>
      <c r="C24" s="357"/>
      <c r="D24" s="357"/>
      <c r="E24" s="357"/>
      <c r="F24" s="357"/>
      <c r="G24" s="357"/>
      <c r="H24" s="357"/>
      <c r="I24" s="357"/>
      <c r="J24" s="357"/>
      <c r="K24" s="357"/>
      <c r="L24" s="357"/>
      <c r="M24" s="357"/>
      <c r="N24" s="357"/>
      <c r="O24" s="357"/>
      <c r="P24" s="357"/>
      <c r="Q24" s="357"/>
      <c r="R24" s="357"/>
      <c r="S24" s="358"/>
    </row>
    <row r="25" spans="1:19" ht="6.95" customHeight="1" x14ac:dyDescent="0.2">
      <c r="A25" s="354"/>
      <c r="B25" s="354"/>
      <c r="C25" s="354"/>
      <c r="D25" s="354"/>
      <c r="E25" s="354"/>
      <c r="F25" s="354"/>
      <c r="G25" s="354"/>
      <c r="H25" s="354"/>
      <c r="I25" s="354"/>
      <c r="J25" s="354"/>
      <c r="K25" s="354"/>
      <c r="L25" s="354"/>
      <c r="M25" s="354"/>
      <c r="N25" s="354"/>
      <c r="O25" s="354"/>
      <c r="P25" s="354"/>
      <c r="Q25" s="354"/>
      <c r="R25" s="354"/>
      <c r="S25" s="354"/>
    </row>
    <row r="26" spans="1:19" s="361" customFormat="1" ht="15.75" customHeight="1" x14ac:dyDescent="0.25">
      <c r="A26" s="894" t="s">
        <v>234</v>
      </c>
      <c r="B26" s="894"/>
      <c r="C26" s="894"/>
      <c r="D26" s="894"/>
      <c r="E26" s="894"/>
      <c r="F26" s="894"/>
      <c r="G26" s="894"/>
      <c r="H26" s="894"/>
      <c r="I26" s="894"/>
      <c r="J26" s="894"/>
      <c r="K26" s="894"/>
      <c r="L26" s="894"/>
      <c r="M26" s="894"/>
      <c r="N26" s="894"/>
      <c r="O26" s="894"/>
      <c r="P26" s="894"/>
      <c r="Q26" s="894"/>
      <c r="R26" s="894"/>
      <c r="S26" s="894"/>
    </row>
    <row r="27" spans="1:19" s="360" customFormat="1" ht="15.75" customHeight="1" x14ac:dyDescent="0.2">
      <c r="A27" s="894" t="s">
        <v>235</v>
      </c>
      <c r="B27" s="894"/>
      <c r="C27" s="894"/>
      <c r="D27" s="894"/>
      <c r="E27" s="894"/>
      <c r="F27" s="894"/>
      <c r="G27" s="894"/>
      <c r="H27" s="894"/>
      <c r="I27" s="894"/>
      <c r="J27" s="894"/>
      <c r="K27" s="894"/>
      <c r="L27" s="894"/>
      <c r="M27" s="894"/>
      <c r="N27" s="894"/>
      <c r="O27" s="894"/>
      <c r="P27" s="894"/>
      <c r="Q27" s="894"/>
      <c r="R27" s="894"/>
      <c r="S27" s="894"/>
    </row>
    <row r="28" spans="1:19" s="360" customFormat="1" ht="15.75" customHeight="1" x14ac:dyDescent="0.2">
      <c r="A28" s="894" t="s">
        <v>236</v>
      </c>
      <c r="B28" s="894"/>
      <c r="C28" s="894"/>
      <c r="D28" s="894"/>
      <c r="E28" s="894"/>
      <c r="F28" s="894"/>
      <c r="G28" s="894"/>
      <c r="H28" s="894"/>
      <c r="I28" s="894"/>
      <c r="J28" s="894"/>
      <c r="K28" s="894"/>
      <c r="L28" s="894"/>
      <c r="M28" s="894"/>
      <c r="N28" s="894"/>
      <c r="O28" s="894"/>
      <c r="P28" s="894"/>
      <c r="Q28" s="894"/>
      <c r="R28" s="894"/>
      <c r="S28" s="894"/>
    </row>
    <row r="29" spans="1:19" s="360" customFormat="1" ht="15.75" customHeight="1" x14ac:dyDescent="0.2">
      <c r="A29" s="894" t="s">
        <v>237</v>
      </c>
      <c r="B29" s="894"/>
      <c r="C29" s="894"/>
      <c r="D29" s="894"/>
      <c r="E29" s="894"/>
      <c r="F29" s="894"/>
      <c r="G29" s="894"/>
      <c r="H29" s="894"/>
      <c r="I29" s="894"/>
      <c r="J29" s="894"/>
      <c r="K29" s="894"/>
      <c r="L29" s="894"/>
      <c r="M29" s="894"/>
      <c r="N29" s="894"/>
      <c r="O29" s="894"/>
      <c r="P29" s="894"/>
      <c r="Q29" s="894"/>
      <c r="R29" s="894"/>
      <c r="S29" s="894"/>
    </row>
    <row r="30" spans="1:19" s="360" customFormat="1" ht="15.75" customHeight="1" x14ac:dyDescent="0.2">
      <c r="A30" s="894" t="s">
        <v>238</v>
      </c>
      <c r="B30" s="894"/>
      <c r="C30" s="894"/>
      <c r="D30" s="894"/>
      <c r="E30" s="894"/>
      <c r="F30" s="894"/>
      <c r="G30" s="894"/>
      <c r="H30" s="894"/>
      <c r="I30" s="894"/>
      <c r="J30" s="894"/>
      <c r="K30" s="894"/>
      <c r="L30" s="894"/>
      <c r="M30" s="894"/>
      <c r="N30" s="894"/>
      <c r="O30" s="894"/>
      <c r="P30" s="894"/>
      <c r="Q30" s="894"/>
      <c r="R30" s="894"/>
      <c r="S30" s="894"/>
    </row>
    <row r="31" spans="1:19" s="360" customFormat="1" ht="15.75" customHeight="1" x14ac:dyDescent="0.2">
      <c r="A31" s="894" t="s">
        <v>239</v>
      </c>
      <c r="B31" s="894"/>
      <c r="C31" s="894"/>
      <c r="D31" s="894"/>
      <c r="E31" s="894"/>
      <c r="F31" s="894"/>
      <c r="G31" s="894"/>
      <c r="H31" s="894"/>
      <c r="I31" s="894"/>
      <c r="J31" s="894"/>
      <c r="K31" s="894"/>
      <c r="L31" s="894"/>
      <c r="M31" s="894"/>
      <c r="N31" s="894"/>
      <c r="O31" s="894"/>
      <c r="P31" s="894"/>
      <c r="Q31" s="894"/>
      <c r="R31" s="894"/>
      <c r="S31" s="894"/>
    </row>
    <row r="32" spans="1:19" s="360" customFormat="1" ht="15.75" customHeight="1" x14ac:dyDescent="0.2">
      <c r="A32" s="894" t="s">
        <v>240</v>
      </c>
      <c r="B32" s="894"/>
      <c r="C32" s="894"/>
      <c r="D32" s="894"/>
      <c r="E32" s="894"/>
      <c r="F32" s="894"/>
      <c r="G32" s="894"/>
      <c r="H32" s="894"/>
      <c r="I32" s="894"/>
      <c r="J32" s="894"/>
      <c r="K32" s="894"/>
      <c r="L32" s="894"/>
      <c r="M32" s="894"/>
      <c r="N32" s="894"/>
      <c r="O32" s="894"/>
      <c r="P32" s="894"/>
      <c r="Q32" s="894"/>
      <c r="R32" s="894"/>
      <c r="S32" s="894"/>
    </row>
    <row r="33" spans="1:19" s="360" customFormat="1" ht="15.75" customHeight="1" x14ac:dyDescent="0.2">
      <c r="A33" s="362"/>
      <c r="B33" s="362"/>
      <c r="C33" s="362"/>
      <c r="D33" s="362"/>
      <c r="E33" s="362"/>
      <c r="F33" s="362"/>
      <c r="G33" s="362"/>
      <c r="H33" s="362"/>
      <c r="I33" s="362"/>
      <c r="J33" s="362"/>
      <c r="K33" s="362"/>
      <c r="L33" s="362"/>
      <c r="M33" s="362"/>
      <c r="N33" s="362"/>
      <c r="O33" s="362"/>
      <c r="P33" s="362"/>
      <c r="Q33" s="362"/>
      <c r="R33" s="362"/>
      <c r="S33" s="362"/>
    </row>
    <row r="34" spans="1:19" ht="15.75" x14ac:dyDescent="0.25">
      <c r="A34" s="356" t="s">
        <v>150</v>
      </c>
      <c r="B34" s="357"/>
      <c r="C34" s="357"/>
      <c r="D34" s="357"/>
      <c r="E34" s="357"/>
      <c r="F34" s="357"/>
      <c r="G34" s="357"/>
      <c r="H34" s="357"/>
      <c r="I34" s="357"/>
      <c r="J34" s="357"/>
      <c r="K34" s="357"/>
      <c r="L34" s="357"/>
      <c r="M34" s="357"/>
      <c r="N34" s="357"/>
      <c r="O34" s="357"/>
      <c r="P34" s="357"/>
      <c r="Q34" s="357"/>
      <c r="R34" s="357"/>
      <c r="S34" s="358"/>
    </row>
    <row r="35" spans="1:19" ht="6.95" customHeight="1" x14ac:dyDescent="0.2">
      <c r="A35" s="354"/>
      <c r="B35" s="354"/>
      <c r="C35" s="354"/>
      <c r="D35" s="354"/>
      <c r="E35" s="354"/>
      <c r="F35" s="354"/>
      <c r="G35" s="354"/>
      <c r="H35" s="354"/>
      <c r="I35" s="354"/>
      <c r="J35" s="354"/>
      <c r="K35" s="354"/>
      <c r="L35" s="354"/>
      <c r="M35" s="354"/>
      <c r="N35" s="354"/>
      <c r="O35" s="354"/>
      <c r="P35" s="354"/>
      <c r="Q35" s="354"/>
      <c r="R35" s="354"/>
      <c r="S35" s="354"/>
    </row>
    <row r="36" spans="1:19" s="360" customFormat="1" ht="15.75" customHeight="1" x14ac:dyDescent="0.2">
      <c r="A36" s="894" t="s">
        <v>152</v>
      </c>
      <c r="B36" s="894"/>
      <c r="C36" s="894"/>
      <c r="D36" s="894"/>
      <c r="E36" s="894"/>
      <c r="F36" s="894"/>
      <c r="G36" s="894"/>
      <c r="H36" s="894"/>
      <c r="I36" s="894"/>
      <c r="J36" s="894"/>
      <c r="K36" s="894"/>
      <c r="L36" s="894"/>
      <c r="M36" s="894"/>
      <c r="N36" s="894"/>
      <c r="O36" s="894"/>
      <c r="P36" s="894"/>
      <c r="Q36" s="894"/>
      <c r="R36" s="894"/>
      <c r="S36" s="894"/>
    </row>
    <row r="37" spans="1:19" s="360" customFormat="1" ht="15.75" customHeight="1" x14ac:dyDescent="0.2">
      <c r="A37" s="894" t="s">
        <v>241</v>
      </c>
      <c r="B37" s="894"/>
      <c r="C37" s="894"/>
      <c r="D37" s="894"/>
      <c r="E37" s="894"/>
      <c r="F37" s="894"/>
      <c r="G37" s="894"/>
      <c r="H37" s="894"/>
      <c r="I37" s="894"/>
      <c r="J37" s="894"/>
      <c r="K37" s="894"/>
      <c r="L37" s="894"/>
      <c r="M37" s="894"/>
      <c r="N37" s="894"/>
      <c r="O37" s="894"/>
      <c r="P37" s="894"/>
      <c r="Q37" s="894"/>
      <c r="R37" s="894"/>
      <c r="S37" s="894"/>
    </row>
    <row r="38" spans="1:19" s="360" customFormat="1" ht="15.75" customHeight="1" x14ac:dyDescent="0.2">
      <c r="A38" s="894" t="s">
        <v>242</v>
      </c>
      <c r="B38" s="894"/>
      <c r="C38" s="894"/>
      <c r="D38" s="894"/>
      <c r="E38" s="894"/>
      <c r="F38" s="894"/>
      <c r="G38" s="894"/>
      <c r="H38" s="894"/>
      <c r="I38" s="894"/>
      <c r="J38" s="894"/>
      <c r="K38" s="894"/>
      <c r="L38" s="894"/>
      <c r="M38" s="894"/>
      <c r="N38" s="894"/>
      <c r="O38" s="894"/>
      <c r="P38" s="894"/>
      <c r="Q38" s="894"/>
      <c r="R38" s="894"/>
      <c r="S38" s="894"/>
    </row>
    <row r="39" spans="1:19" s="360" customFormat="1" ht="15.75" customHeight="1" x14ac:dyDescent="0.2">
      <c r="A39" s="894" t="s">
        <v>243</v>
      </c>
      <c r="B39" s="894"/>
      <c r="C39" s="894"/>
      <c r="D39" s="894"/>
      <c r="E39" s="894"/>
      <c r="F39" s="894"/>
      <c r="G39" s="894"/>
      <c r="H39" s="894"/>
      <c r="I39" s="894"/>
      <c r="J39" s="894"/>
      <c r="K39" s="894"/>
      <c r="L39" s="894"/>
      <c r="M39" s="894"/>
      <c r="N39" s="894"/>
      <c r="O39" s="894"/>
      <c r="P39" s="894"/>
      <c r="Q39" s="894"/>
      <c r="R39" s="894"/>
      <c r="S39" s="894"/>
    </row>
    <row r="40" spans="1:19" s="360" customFormat="1" ht="15.75" customHeight="1" x14ac:dyDescent="0.2">
      <c r="A40" s="894" t="s">
        <v>244</v>
      </c>
      <c r="B40" s="894"/>
      <c r="C40" s="894"/>
      <c r="D40" s="894"/>
      <c r="E40" s="894"/>
      <c r="F40" s="894"/>
      <c r="G40" s="894"/>
      <c r="H40" s="894"/>
      <c r="I40" s="894"/>
      <c r="J40" s="894"/>
      <c r="K40" s="894"/>
      <c r="L40" s="894"/>
      <c r="M40" s="894"/>
      <c r="N40" s="894"/>
      <c r="O40" s="894"/>
      <c r="P40" s="894"/>
      <c r="Q40" s="894"/>
      <c r="R40" s="894"/>
      <c r="S40" s="894"/>
    </row>
    <row r="41" spans="1:19" s="360" customFormat="1" ht="15.75" customHeight="1" x14ac:dyDescent="0.2">
      <c r="A41" s="894" t="s">
        <v>245</v>
      </c>
      <c r="B41" s="894"/>
      <c r="C41" s="894"/>
      <c r="D41" s="894"/>
      <c r="E41" s="894"/>
      <c r="F41" s="894"/>
      <c r="G41" s="894"/>
      <c r="H41" s="894"/>
      <c r="I41" s="894"/>
      <c r="J41" s="894"/>
      <c r="K41" s="894"/>
      <c r="L41" s="894"/>
      <c r="M41" s="894"/>
      <c r="N41" s="894"/>
      <c r="O41" s="894"/>
      <c r="P41" s="894"/>
      <c r="Q41" s="894"/>
      <c r="R41" s="894"/>
      <c r="S41" s="894"/>
    </row>
    <row r="42" spans="1:19" s="360" customFormat="1" ht="15.75" customHeight="1" x14ac:dyDescent="0.2">
      <c r="A42" s="362"/>
      <c r="B42" s="362"/>
      <c r="C42" s="362"/>
      <c r="D42" s="362"/>
      <c r="E42" s="362"/>
      <c r="F42" s="362"/>
      <c r="G42" s="362"/>
      <c r="H42" s="362"/>
      <c r="I42" s="362"/>
      <c r="J42" s="362"/>
      <c r="K42" s="362"/>
      <c r="L42" s="362"/>
      <c r="M42" s="362"/>
      <c r="N42" s="362"/>
      <c r="O42" s="362"/>
      <c r="P42" s="362"/>
      <c r="Q42" s="362"/>
      <c r="R42" s="362"/>
      <c r="S42" s="362"/>
    </row>
    <row r="43" spans="1:19" ht="15.75" x14ac:dyDescent="0.25">
      <c r="A43" s="356" t="s">
        <v>149</v>
      </c>
      <c r="B43" s="357"/>
      <c r="C43" s="357"/>
      <c r="D43" s="357"/>
      <c r="E43" s="357"/>
      <c r="F43" s="357"/>
      <c r="G43" s="357"/>
      <c r="H43" s="357"/>
      <c r="I43" s="357"/>
      <c r="J43" s="357"/>
      <c r="K43" s="357"/>
      <c r="L43" s="357"/>
      <c r="M43" s="357"/>
      <c r="N43" s="357"/>
      <c r="O43" s="357"/>
      <c r="P43" s="357"/>
      <c r="Q43" s="357"/>
      <c r="R43" s="357"/>
      <c r="S43" s="358"/>
    </row>
    <row r="44" spans="1:19" ht="15" customHeight="1" x14ac:dyDescent="0.2">
      <c r="A44" s="354"/>
      <c r="B44" s="354"/>
      <c r="C44" s="354"/>
      <c r="D44" s="354"/>
      <c r="E44" s="354"/>
      <c r="F44" s="354"/>
      <c r="G44" s="354"/>
      <c r="H44" s="354"/>
      <c r="I44" s="354"/>
      <c r="J44" s="354"/>
      <c r="K44" s="354"/>
      <c r="L44" s="354"/>
      <c r="M44" s="354"/>
      <c r="N44" s="354"/>
      <c r="O44" s="354"/>
      <c r="P44" s="354"/>
      <c r="Q44" s="354"/>
      <c r="R44" s="354"/>
      <c r="S44" s="354"/>
    </row>
    <row r="45" spans="1:19" s="360" customFormat="1" ht="15.75" customHeight="1" x14ac:dyDescent="0.2">
      <c r="A45" s="894" t="s">
        <v>246</v>
      </c>
      <c r="B45" s="894"/>
      <c r="C45" s="894"/>
      <c r="D45" s="894"/>
      <c r="E45" s="894"/>
      <c r="F45" s="894"/>
      <c r="G45" s="894"/>
      <c r="H45" s="894"/>
      <c r="I45" s="894"/>
      <c r="J45" s="894"/>
      <c r="K45" s="894"/>
      <c r="L45" s="894"/>
      <c r="M45" s="894"/>
      <c r="N45" s="894"/>
      <c r="O45" s="894"/>
      <c r="P45" s="894"/>
      <c r="Q45" s="894"/>
      <c r="R45" s="894"/>
      <c r="S45" s="894"/>
    </row>
    <row r="46" spans="1:19" s="360" customFormat="1" ht="15.75" customHeight="1" x14ac:dyDescent="0.2">
      <c r="A46" s="894" t="s">
        <v>247</v>
      </c>
      <c r="B46" s="894"/>
      <c r="C46" s="894"/>
      <c r="D46" s="894"/>
      <c r="E46" s="894"/>
      <c r="F46" s="894"/>
      <c r="G46" s="894"/>
      <c r="H46" s="894"/>
      <c r="I46" s="894"/>
      <c r="J46" s="894"/>
      <c r="K46" s="894"/>
      <c r="L46" s="894"/>
      <c r="M46" s="894"/>
      <c r="N46" s="894"/>
      <c r="O46" s="894"/>
      <c r="P46" s="894"/>
      <c r="Q46" s="894"/>
      <c r="R46" s="894"/>
      <c r="S46" s="894"/>
    </row>
    <row r="47" spans="1:19" s="360" customFormat="1" ht="15.75" customHeight="1" x14ac:dyDescent="0.2">
      <c r="A47" s="894"/>
      <c r="B47" s="894"/>
      <c r="C47" s="894"/>
      <c r="D47" s="894"/>
      <c r="E47" s="894"/>
      <c r="F47" s="894"/>
      <c r="G47" s="894"/>
      <c r="H47" s="894"/>
      <c r="I47" s="894"/>
      <c r="J47" s="894"/>
      <c r="K47" s="894"/>
      <c r="L47" s="894"/>
      <c r="M47" s="894"/>
      <c r="N47" s="894"/>
      <c r="O47" s="894"/>
      <c r="P47" s="894"/>
      <c r="Q47" s="894"/>
      <c r="R47" s="894"/>
      <c r="S47" s="894"/>
    </row>
    <row r="48" spans="1:19" s="360" customFormat="1" ht="15.75" customHeight="1" x14ac:dyDescent="0.2">
      <c r="A48" s="894"/>
      <c r="B48" s="894"/>
      <c r="C48" s="894"/>
      <c r="D48" s="894"/>
      <c r="E48" s="894"/>
      <c r="F48" s="894"/>
      <c r="G48" s="894"/>
      <c r="H48" s="894"/>
      <c r="I48" s="894"/>
      <c r="J48" s="894"/>
      <c r="K48" s="894"/>
      <c r="L48" s="894"/>
      <c r="M48" s="894"/>
      <c r="N48" s="894"/>
      <c r="O48" s="894"/>
      <c r="P48" s="894"/>
      <c r="Q48" s="894"/>
      <c r="R48" s="894"/>
      <c r="S48" s="894"/>
    </row>
    <row r="49" spans="1:19" s="360" customFormat="1" ht="15.75" customHeight="1" x14ac:dyDescent="0.2">
      <c r="A49" s="894"/>
      <c r="B49" s="894"/>
      <c r="C49" s="894"/>
      <c r="D49" s="894"/>
      <c r="E49" s="894"/>
      <c r="F49" s="894"/>
      <c r="G49" s="894"/>
      <c r="H49" s="894"/>
      <c r="I49" s="894"/>
      <c r="J49" s="894"/>
      <c r="K49" s="894"/>
      <c r="L49" s="894"/>
      <c r="M49" s="894"/>
      <c r="N49" s="894"/>
      <c r="O49" s="894"/>
      <c r="P49" s="894"/>
      <c r="Q49" s="894"/>
      <c r="R49" s="894"/>
      <c r="S49" s="894"/>
    </row>
    <row r="50" spans="1:19" s="360" customFormat="1" ht="15.75" customHeight="1" x14ac:dyDescent="0.2">
      <c r="A50" s="894"/>
      <c r="B50" s="894"/>
      <c r="C50" s="894"/>
      <c r="D50" s="894"/>
      <c r="E50" s="894"/>
      <c r="F50" s="894"/>
      <c r="G50" s="894"/>
      <c r="H50" s="894"/>
      <c r="I50" s="894"/>
      <c r="J50" s="894"/>
      <c r="K50" s="894"/>
      <c r="L50" s="894"/>
      <c r="M50" s="894"/>
      <c r="N50" s="894"/>
      <c r="O50" s="894"/>
      <c r="P50" s="894"/>
      <c r="Q50" s="894"/>
      <c r="R50" s="894"/>
      <c r="S50" s="894"/>
    </row>
    <row r="51" spans="1:19" s="360" customFormat="1" ht="15.75" customHeight="1" x14ac:dyDescent="0.2">
      <c r="A51" s="894"/>
      <c r="B51" s="894"/>
      <c r="C51" s="894"/>
      <c r="D51" s="894"/>
      <c r="E51" s="894"/>
      <c r="F51" s="894"/>
      <c r="G51" s="894"/>
      <c r="H51" s="894"/>
      <c r="I51" s="894"/>
      <c r="J51" s="894"/>
      <c r="K51" s="894"/>
      <c r="L51" s="894"/>
      <c r="M51" s="894"/>
      <c r="N51" s="894"/>
      <c r="O51" s="894"/>
      <c r="P51" s="894"/>
      <c r="Q51" s="894"/>
      <c r="R51" s="894"/>
      <c r="S51" s="894"/>
    </row>
  </sheetData>
  <mergeCells count="32">
    <mergeCell ref="A48:S48"/>
    <mergeCell ref="A49:S49"/>
    <mergeCell ref="A50:S50"/>
    <mergeCell ref="A51:S51"/>
    <mergeCell ref="A22:S22"/>
    <mergeCell ref="A45:S45"/>
    <mergeCell ref="A46:S46"/>
    <mergeCell ref="A47:S47"/>
    <mergeCell ref="A36:S36"/>
    <mergeCell ref="A37:S37"/>
    <mergeCell ref="A38:S38"/>
    <mergeCell ref="A39:S39"/>
    <mergeCell ref="A40:S40"/>
    <mergeCell ref="A41:S41"/>
    <mergeCell ref="A27:S27"/>
    <mergeCell ref="A28:S28"/>
    <mergeCell ref="A29:S29"/>
    <mergeCell ref="A30:S30"/>
    <mergeCell ref="A31:S31"/>
    <mergeCell ref="A32:S32"/>
    <mergeCell ref="A18:S18"/>
    <mergeCell ref="A19:S19"/>
    <mergeCell ref="A20:S20"/>
    <mergeCell ref="A21:S21"/>
    <mergeCell ref="A23:S23"/>
    <mergeCell ref="A26:S26"/>
    <mergeCell ref="A17:S17"/>
    <mergeCell ref="A1:S1"/>
    <mergeCell ref="A8:S8"/>
    <mergeCell ref="A9:S9"/>
    <mergeCell ref="A13:S13"/>
    <mergeCell ref="A14:S14"/>
  </mergeCells>
  <hyperlinks>
    <hyperlink ref="A8:S8" location="'Table 1'!A1" display="Table 1- Claims registered, by claim type and financial year, 2005/06 to 2015/16"/>
    <hyperlink ref="A9:S9" location="'Table 2'!A1" display="Table 2- Claims cleared, by claim type, outcome, and financial year, 2005/06 to 2015/16"/>
    <hyperlink ref="A13:S13" location="'Table 3'!A1" display="Table 3- Claims cleared, by claim type, outcome and quarter, Q2-2014/15 to Q2-2015/16"/>
    <hyperlink ref="A17:S17" location="'Table 4'!A1" display="Table 4-  Estimated Occupation and Industry"/>
    <hyperlink ref="A18:S18" location="'Table 4A'!A1" display="Table 4A - Estimated Occupation Outcomes by Service"/>
    <hyperlink ref="A19:S19" location="'Table 4B'!A1" display="Table 4B- Estimated Occupation Outcomes by Gender"/>
    <hyperlink ref="A20:S20" location="'Table 4C'!A1" display="Table 4C- Estimated Occupation Outcomes by Rank"/>
    <hyperlink ref="A36:S36" location="'Table 6'!A1" display="Table 6- Estimated Employment Outcomes by Applicants, Non-Applicants and Tranche"/>
    <hyperlink ref="A37:S37" location="'Table 6a'!A1" display="Table 6a- All Tranche Estimated Employment Outcomes by Gender and Rank"/>
    <hyperlink ref="A38:S38" location="'Table 6b'!A1" display="Table 6b- Tranche 1 Estimated Employment Outcomes by Gender and Rank"/>
    <hyperlink ref="A39:S39" location="'Table 6c'!A1" display="Table 6c- Tranche 2 Estimated Employment Outcomes by Gender and Rank"/>
    <hyperlink ref="A40:S40" location="'Table 6d'!A1" display="Table 6d- Tranche 3 Estimated Employment Outcomes by Gender and Rank"/>
    <hyperlink ref="A41:S41" location="'Table 6e'!A1" display="Table 6e- Tranche 4 Estimated Employment Outcomes by Gender and Rank"/>
    <hyperlink ref="A26:S26" location="'Table 5'!A1" display="Table 5-  Estimated Reasons for Economic Inactivity"/>
    <hyperlink ref="A27:S27" location="'Table 5A'!A1" display="Table 5A - Estimated Reasons for Economic Inactivity by Service"/>
    <hyperlink ref="A28:S28" location="'Table 5B'!A1" display="Table 5B- Estimated Reasons for Economic Inactivity by Gender"/>
    <hyperlink ref="A29:S29" location="'Table 5C'!A1" display="Table 5C- Estimated Reasons for Economic Inactivity by Rank"/>
    <hyperlink ref="A30:S30" location="'Table 5D'!A1" display="Table 5D - Estimated Reasons for Economic Inactivity by Ethnicity"/>
    <hyperlink ref="A31:S31" location="'Table 5E'!A1" display="Table 5E- Estimated Reasons for Economic Inactivity by Length of Service"/>
    <hyperlink ref="A32:S32" location="'Table 5F'!A1" display="Table 5F- Estimated Reasons for Economic Inactivity by Age"/>
    <hyperlink ref="A21:S21" location="'Table 4D'!A1" display="Table 4D- Estimated Occupation Outcomes by Ethnicity"/>
    <hyperlink ref="A45:S45" location="'Employment Flows'!A1" display="Employment Flows- Employment Flow Diagrams by Financial Year"/>
    <hyperlink ref="A46:S46" location="'Redundancy Flows'!A1" display="Redundancy Flows- Redundancy Flow Diagrams by Financial Year"/>
    <hyperlink ref="A22:S22" location="'Table 4e'!A1" display="Table 4e - Occupation outcomes"/>
  </hyperlinks>
  <pageMargins left="0.7" right="0.7" top="0.75" bottom="0.75" header="0.3" footer="0.3"/>
  <pageSetup paperSize="9" scale="4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AH58"/>
  <sheetViews>
    <sheetView showGridLines="0" workbookViewId="0"/>
  </sheetViews>
  <sheetFormatPr defaultRowHeight="15" x14ac:dyDescent="0.25"/>
  <cols>
    <col min="1" max="1" width="25.140625" style="26" customWidth="1"/>
    <col min="2" max="2" width="11.7109375" style="26" customWidth="1"/>
    <col min="3" max="3" width="54.28515625" style="81" customWidth="1"/>
    <col min="4" max="4" width="11.5703125" style="104" customWidth="1"/>
    <col min="5" max="5" width="11.5703125" style="99" customWidth="1"/>
    <col min="6" max="6" width="6.140625" style="99" customWidth="1"/>
    <col min="7" max="7" width="6.28515625" style="105" customWidth="1"/>
    <col min="8" max="8" width="1.7109375" style="31" customWidth="1"/>
    <col min="9" max="9" width="2.42578125" style="64" customWidth="1"/>
    <col min="10" max="10" width="11.5703125" style="99" customWidth="1"/>
    <col min="11" max="11" width="6.140625" style="99" customWidth="1"/>
    <col min="12" max="12" width="6.28515625" style="105" customWidth="1"/>
    <col min="13" max="13" width="1.7109375" style="31" customWidth="1"/>
    <col min="14" max="14" width="2.42578125" style="132" customWidth="1"/>
    <col min="15" max="15" width="13" style="31" customWidth="1"/>
    <col min="16" max="16" width="2.85546875" style="31" customWidth="1"/>
    <col min="17" max="17" width="11" style="31" bestFit="1" customWidth="1"/>
    <col min="18" max="18" width="2.85546875" style="31" customWidth="1"/>
    <col min="19" max="19" width="9" style="31" customWidth="1"/>
    <col min="20" max="20" width="2.85546875" style="31" customWidth="1"/>
    <col min="21" max="16384" width="9.140625" style="31"/>
  </cols>
  <sheetData>
    <row r="1" spans="1:34" s="12" customFormat="1" ht="23.25" customHeight="1" x14ac:dyDescent="0.25">
      <c r="A1" s="1" t="s">
        <v>257</v>
      </c>
      <c r="B1" s="2"/>
      <c r="C1" s="67"/>
      <c r="D1" s="10"/>
      <c r="E1" s="69"/>
      <c r="F1" s="7"/>
      <c r="G1" s="6"/>
      <c r="H1" s="8"/>
      <c r="I1" s="125"/>
      <c r="J1" s="10"/>
      <c r="K1" s="71"/>
      <c r="L1" s="4"/>
      <c r="M1" s="10"/>
      <c r="N1" s="10"/>
      <c r="O1" s="2"/>
      <c r="P1" s="10"/>
      <c r="Q1" s="103"/>
      <c r="R1" s="103"/>
      <c r="S1" s="103"/>
      <c r="T1" s="103"/>
      <c r="U1" s="103"/>
      <c r="V1" s="103"/>
      <c r="W1" s="103"/>
      <c r="X1" s="103"/>
    </row>
    <row r="2" spans="1:34" ht="14.25" x14ac:dyDescent="0.25">
      <c r="A2" s="12"/>
      <c r="B2" s="12"/>
      <c r="C2" s="72"/>
      <c r="D2" s="15"/>
      <c r="E2" s="15"/>
      <c r="F2" s="15"/>
      <c r="G2" s="14"/>
      <c r="H2" s="15"/>
      <c r="I2" s="16"/>
      <c r="J2" s="12"/>
      <c r="K2" s="12"/>
      <c r="L2" s="14"/>
      <c r="M2" s="12"/>
      <c r="N2" s="12"/>
      <c r="O2" s="12"/>
      <c r="P2" s="15"/>
      <c r="Q2" s="12"/>
      <c r="R2" s="12"/>
      <c r="S2" s="12"/>
      <c r="T2" s="12"/>
      <c r="U2" s="12"/>
      <c r="V2" s="12"/>
      <c r="W2" s="12"/>
    </row>
    <row r="3" spans="1:34" ht="14.25" customHeight="1" x14ac:dyDescent="0.25">
      <c r="A3" s="15" t="s">
        <v>330</v>
      </c>
      <c r="B3" s="15"/>
      <c r="C3" s="75"/>
      <c r="D3" s="15"/>
      <c r="E3" s="15"/>
      <c r="F3" s="15"/>
      <c r="G3" s="19"/>
      <c r="H3" s="15"/>
      <c r="I3" s="75"/>
      <c r="J3" s="15"/>
      <c r="K3" s="15"/>
      <c r="L3" s="19"/>
      <c r="M3" s="15"/>
      <c r="N3" s="15"/>
      <c r="O3" s="15"/>
      <c r="P3" s="15"/>
      <c r="Q3" s="15"/>
      <c r="R3" s="15"/>
      <c r="S3" s="15"/>
      <c r="T3" s="15"/>
      <c r="U3" s="15"/>
      <c r="V3" s="15"/>
      <c r="W3" s="15"/>
      <c r="X3" s="15"/>
      <c r="Y3" s="15"/>
      <c r="Z3" s="15"/>
      <c r="AA3" s="15"/>
      <c r="AB3" s="15"/>
      <c r="AC3" s="15"/>
      <c r="AD3" s="15"/>
      <c r="AE3" s="15"/>
      <c r="AF3" s="15"/>
      <c r="AG3" s="15"/>
      <c r="AH3" s="15"/>
    </row>
    <row r="4" spans="1:34" ht="14.25" x14ac:dyDescent="0.25">
      <c r="A4" s="21" t="s">
        <v>54</v>
      </c>
      <c r="B4" s="22"/>
      <c r="C4" s="78"/>
      <c r="D4" s="22"/>
      <c r="E4" s="22"/>
      <c r="F4" s="22"/>
      <c r="G4" s="24"/>
      <c r="H4" s="22"/>
      <c r="I4" s="78"/>
      <c r="J4" s="22"/>
      <c r="K4" s="22"/>
      <c r="L4" s="24"/>
      <c r="M4" s="22"/>
      <c r="N4" s="22"/>
      <c r="O4" s="22"/>
      <c r="P4" s="22"/>
      <c r="Q4" s="22"/>
      <c r="R4" s="22"/>
      <c r="S4" s="22"/>
      <c r="T4" s="22"/>
      <c r="U4" s="22"/>
      <c r="V4" s="22"/>
      <c r="W4" s="22"/>
      <c r="X4" s="22"/>
      <c r="Y4" s="22"/>
      <c r="Z4" s="22"/>
      <c r="AA4" s="22"/>
      <c r="AB4" s="22"/>
      <c r="AC4" s="22"/>
      <c r="AD4" s="22"/>
      <c r="AE4" s="22"/>
      <c r="AF4" s="22"/>
      <c r="AG4" s="22"/>
      <c r="AH4" s="22"/>
    </row>
    <row r="5" spans="1:34" ht="14.25" x14ac:dyDescent="0.25">
      <c r="A5" s="143"/>
      <c r="B5" s="22"/>
      <c r="C5" s="78"/>
      <c r="D5" s="22"/>
      <c r="E5" s="22"/>
      <c r="F5" s="22"/>
      <c r="G5" s="24"/>
      <c r="H5" s="22"/>
      <c r="I5" s="78"/>
      <c r="J5" s="22"/>
      <c r="K5" s="22"/>
      <c r="L5" s="24"/>
      <c r="M5" s="22"/>
      <c r="N5" s="22"/>
      <c r="O5" s="22"/>
      <c r="P5" s="22"/>
      <c r="Q5" s="22"/>
      <c r="R5" s="22"/>
      <c r="S5" s="22"/>
      <c r="T5" s="22"/>
      <c r="U5" s="22"/>
      <c r="V5" s="22"/>
      <c r="W5" s="22"/>
      <c r="X5" s="22"/>
      <c r="Y5" s="22"/>
      <c r="Z5" s="22"/>
      <c r="AA5" s="22"/>
      <c r="AB5" s="22"/>
      <c r="AC5" s="22"/>
      <c r="AD5" s="22"/>
      <c r="AE5" s="22"/>
      <c r="AF5" s="22"/>
      <c r="AG5" s="22"/>
      <c r="AH5" s="22"/>
    </row>
    <row r="6" spans="1:34" ht="14.25" x14ac:dyDescent="0.25">
      <c r="A6" s="31"/>
      <c r="B6" s="31"/>
      <c r="C6" s="83"/>
      <c r="D6" s="99"/>
      <c r="E6" s="945" t="s">
        <v>52</v>
      </c>
      <c r="F6" s="945"/>
      <c r="G6" s="945"/>
      <c r="H6" s="945"/>
      <c r="I6" s="945"/>
      <c r="J6" s="945"/>
      <c r="K6" s="945"/>
      <c r="L6" s="945"/>
      <c r="M6" s="945"/>
      <c r="N6" s="945"/>
      <c r="O6" s="29"/>
      <c r="P6" s="29"/>
      <c r="Q6" s="29"/>
      <c r="R6" s="29"/>
      <c r="S6" s="29"/>
      <c r="T6" s="29"/>
      <c r="U6" s="26"/>
      <c r="V6" s="26"/>
      <c r="W6" s="26"/>
      <c r="X6" s="26"/>
    </row>
    <row r="7" spans="1:34" s="18" customFormat="1" ht="33" customHeight="1" x14ac:dyDescent="0.25">
      <c r="A7" s="20"/>
      <c r="B7" s="26"/>
      <c r="C7" s="81"/>
      <c r="D7" s="135" t="s">
        <v>298</v>
      </c>
      <c r="E7" s="932" t="s">
        <v>3</v>
      </c>
      <c r="F7" s="932"/>
      <c r="G7" s="932"/>
      <c r="H7" s="932"/>
      <c r="I7" s="933"/>
      <c r="J7" s="950" t="s">
        <v>8</v>
      </c>
      <c r="K7" s="938"/>
      <c r="L7" s="938"/>
      <c r="M7" s="938"/>
      <c r="N7" s="939"/>
    </row>
    <row r="8" spans="1:34" s="18" customFormat="1" ht="15" customHeight="1" x14ac:dyDescent="0.25">
      <c r="A8" s="34"/>
      <c r="B8" s="35"/>
      <c r="C8" s="84"/>
      <c r="D8" s="136" t="s">
        <v>10</v>
      </c>
      <c r="E8" s="85" t="s">
        <v>10</v>
      </c>
      <c r="F8" s="85" t="s">
        <v>11</v>
      </c>
      <c r="G8" s="952" t="s">
        <v>12</v>
      </c>
      <c r="H8" s="952"/>
      <c r="I8" s="953"/>
      <c r="J8" s="140" t="s">
        <v>10</v>
      </c>
      <c r="K8" s="85" t="s">
        <v>11</v>
      </c>
      <c r="L8" s="952" t="s">
        <v>12</v>
      </c>
      <c r="M8" s="952"/>
      <c r="N8" s="953"/>
      <c r="P8" s="937"/>
      <c r="Q8" s="937"/>
      <c r="R8" s="937"/>
      <c r="S8" s="937"/>
      <c r="T8" s="937"/>
      <c r="U8" s="937"/>
      <c r="V8" s="937"/>
      <c r="W8" s="937"/>
      <c r="X8" s="937"/>
      <c r="Y8" s="937"/>
      <c r="Z8" s="937"/>
      <c r="AA8" s="937"/>
      <c r="AB8" s="937"/>
    </row>
    <row r="9" spans="1:34" s="42" customFormat="1" ht="14.25" customHeight="1" x14ac:dyDescent="0.25">
      <c r="A9" s="37" t="s">
        <v>251</v>
      </c>
      <c r="B9" s="37"/>
      <c r="C9" s="86"/>
      <c r="D9" s="137">
        <v>7777</v>
      </c>
      <c r="E9" s="87">
        <v>7413</v>
      </c>
      <c r="F9" s="87"/>
      <c r="G9" s="38"/>
      <c r="H9" s="39"/>
      <c r="I9" s="40"/>
      <c r="J9" s="87">
        <v>364</v>
      </c>
      <c r="K9" s="38"/>
      <c r="L9" s="38"/>
      <c r="M9" s="39"/>
      <c r="N9" s="40"/>
      <c r="P9" s="937"/>
      <c r="Q9" s="937"/>
      <c r="R9" s="937"/>
      <c r="S9" s="937"/>
      <c r="T9" s="937"/>
      <c r="U9" s="937"/>
      <c r="V9" s="937"/>
      <c r="W9" s="937"/>
      <c r="X9" s="937"/>
      <c r="Y9" s="937"/>
      <c r="Z9" s="937"/>
      <c r="AA9" s="937"/>
      <c r="AB9" s="937"/>
    </row>
    <row r="10" spans="1:34" s="18" customFormat="1" ht="7.5" customHeight="1" x14ac:dyDescent="0.25">
      <c r="A10" s="26"/>
      <c r="B10" s="26"/>
      <c r="C10" s="81"/>
      <c r="D10" s="138"/>
      <c r="E10" s="44"/>
      <c r="F10" s="44"/>
      <c r="G10" s="14"/>
      <c r="H10" s="119"/>
      <c r="I10" s="126"/>
      <c r="J10" s="676"/>
      <c r="K10" s="676"/>
      <c r="L10" s="14"/>
      <c r="M10" s="119"/>
      <c r="N10" s="45"/>
      <c r="P10" s="937"/>
      <c r="Q10" s="937"/>
      <c r="R10" s="937"/>
      <c r="S10" s="937"/>
      <c r="T10" s="937"/>
      <c r="U10" s="937"/>
      <c r="V10" s="937"/>
      <c r="W10" s="937"/>
      <c r="X10" s="937"/>
      <c r="Y10" s="937"/>
      <c r="Z10" s="937"/>
      <c r="AA10" s="937"/>
      <c r="AB10" s="937"/>
    </row>
    <row r="11" spans="1:34" s="122" customFormat="1" ht="14.25" x14ac:dyDescent="0.25">
      <c r="A11" s="120" t="s">
        <v>55</v>
      </c>
      <c r="B11" s="120"/>
      <c r="C11" s="121"/>
      <c r="D11" s="139"/>
      <c r="E11" s="49"/>
      <c r="F11" s="49"/>
      <c r="G11" s="48"/>
      <c r="H11" s="49"/>
      <c r="I11" s="127"/>
      <c r="J11" s="49"/>
      <c r="K11" s="49"/>
      <c r="L11" s="48"/>
      <c r="M11" s="49"/>
      <c r="N11" s="128"/>
      <c r="P11" s="937"/>
      <c r="Q11" s="937"/>
      <c r="R11" s="937"/>
      <c r="S11" s="937"/>
      <c r="T11" s="937"/>
      <c r="U11" s="937"/>
      <c r="V11" s="937"/>
      <c r="W11" s="937"/>
      <c r="X11" s="937"/>
      <c r="Y11" s="937"/>
      <c r="Z11" s="937"/>
      <c r="AA11" s="937"/>
      <c r="AB11" s="937"/>
    </row>
    <row r="12" spans="1:34" s="42" customFormat="1" ht="14.25" customHeight="1" x14ac:dyDescent="0.25">
      <c r="A12" s="52"/>
      <c r="B12" s="52" t="s">
        <v>13</v>
      </c>
      <c r="C12" s="52"/>
      <c r="D12" s="678">
        <v>610</v>
      </c>
      <c r="E12" s="133">
        <v>580</v>
      </c>
      <c r="F12" s="133">
        <v>8.2397539600211047</v>
      </c>
      <c r="G12" s="635">
        <v>7.6477435802588518</v>
      </c>
      <c r="H12" s="636" t="s">
        <v>53</v>
      </c>
      <c r="I12" s="637">
        <v>8.8317643397833567</v>
      </c>
      <c r="J12" s="133">
        <v>30</v>
      </c>
      <c r="K12" s="133">
        <v>8.7445304724370896</v>
      </c>
      <c r="L12" s="635">
        <v>6.0158935538116145</v>
      </c>
      <c r="M12" s="636" t="s">
        <v>53</v>
      </c>
      <c r="N12" s="637">
        <v>11.473167391062566</v>
      </c>
      <c r="O12" s="142"/>
    </row>
    <row r="13" spans="1:34" s="18" customFormat="1" ht="14.25" customHeight="1" x14ac:dyDescent="0.25">
      <c r="A13" s="33"/>
      <c r="B13" s="36" t="s">
        <v>14</v>
      </c>
      <c r="C13" s="33" t="s">
        <v>15</v>
      </c>
      <c r="D13" s="695">
        <v>420</v>
      </c>
      <c r="E13" s="421">
        <v>403</v>
      </c>
      <c r="F13" s="391">
        <v>69.403500921632215</v>
      </c>
      <c r="G13" s="641"/>
      <c r="H13" s="639"/>
      <c r="I13" s="708"/>
      <c r="J13" s="421">
        <v>17</v>
      </c>
      <c r="K13" s="391">
        <v>56.102163750439047</v>
      </c>
      <c r="L13" s="641"/>
      <c r="M13" s="639"/>
      <c r="N13" s="708"/>
      <c r="V13" s="20"/>
      <c r="W13" s="20"/>
    </row>
    <row r="14" spans="1:34" s="18" customFormat="1" ht="14.25" customHeight="1" x14ac:dyDescent="0.25">
      <c r="A14" s="33"/>
      <c r="B14" s="33"/>
      <c r="C14" s="33" t="s">
        <v>16</v>
      </c>
      <c r="D14" s="695">
        <v>190</v>
      </c>
      <c r="E14" s="421">
        <v>177</v>
      </c>
      <c r="F14" s="391">
        <v>30.596499078367795</v>
      </c>
      <c r="G14" s="641"/>
      <c r="H14" s="641"/>
      <c r="I14" s="708"/>
      <c r="J14" s="421">
        <v>13</v>
      </c>
      <c r="K14" s="391">
        <v>43.897836249560953</v>
      </c>
      <c r="L14" s="641"/>
      <c r="M14" s="641"/>
      <c r="N14" s="708"/>
      <c r="V14" s="696"/>
      <c r="W14" s="696"/>
    </row>
    <row r="15" spans="1:34" s="42" customFormat="1" ht="14.25" customHeight="1" x14ac:dyDescent="0.25">
      <c r="A15" s="52"/>
      <c r="B15" s="52" t="s">
        <v>17</v>
      </c>
      <c r="C15" s="52"/>
      <c r="D15" s="678">
        <v>793</v>
      </c>
      <c r="E15" s="133">
        <v>767</v>
      </c>
      <c r="F15" s="133">
        <v>10.881233544135524</v>
      </c>
      <c r="G15" s="635">
        <v>10.210780196142041</v>
      </c>
      <c r="H15" s="636" t="s">
        <v>53</v>
      </c>
      <c r="I15" s="637">
        <v>11.551686892129007</v>
      </c>
      <c r="J15" s="133">
        <v>26</v>
      </c>
      <c r="K15" s="133">
        <v>7.4987392251541607</v>
      </c>
      <c r="L15" s="635">
        <v>4.9547456940087633</v>
      </c>
      <c r="M15" s="636" t="s">
        <v>53</v>
      </c>
      <c r="N15" s="637">
        <v>10.042732756299557</v>
      </c>
      <c r="V15" s="694"/>
      <c r="W15" s="694"/>
    </row>
    <row r="16" spans="1:34" s="18" customFormat="1" ht="14.25" customHeight="1" x14ac:dyDescent="0.25">
      <c r="A16" s="33"/>
      <c r="B16" s="36" t="s">
        <v>14</v>
      </c>
      <c r="C16" s="33" t="s">
        <v>18</v>
      </c>
      <c r="D16" s="695">
        <v>303</v>
      </c>
      <c r="E16" s="421">
        <v>295</v>
      </c>
      <c r="F16" s="391">
        <v>38.808160174164833</v>
      </c>
      <c r="G16" s="641"/>
      <c r="H16" s="641"/>
      <c r="I16" s="708"/>
      <c r="J16" s="421">
        <v>8</v>
      </c>
      <c r="K16" s="391">
        <v>30.769231470828462</v>
      </c>
      <c r="L16" s="641"/>
      <c r="M16" s="641"/>
      <c r="N16" s="708"/>
      <c r="V16" s="696"/>
      <c r="W16" s="696"/>
    </row>
    <row r="17" spans="1:23" s="18" customFormat="1" ht="14.25" customHeight="1" x14ac:dyDescent="0.25">
      <c r="A17" s="33"/>
      <c r="C17" s="33" t="s">
        <v>19</v>
      </c>
      <c r="D17" s="695">
        <v>87</v>
      </c>
      <c r="E17" s="391" t="s">
        <v>197</v>
      </c>
      <c r="F17" s="391" t="s">
        <v>197</v>
      </c>
      <c r="G17" s="642"/>
      <c r="H17" s="642"/>
      <c r="I17" s="708"/>
      <c r="J17" s="391" t="s">
        <v>197</v>
      </c>
      <c r="K17" s="391" t="s">
        <v>197</v>
      </c>
      <c r="L17" s="641"/>
      <c r="M17" s="642"/>
      <c r="N17" s="708"/>
      <c r="V17" s="696"/>
      <c r="W17" s="696"/>
    </row>
    <row r="18" spans="1:23" s="18" customFormat="1" ht="14.25" customHeight="1" x14ac:dyDescent="0.25">
      <c r="A18" s="33"/>
      <c r="C18" s="33" t="s">
        <v>20</v>
      </c>
      <c r="D18" s="695">
        <v>59</v>
      </c>
      <c r="E18" s="391" t="s">
        <v>197</v>
      </c>
      <c r="F18" s="391" t="s">
        <v>197</v>
      </c>
      <c r="G18" s="642"/>
      <c r="H18" s="642"/>
      <c r="I18" s="708"/>
      <c r="J18" s="391" t="s">
        <v>197</v>
      </c>
      <c r="K18" s="391" t="s">
        <v>197</v>
      </c>
      <c r="L18" s="641"/>
      <c r="M18" s="642"/>
      <c r="N18" s="708"/>
      <c r="V18" s="696"/>
      <c r="W18" s="696"/>
    </row>
    <row r="19" spans="1:23" s="18" customFormat="1" ht="14.25" customHeight="1" x14ac:dyDescent="0.25">
      <c r="A19" s="33"/>
      <c r="C19" s="33" t="s">
        <v>21</v>
      </c>
      <c r="D19" s="695">
        <v>344</v>
      </c>
      <c r="E19" s="421">
        <v>330</v>
      </c>
      <c r="F19" s="391">
        <v>42.82362489182799</v>
      </c>
      <c r="G19" s="641"/>
      <c r="H19" s="641"/>
      <c r="I19" s="708"/>
      <c r="J19" s="421">
        <v>14</v>
      </c>
      <c r="K19" s="391">
        <v>53.680048944145788</v>
      </c>
      <c r="L19" s="641"/>
      <c r="M19" s="641"/>
      <c r="N19" s="708"/>
      <c r="V19" s="696"/>
      <c r="W19" s="696"/>
    </row>
    <row r="20" spans="1:23" s="42" customFormat="1" ht="14.25" customHeight="1" x14ac:dyDescent="0.25">
      <c r="A20" s="52"/>
      <c r="B20" s="52" t="s">
        <v>22</v>
      </c>
      <c r="C20" s="52"/>
      <c r="D20" s="678">
        <v>1465</v>
      </c>
      <c r="E20" s="133">
        <v>1401</v>
      </c>
      <c r="F20" s="133">
        <v>20.104396380284047</v>
      </c>
      <c r="G20" s="635">
        <v>19.241513455593427</v>
      </c>
      <c r="H20" s="636" t="s">
        <v>53</v>
      </c>
      <c r="I20" s="637">
        <v>20.967279304974667</v>
      </c>
      <c r="J20" s="133">
        <v>64</v>
      </c>
      <c r="K20" s="133">
        <v>18.705093376610826</v>
      </c>
      <c r="L20" s="635">
        <v>14.938405279365446</v>
      </c>
      <c r="M20" s="636" t="s">
        <v>53</v>
      </c>
      <c r="N20" s="637">
        <v>22.471781473856208</v>
      </c>
      <c r="V20" s="694"/>
      <c r="W20" s="694"/>
    </row>
    <row r="21" spans="1:23" s="18" customFormat="1" ht="14.25" customHeight="1" x14ac:dyDescent="0.25">
      <c r="A21" s="33"/>
      <c r="B21" s="36" t="s">
        <v>14</v>
      </c>
      <c r="C21" s="33" t="s">
        <v>23</v>
      </c>
      <c r="D21" s="695">
        <v>238</v>
      </c>
      <c r="E21" s="421">
        <v>223</v>
      </c>
      <c r="F21" s="391">
        <v>16.097820575086022</v>
      </c>
      <c r="G21" s="641"/>
      <c r="H21" s="641"/>
      <c r="I21" s="708"/>
      <c r="J21" s="421">
        <v>15</v>
      </c>
      <c r="K21" s="391">
        <v>23.762455950509491</v>
      </c>
      <c r="L21" s="641"/>
      <c r="M21" s="641"/>
      <c r="N21" s="708"/>
      <c r="V21" s="696"/>
      <c r="W21" s="696"/>
    </row>
    <row r="22" spans="1:23" s="18" customFormat="1" ht="14.25" customHeight="1" x14ac:dyDescent="0.25">
      <c r="A22" s="33"/>
      <c r="C22" s="33" t="s">
        <v>24</v>
      </c>
      <c r="D22" s="695">
        <v>45</v>
      </c>
      <c r="E22" s="391" t="s">
        <v>197</v>
      </c>
      <c r="F22" s="391" t="s">
        <v>197</v>
      </c>
      <c r="G22" s="642"/>
      <c r="H22" s="642"/>
      <c r="I22" s="708"/>
      <c r="J22" s="391" t="s">
        <v>197</v>
      </c>
      <c r="K22" s="391" t="s">
        <v>197</v>
      </c>
      <c r="L22" s="641"/>
      <c r="M22" s="641"/>
      <c r="N22" s="708"/>
      <c r="O22" s="682"/>
      <c r="P22" s="682"/>
      <c r="Q22" s="682"/>
      <c r="V22" s="696"/>
      <c r="W22" s="696"/>
    </row>
    <row r="23" spans="1:23" s="18" customFormat="1" ht="14.25" customHeight="1" x14ac:dyDescent="0.25">
      <c r="A23" s="33"/>
      <c r="C23" s="33" t="s">
        <v>25</v>
      </c>
      <c r="D23" s="695">
        <v>446</v>
      </c>
      <c r="E23" s="391">
        <v>428</v>
      </c>
      <c r="F23" s="391">
        <v>30.389585691735316</v>
      </c>
      <c r="G23" s="642"/>
      <c r="H23" s="642"/>
      <c r="I23" s="708"/>
      <c r="J23" s="391">
        <v>18</v>
      </c>
      <c r="K23" s="391">
        <v>27.656464730371489</v>
      </c>
      <c r="L23" s="641"/>
      <c r="M23" s="706"/>
      <c r="N23" s="708"/>
      <c r="O23" s="682"/>
      <c r="P23" s="682"/>
      <c r="Q23" s="682"/>
      <c r="V23" s="697"/>
      <c r="W23" s="697"/>
    </row>
    <row r="24" spans="1:23" s="18" customFormat="1" ht="14.25" customHeight="1" x14ac:dyDescent="0.25">
      <c r="A24" s="33"/>
      <c r="C24" s="33" t="s">
        <v>26</v>
      </c>
      <c r="D24" s="695">
        <v>129</v>
      </c>
      <c r="E24" s="391" t="s">
        <v>197</v>
      </c>
      <c r="F24" s="391" t="s">
        <v>197</v>
      </c>
      <c r="G24" s="642"/>
      <c r="H24" s="642"/>
      <c r="I24" s="708"/>
      <c r="J24" s="391" t="s">
        <v>197</v>
      </c>
      <c r="K24" s="391" t="s">
        <v>197</v>
      </c>
      <c r="L24" s="641"/>
      <c r="M24" s="706"/>
      <c r="N24" s="708"/>
      <c r="O24" s="682"/>
      <c r="P24" s="682"/>
      <c r="Q24" s="682"/>
      <c r="V24" s="697"/>
      <c r="W24" s="697"/>
    </row>
    <row r="25" spans="1:23" s="18" customFormat="1" ht="14.25" customHeight="1" x14ac:dyDescent="0.25">
      <c r="A25" s="33"/>
      <c r="C25" s="33" t="s">
        <v>27</v>
      </c>
      <c r="D25" s="695">
        <v>607</v>
      </c>
      <c r="E25" s="391">
        <v>587</v>
      </c>
      <c r="F25" s="391">
        <v>41.623131164917794</v>
      </c>
      <c r="G25" s="642"/>
      <c r="H25" s="643"/>
      <c r="I25" s="708"/>
      <c r="J25" s="391">
        <v>20</v>
      </c>
      <c r="K25" s="391">
        <v>30.921870023718405</v>
      </c>
      <c r="L25" s="642"/>
      <c r="M25" s="643"/>
      <c r="N25" s="708"/>
      <c r="O25" s="682"/>
      <c r="P25" s="682"/>
      <c r="Q25" s="682"/>
      <c r="V25" s="697"/>
      <c r="W25" s="697"/>
    </row>
    <row r="26" spans="1:23" s="42" customFormat="1" ht="14.25" customHeight="1" x14ac:dyDescent="0.25">
      <c r="A26" s="52"/>
      <c r="B26" s="52" t="s">
        <v>28</v>
      </c>
      <c r="C26" s="52"/>
      <c r="D26" s="678">
        <v>229</v>
      </c>
      <c r="E26" s="133">
        <v>220</v>
      </c>
      <c r="F26" s="133">
        <v>3.1459832121196198</v>
      </c>
      <c r="G26" s="635">
        <v>2.7701614422361036</v>
      </c>
      <c r="H26" s="636" t="s">
        <v>53</v>
      </c>
      <c r="I26" s="637">
        <v>3.5218049820031365</v>
      </c>
      <c r="J26" s="133">
        <v>9</v>
      </c>
      <c r="K26" s="133">
        <v>2.6730537990755234</v>
      </c>
      <c r="L26" s="635">
        <v>1.1150502258122899</v>
      </c>
      <c r="M26" s="636" t="s">
        <v>53</v>
      </c>
      <c r="N26" s="637">
        <v>4.231057372338757</v>
      </c>
      <c r="O26" s="664"/>
      <c r="P26" s="664"/>
      <c r="Q26" s="664"/>
      <c r="V26" s="707"/>
      <c r="W26" s="707"/>
    </row>
    <row r="27" spans="1:23" s="18" customFormat="1" ht="14.25" customHeight="1" x14ac:dyDescent="0.25">
      <c r="A27" s="33"/>
      <c r="B27" s="36" t="s">
        <v>14</v>
      </c>
      <c r="C27" s="33" t="s">
        <v>29</v>
      </c>
      <c r="D27" s="695">
        <v>204</v>
      </c>
      <c r="E27" s="391" t="s">
        <v>197</v>
      </c>
      <c r="F27" s="391" t="s">
        <v>197</v>
      </c>
      <c r="G27" s="642"/>
      <c r="H27" s="642"/>
      <c r="I27" s="708"/>
      <c r="J27" s="391" t="s">
        <v>197</v>
      </c>
      <c r="K27" s="391" t="s">
        <v>197</v>
      </c>
      <c r="L27" s="641"/>
      <c r="M27" s="642"/>
      <c r="N27" s="708"/>
      <c r="O27" s="682"/>
      <c r="P27" s="682"/>
      <c r="Q27" s="682"/>
      <c r="V27" s="20"/>
      <c r="W27" s="20"/>
    </row>
    <row r="28" spans="1:23" s="18" customFormat="1" ht="14.25" customHeight="1" x14ac:dyDescent="0.25">
      <c r="A28" s="33"/>
      <c r="C28" s="33" t="s">
        <v>30</v>
      </c>
      <c r="D28" s="695">
        <v>25</v>
      </c>
      <c r="E28" s="391" t="s">
        <v>197</v>
      </c>
      <c r="F28" s="391" t="s">
        <v>197</v>
      </c>
      <c r="G28" s="642"/>
      <c r="H28" s="642"/>
      <c r="I28" s="708"/>
      <c r="J28" s="391" t="s">
        <v>197</v>
      </c>
      <c r="K28" s="391" t="s">
        <v>197</v>
      </c>
      <c r="L28" s="641"/>
      <c r="M28" s="642"/>
      <c r="N28" s="708"/>
      <c r="O28" s="682"/>
      <c r="P28" s="682"/>
      <c r="Q28" s="682"/>
      <c r="V28" s="696"/>
      <c r="W28" s="696"/>
    </row>
    <row r="29" spans="1:23" s="42" customFormat="1" ht="14.25" customHeight="1" x14ac:dyDescent="0.25">
      <c r="A29" s="52"/>
      <c r="B29" s="52" t="s">
        <v>31</v>
      </c>
      <c r="C29" s="52"/>
      <c r="D29" s="678">
        <v>1529</v>
      </c>
      <c r="E29" s="133">
        <v>1462</v>
      </c>
      <c r="F29" s="133">
        <v>21.698289496214414</v>
      </c>
      <c r="G29" s="635">
        <v>20.810840731990147</v>
      </c>
      <c r="H29" s="636" t="s">
        <v>53</v>
      </c>
      <c r="I29" s="637">
        <v>22.585738260438685</v>
      </c>
      <c r="J29" s="133">
        <v>67</v>
      </c>
      <c r="K29" s="133">
        <v>19.943036659325088</v>
      </c>
      <c r="L29" s="635">
        <v>16.083428184895098</v>
      </c>
      <c r="M29" s="636" t="s">
        <v>53</v>
      </c>
      <c r="N29" s="637">
        <v>23.802645133755078</v>
      </c>
      <c r="O29" s="664"/>
      <c r="P29" s="664"/>
      <c r="Q29" s="664"/>
      <c r="V29" s="694"/>
      <c r="W29" s="694"/>
    </row>
    <row r="30" spans="1:23" s="18" customFormat="1" ht="14.25" customHeight="1" x14ac:dyDescent="0.25">
      <c r="A30" s="33"/>
      <c r="B30" s="36" t="s">
        <v>14</v>
      </c>
      <c r="C30" s="33" t="s">
        <v>32</v>
      </c>
      <c r="D30" s="695">
        <v>72</v>
      </c>
      <c r="E30" s="421">
        <v>72</v>
      </c>
      <c r="F30" s="391">
        <v>4.945304534084431</v>
      </c>
      <c r="G30" s="641"/>
      <c r="H30" s="641"/>
      <c r="I30" s="708"/>
      <c r="J30" s="421">
        <v>0</v>
      </c>
      <c r="K30" s="391">
        <v>0</v>
      </c>
      <c r="L30" s="641"/>
      <c r="M30" s="641"/>
      <c r="N30" s="708"/>
      <c r="O30" s="682"/>
      <c r="P30" s="682"/>
      <c r="Q30" s="682"/>
      <c r="V30" s="696"/>
      <c r="W30" s="696"/>
    </row>
    <row r="31" spans="1:23" s="18" customFormat="1" ht="14.25" customHeight="1" x14ac:dyDescent="0.25">
      <c r="A31" s="33"/>
      <c r="C31" s="33" t="s">
        <v>33</v>
      </c>
      <c r="D31" s="695">
        <v>1035</v>
      </c>
      <c r="E31" s="421">
        <v>982</v>
      </c>
      <c r="F31" s="391">
        <v>66.994280266192945</v>
      </c>
      <c r="G31" s="641"/>
      <c r="H31" s="642"/>
      <c r="I31" s="708"/>
      <c r="J31" s="421">
        <v>53</v>
      </c>
      <c r="K31" s="391">
        <v>79.003823056314488</v>
      </c>
      <c r="L31" s="641"/>
      <c r="M31" s="642"/>
      <c r="N31" s="708"/>
      <c r="O31" s="682"/>
      <c r="P31" s="682"/>
      <c r="Q31" s="682"/>
      <c r="V31" s="696"/>
      <c r="W31" s="696"/>
    </row>
    <row r="32" spans="1:23" s="18" customFormat="1" ht="14.25" customHeight="1" x14ac:dyDescent="0.25">
      <c r="A32" s="33"/>
      <c r="C32" s="33" t="s">
        <v>34</v>
      </c>
      <c r="D32" s="695">
        <v>337</v>
      </c>
      <c r="E32" s="421">
        <v>326</v>
      </c>
      <c r="F32" s="391">
        <v>22.424428535040093</v>
      </c>
      <c r="G32" s="641"/>
      <c r="H32" s="642"/>
      <c r="I32" s="708"/>
      <c r="J32" s="421">
        <v>11</v>
      </c>
      <c r="K32" s="391">
        <v>16.329638045132235</v>
      </c>
      <c r="L32" s="641"/>
      <c r="M32" s="642"/>
      <c r="N32" s="708"/>
      <c r="O32" s="682"/>
      <c r="P32" s="682"/>
      <c r="Q32" s="682"/>
      <c r="V32" s="696"/>
      <c r="W32" s="696"/>
    </row>
    <row r="33" spans="1:23" s="18" customFormat="1" ht="14.25" customHeight="1" x14ac:dyDescent="0.25">
      <c r="A33" s="33"/>
      <c r="C33" s="33" t="s">
        <v>35</v>
      </c>
      <c r="D33" s="695">
        <v>85</v>
      </c>
      <c r="E33" s="421">
        <v>82</v>
      </c>
      <c r="F33" s="391">
        <v>5.6359866646825303</v>
      </c>
      <c r="G33" s="641"/>
      <c r="H33" s="641"/>
      <c r="I33" s="708"/>
      <c r="J33" s="421">
        <v>3</v>
      </c>
      <c r="K33" s="391">
        <v>4.6665388985532692</v>
      </c>
      <c r="L33" s="641"/>
      <c r="M33" s="641"/>
      <c r="N33" s="708"/>
      <c r="O33" s="682"/>
      <c r="P33" s="682"/>
      <c r="Q33" s="682"/>
      <c r="V33" s="696"/>
      <c r="W33" s="696"/>
    </row>
    <row r="34" spans="1:23" s="42" customFormat="1" ht="14.25" customHeight="1" x14ac:dyDescent="0.25">
      <c r="A34" s="52"/>
      <c r="B34" s="52" t="s">
        <v>36</v>
      </c>
      <c r="C34" s="52"/>
      <c r="D34" s="678">
        <v>254</v>
      </c>
      <c r="E34" s="133">
        <v>239</v>
      </c>
      <c r="F34" s="133">
        <v>3.5258665904979223</v>
      </c>
      <c r="G34" s="635">
        <v>3.1287817606778505</v>
      </c>
      <c r="H34" s="636" t="s">
        <v>53</v>
      </c>
      <c r="I34" s="637">
        <v>3.9229514203179945</v>
      </c>
      <c r="J34" s="133">
        <v>15</v>
      </c>
      <c r="K34" s="133">
        <v>4.4584357416204661</v>
      </c>
      <c r="L34" s="635">
        <v>2.4648474208928817</v>
      </c>
      <c r="M34" s="636" t="s">
        <v>53</v>
      </c>
      <c r="N34" s="637">
        <v>6.45202406234805</v>
      </c>
      <c r="O34" s="664"/>
      <c r="P34" s="664"/>
      <c r="Q34" s="664"/>
      <c r="V34" s="694"/>
      <c r="W34" s="694"/>
    </row>
    <row r="35" spans="1:23" s="18" customFormat="1" ht="14.25" customHeight="1" x14ac:dyDescent="0.25">
      <c r="A35" s="33"/>
      <c r="B35" s="36" t="s">
        <v>14</v>
      </c>
      <c r="C35" s="33" t="s">
        <v>37</v>
      </c>
      <c r="D35" s="695">
        <v>188</v>
      </c>
      <c r="E35" s="391" t="s">
        <v>197</v>
      </c>
      <c r="F35" s="391" t="s">
        <v>197</v>
      </c>
      <c r="G35" s="642"/>
      <c r="H35" s="642"/>
      <c r="I35" s="708"/>
      <c r="J35" s="391" t="s">
        <v>197</v>
      </c>
      <c r="K35" s="391" t="s">
        <v>197</v>
      </c>
      <c r="L35" s="641"/>
      <c r="M35" s="642"/>
      <c r="N35" s="708"/>
      <c r="O35" s="682"/>
      <c r="P35" s="682"/>
      <c r="Q35" s="682"/>
      <c r="V35" s="696"/>
      <c r="W35" s="696"/>
    </row>
    <row r="36" spans="1:23" s="18" customFormat="1" ht="14.25" customHeight="1" x14ac:dyDescent="0.25">
      <c r="A36" s="33"/>
      <c r="C36" s="33" t="s">
        <v>38</v>
      </c>
      <c r="D36" s="695">
        <v>66</v>
      </c>
      <c r="E36" s="391" t="s">
        <v>197</v>
      </c>
      <c r="F36" s="391" t="s">
        <v>197</v>
      </c>
      <c r="G36" s="642"/>
      <c r="H36" s="642"/>
      <c r="I36" s="708"/>
      <c r="J36" s="391" t="s">
        <v>197</v>
      </c>
      <c r="K36" s="391" t="s">
        <v>197</v>
      </c>
      <c r="L36" s="641"/>
      <c r="M36" s="642"/>
      <c r="N36" s="708"/>
      <c r="O36" s="682"/>
      <c r="P36" s="682"/>
      <c r="Q36" s="682"/>
      <c r="V36" s="696"/>
      <c r="W36" s="696"/>
    </row>
    <row r="37" spans="1:23" s="42" customFormat="1" ht="14.25" customHeight="1" x14ac:dyDescent="0.25">
      <c r="A37" s="52"/>
      <c r="B37" s="52" t="s">
        <v>39</v>
      </c>
      <c r="C37" s="52"/>
      <c r="D37" s="678">
        <v>407</v>
      </c>
      <c r="E37" s="133">
        <v>385</v>
      </c>
      <c r="F37" s="133">
        <v>5.7593974816711837</v>
      </c>
      <c r="G37" s="635">
        <v>5.2578033258135299</v>
      </c>
      <c r="H37" s="636" t="s">
        <v>53</v>
      </c>
      <c r="I37" s="637">
        <v>6.2609916375288375</v>
      </c>
      <c r="J37" s="133">
        <v>22</v>
      </c>
      <c r="K37" s="133">
        <v>6.5291614858194569</v>
      </c>
      <c r="L37" s="635">
        <v>4.1429176168593802</v>
      </c>
      <c r="M37" s="636" t="s">
        <v>53</v>
      </c>
      <c r="N37" s="637">
        <v>8.9154053547795336</v>
      </c>
      <c r="O37" s="664"/>
      <c r="P37" s="664"/>
      <c r="Q37" s="664"/>
    </row>
    <row r="38" spans="1:23" s="18" customFormat="1" ht="14.25" customHeight="1" x14ac:dyDescent="0.25">
      <c r="A38" s="33"/>
      <c r="B38" s="36" t="s">
        <v>14</v>
      </c>
      <c r="C38" s="33" t="s">
        <v>40</v>
      </c>
      <c r="D38" s="695">
        <v>338</v>
      </c>
      <c r="E38" s="421">
        <v>320</v>
      </c>
      <c r="F38" s="391">
        <v>83.328260419637473</v>
      </c>
      <c r="G38" s="641"/>
      <c r="H38" s="642"/>
      <c r="I38" s="708"/>
      <c r="J38" s="421">
        <v>18</v>
      </c>
      <c r="K38" s="391">
        <v>81.948220357624152</v>
      </c>
      <c r="L38" s="641"/>
      <c r="M38" s="706"/>
      <c r="N38" s="708"/>
      <c r="O38" s="682"/>
      <c r="P38" s="682"/>
      <c r="Q38" s="682"/>
    </row>
    <row r="39" spans="1:23" s="18" customFormat="1" ht="14.25" customHeight="1" x14ac:dyDescent="0.25">
      <c r="A39" s="33"/>
      <c r="B39" s="33"/>
      <c r="C39" s="33" t="s">
        <v>41</v>
      </c>
      <c r="D39" s="695">
        <v>69</v>
      </c>
      <c r="E39" s="421">
        <v>65</v>
      </c>
      <c r="F39" s="391">
        <v>16.671739580362534</v>
      </c>
      <c r="G39" s="641"/>
      <c r="H39" s="642"/>
      <c r="I39" s="708"/>
      <c r="J39" s="421">
        <v>4</v>
      </c>
      <c r="K39" s="391">
        <v>18.051779642375855</v>
      </c>
      <c r="L39" s="641"/>
      <c r="M39" s="642"/>
      <c r="N39" s="708"/>
      <c r="O39" s="682"/>
      <c r="P39" s="682"/>
      <c r="Q39" s="682"/>
    </row>
    <row r="40" spans="1:23" s="42" customFormat="1" ht="14.25" customHeight="1" x14ac:dyDescent="0.25">
      <c r="A40" s="52"/>
      <c r="B40" s="52" t="s">
        <v>42</v>
      </c>
      <c r="C40" s="52"/>
      <c r="D40" s="678">
        <v>1001</v>
      </c>
      <c r="E40" s="133">
        <v>940</v>
      </c>
      <c r="F40" s="133">
        <v>13.991633504067282</v>
      </c>
      <c r="G40" s="635">
        <v>13.244755834711363</v>
      </c>
      <c r="H40" s="636" t="s">
        <v>53</v>
      </c>
      <c r="I40" s="637">
        <v>14.738511173423202</v>
      </c>
      <c r="J40" s="133">
        <v>61</v>
      </c>
      <c r="K40" s="133">
        <v>18.125314338803751</v>
      </c>
      <c r="L40" s="635">
        <v>14.404263124027207</v>
      </c>
      <c r="M40" s="636" t="s">
        <v>53</v>
      </c>
      <c r="N40" s="637">
        <v>21.846365553580299</v>
      </c>
      <c r="O40" s="664"/>
      <c r="P40" s="664"/>
      <c r="Q40" s="664"/>
    </row>
    <row r="41" spans="1:23" s="18" customFormat="1" ht="14.25" customHeight="1" x14ac:dyDescent="0.25">
      <c r="A41" s="33"/>
      <c r="B41" s="36" t="s">
        <v>14</v>
      </c>
      <c r="C41" s="33" t="s">
        <v>43</v>
      </c>
      <c r="D41" s="695">
        <v>258</v>
      </c>
      <c r="E41" s="421">
        <v>251</v>
      </c>
      <c r="F41" s="391">
        <v>26.535660747688933</v>
      </c>
      <c r="G41" s="641"/>
      <c r="H41" s="642"/>
      <c r="I41" s="708"/>
      <c r="J41" s="421">
        <v>7</v>
      </c>
      <c r="K41" s="391">
        <v>11.4186481150233</v>
      </c>
      <c r="L41" s="641"/>
      <c r="M41" s="642"/>
      <c r="N41" s="708"/>
      <c r="O41" s="682"/>
      <c r="P41" s="682"/>
      <c r="Q41" s="682"/>
    </row>
    <row r="42" spans="1:23" s="18" customFormat="1" ht="14.25" customHeight="1" x14ac:dyDescent="0.25">
      <c r="A42" s="33"/>
      <c r="B42" s="33"/>
      <c r="C42" s="33" t="s">
        <v>44</v>
      </c>
      <c r="D42" s="695">
        <v>743</v>
      </c>
      <c r="E42" s="421">
        <v>689</v>
      </c>
      <c r="F42" s="391">
        <v>73.464339252311078</v>
      </c>
      <c r="G42" s="641"/>
      <c r="H42" s="642"/>
      <c r="I42" s="708"/>
      <c r="J42" s="421">
        <v>54</v>
      </c>
      <c r="K42" s="391">
        <v>88.581351884976698</v>
      </c>
      <c r="L42" s="641"/>
      <c r="M42" s="642"/>
      <c r="N42" s="708"/>
      <c r="O42" s="682"/>
      <c r="P42" s="682"/>
      <c r="Q42" s="682"/>
    </row>
    <row r="43" spans="1:23" s="42" customFormat="1" ht="14.25" customHeight="1" x14ac:dyDescent="0.25">
      <c r="A43" s="52"/>
      <c r="B43" s="52" t="s">
        <v>45</v>
      </c>
      <c r="C43" s="52"/>
      <c r="D43" s="678">
        <v>895</v>
      </c>
      <c r="E43" s="133">
        <v>850</v>
      </c>
      <c r="F43" s="133">
        <v>12.653445830988916</v>
      </c>
      <c r="G43" s="635">
        <v>11.937677946717239</v>
      </c>
      <c r="H43" s="636" t="s">
        <v>53</v>
      </c>
      <c r="I43" s="637">
        <v>13.369213715260592</v>
      </c>
      <c r="J43" s="133">
        <v>45</v>
      </c>
      <c r="K43" s="133">
        <v>13.322634901153657</v>
      </c>
      <c r="L43" s="635">
        <v>10.040201186324024</v>
      </c>
      <c r="M43" s="636" t="s">
        <v>53</v>
      </c>
      <c r="N43" s="637">
        <v>16.605068615983289</v>
      </c>
      <c r="O43" s="664"/>
      <c r="P43" s="664"/>
      <c r="Q43" s="664"/>
    </row>
    <row r="44" spans="1:23" s="18" customFormat="1" ht="14.25" customHeight="1" x14ac:dyDescent="0.25">
      <c r="A44" s="33"/>
      <c r="B44" s="36" t="s">
        <v>14</v>
      </c>
      <c r="C44" s="33" t="s">
        <v>46</v>
      </c>
      <c r="D44" s="695">
        <v>246</v>
      </c>
      <c r="E44" s="421">
        <v>239</v>
      </c>
      <c r="F44" s="391">
        <v>28.281643730165197</v>
      </c>
      <c r="G44" s="146"/>
      <c r="H44" s="147"/>
      <c r="I44" s="709"/>
      <c r="J44" s="421">
        <v>7</v>
      </c>
      <c r="K44" s="391">
        <v>15.699587030185533</v>
      </c>
      <c r="L44" s="146"/>
      <c r="M44" s="147"/>
      <c r="N44" s="709"/>
      <c r="O44" s="682"/>
      <c r="P44" s="682"/>
      <c r="Q44" s="682"/>
    </row>
    <row r="45" spans="1:23" s="18" customFormat="1" ht="14.25" customHeight="1" x14ac:dyDescent="0.25">
      <c r="A45" s="30"/>
      <c r="C45" s="33" t="s">
        <v>47</v>
      </c>
      <c r="D45" s="695">
        <v>649</v>
      </c>
      <c r="E45" s="421">
        <v>611</v>
      </c>
      <c r="F45" s="391">
        <v>71.7183562698348</v>
      </c>
      <c r="G45" s="146"/>
      <c r="H45" s="147"/>
      <c r="I45" s="709"/>
      <c r="J45" s="421">
        <v>38</v>
      </c>
      <c r="K45" s="391">
        <v>84.300412969814474</v>
      </c>
      <c r="L45" s="146"/>
      <c r="M45" s="147"/>
      <c r="N45" s="709"/>
      <c r="O45" s="682"/>
      <c r="P45" s="682"/>
      <c r="Q45" s="697"/>
    </row>
    <row r="46" spans="1:23" s="18" customFormat="1" ht="14.25" customHeight="1" x14ac:dyDescent="0.25">
      <c r="A46" s="52" t="s">
        <v>299</v>
      </c>
      <c r="B46" s="52"/>
      <c r="C46" s="52"/>
      <c r="D46" s="155">
        <v>594</v>
      </c>
      <c r="E46" s="152">
        <v>569</v>
      </c>
      <c r="F46" s="52"/>
      <c r="G46" s="52"/>
      <c r="H46" s="52"/>
      <c r="I46" s="153"/>
      <c r="J46" s="151">
        <v>25</v>
      </c>
      <c r="K46" s="52"/>
      <c r="L46" s="52"/>
      <c r="M46" s="52"/>
      <c r="N46" s="52"/>
      <c r="O46" s="698"/>
      <c r="P46" s="682"/>
      <c r="Q46" s="682"/>
    </row>
    <row r="47" spans="1:23" s="18" customFormat="1" ht="6.75" customHeight="1" x14ac:dyDescent="0.25">
      <c r="A47" s="33"/>
      <c r="C47" s="92"/>
      <c r="D47" s="644"/>
      <c r="E47" s="644"/>
      <c r="F47" s="683"/>
      <c r="G47" s="14"/>
      <c r="H47" s="119"/>
      <c r="I47" s="710"/>
      <c r="J47" s="644"/>
      <c r="K47" s="683"/>
      <c r="L47" s="14"/>
      <c r="M47" s="119"/>
      <c r="N47" s="711"/>
      <c r="O47" s="697"/>
      <c r="P47" s="682"/>
      <c r="Q47" s="682"/>
    </row>
    <row r="48" spans="1:23" s="701" customFormat="1" ht="14.25" customHeight="1" x14ac:dyDescent="0.25">
      <c r="A48" s="935" t="s">
        <v>50</v>
      </c>
      <c r="B48" s="935"/>
      <c r="C48" s="935"/>
      <c r="D48" s="935"/>
      <c r="E48" s="935"/>
      <c r="F48" s="935"/>
      <c r="G48" s="935"/>
      <c r="H48" s="935"/>
      <c r="I48" s="935"/>
      <c r="J48" s="935"/>
      <c r="K48" s="935"/>
      <c r="L48" s="935"/>
      <c r="M48" s="699"/>
      <c r="N48" s="700"/>
    </row>
    <row r="49" spans="1:23" s="667" customFormat="1" ht="12" x14ac:dyDescent="0.25">
      <c r="A49" s="928" t="s">
        <v>253</v>
      </c>
      <c r="B49" s="928"/>
      <c r="C49" s="928"/>
      <c r="D49" s="928"/>
      <c r="E49" s="928"/>
      <c r="F49" s="928"/>
      <c r="G49" s="928"/>
      <c r="H49" s="928"/>
      <c r="I49" s="928"/>
      <c r="J49" s="928"/>
      <c r="K49" s="928"/>
      <c r="L49" s="928"/>
      <c r="M49" s="928"/>
    </row>
    <row r="50" spans="1:23" ht="14.25" x14ac:dyDescent="0.25">
      <c r="A50" s="936" t="s">
        <v>48</v>
      </c>
      <c r="B50" s="936"/>
      <c r="C50" s="936"/>
      <c r="D50" s="936"/>
      <c r="E50" s="936"/>
      <c r="F50" s="936"/>
      <c r="G50" s="936"/>
      <c r="H50" s="936"/>
      <c r="I50" s="936"/>
      <c r="J50" s="936"/>
      <c r="K50" s="936"/>
      <c r="L50" s="936"/>
      <c r="M50" s="936"/>
      <c r="N50" s="936"/>
      <c r="O50" s="936"/>
      <c r="P50" s="936"/>
      <c r="Q50" s="936"/>
      <c r="R50" s="936"/>
      <c r="S50" s="936"/>
      <c r="T50" s="936"/>
      <c r="U50" s="936"/>
      <c r="V50" s="936"/>
      <c r="W50" s="936"/>
    </row>
    <row r="51" spans="1:23" s="122" customFormat="1" ht="14.25" x14ac:dyDescent="0.25">
      <c r="A51" s="129" t="s">
        <v>58</v>
      </c>
      <c r="B51" s="130"/>
      <c r="C51" s="130"/>
      <c r="D51" s="130"/>
      <c r="E51" s="130"/>
      <c r="F51" s="130"/>
      <c r="G51" s="130"/>
      <c r="H51" s="130"/>
      <c r="I51" s="130"/>
      <c r="J51" s="130"/>
      <c r="K51" s="130"/>
      <c r="L51" s="130"/>
      <c r="M51" s="130"/>
      <c r="N51" s="130"/>
      <c r="O51" s="130"/>
      <c r="P51" s="130"/>
      <c r="Q51" s="130"/>
      <c r="R51" s="130"/>
      <c r="S51" s="130"/>
      <c r="T51" s="130"/>
      <c r="U51" s="130"/>
      <c r="V51" s="130"/>
      <c r="W51" s="130"/>
    </row>
    <row r="52" spans="1:23" s="122" customFormat="1" ht="14.25" x14ac:dyDescent="0.25">
      <c r="A52" s="129" t="s">
        <v>300</v>
      </c>
      <c r="B52" s="130"/>
      <c r="C52" s="130"/>
      <c r="D52" s="130"/>
      <c r="E52" s="130"/>
      <c r="F52" s="130"/>
      <c r="G52" s="130"/>
      <c r="H52" s="130"/>
      <c r="I52" s="130"/>
      <c r="J52" s="130"/>
      <c r="K52" s="130"/>
      <c r="L52" s="130"/>
      <c r="M52" s="130"/>
      <c r="N52" s="130"/>
      <c r="O52" s="130"/>
      <c r="P52" s="130"/>
      <c r="Q52" s="130"/>
      <c r="R52" s="130"/>
      <c r="S52" s="130"/>
      <c r="T52" s="130"/>
      <c r="U52" s="130"/>
      <c r="V52" s="130"/>
      <c r="W52" s="130"/>
    </row>
    <row r="53" spans="1:23" s="122" customFormat="1" ht="14.25" x14ac:dyDescent="0.25">
      <c r="A53" s="129" t="s">
        <v>301</v>
      </c>
      <c r="B53" s="130"/>
      <c r="C53" s="130"/>
      <c r="D53" s="130"/>
      <c r="E53" s="130"/>
      <c r="F53" s="130"/>
      <c r="G53" s="130"/>
      <c r="H53" s="130"/>
      <c r="I53" s="130"/>
      <c r="J53" s="130"/>
      <c r="K53" s="130"/>
      <c r="L53" s="130"/>
      <c r="M53" s="130"/>
      <c r="N53" s="130"/>
      <c r="O53" s="130"/>
      <c r="P53" s="130"/>
      <c r="Q53" s="130"/>
      <c r="R53" s="130"/>
      <c r="S53" s="130"/>
      <c r="T53" s="130"/>
      <c r="U53" s="130"/>
      <c r="V53" s="130"/>
      <c r="W53" s="130"/>
    </row>
    <row r="54" spans="1:23" s="18" customFormat="1" ht="14.25" x14ac:dyDescent="0.25">
      <c r="A54" s="129" t="s">
        <v>302</v>
      </c>
      <c r="B54" s="129"/>
      <c r="C54" s="129"/>
      <c r="D54" s="129"/>
      <c r="E54" s="129"/>
      <c r="F54" s="129"/>
      <c r="G54" s="129"/>
      <c r="H54" s="129"/>
      <c r="I54" s="129"/>
      <c r="J54" s="129"/>
      <c r="K54" s="131"/>
      <c r="L54" s="131"/>
      <c r="M54" s="131"/>
      <c r="N54" s="131"/>
      <c r="O54" s="131"/>
      <c r="P54" s="131"/>
      <c r="Q54" s="131"/>
      <c r="R54" s="131"/>
      <c r="S54" s="131"/>
      <c r="T54" s="131"/>
      <c r="U54" s="131"/>
      <c r="V54" s="131"/>
      <c r="W54" s="131"/>
    </row>
    <row r="55" spans="1:23" s="18" customFormat="1" ht="14.25" x14ac:dyDescent="0.25">
      <c r="A55" s="129" t="s">
        <v>303</v>
      </c>
      <c r="B55" s="129"/>
      <c r="C55" s="129"/>
      <c r="D55" s="129"/>
      <c r="E55" s="129"/>
      <c r="F55" s="129"/>
      <c r="G55" s="129"/>
      <c r="H55" s="129"/>
      <c r="I55" s="129"/>
      <c r="J55" s="129"/>
      <c r="K55" s="131"/>
      <c r="L55" s="131"/>
      <c r="M55" s="131"/>
      <c r="N55" s="131"/>
      <c r="O55" s="131"/>
      <c r="P55" s="131"/>
      <c r="Q55" s="131"/>
      <c r="R55" s="131"/>
      <c r="S55" s="131"/>
      <c r="T55" s="131"/>
      <c r="U55" s="131"/>
      <c r="V55" s="131"/>
      <c r="W55" s="131"/>
    </row>
    <row r="56" spans="1:23" s="18" customFormat="1" ht="14.25" x14ac:dyDescent="0.25">
      <c r="A56" s="129" t="s">
        <v>304</v>
      </c>
      <c r="B56" s="129"/>
      <c r="C56" s="129"/>
      <c r="D56" s="129"/>
      <c r="E56" s="129"/>
      <c r="F56" s="129"/>
      <c r="G56" s="129"/>
      <c r="H56" s="129"/>
      <c r="I56" s="129"/>
      <c r="J56" s="129"/>
      <c r="K56" s="131"/>
      <c r="L56" s="131"/>
      <c r="M56" s="131"/>
      <c r="N56" s="131"/>
      <c r="O56" s="131"/>
      <c r="P56" s="131"/>
      <c r="Q56" s="131"/>
      <c r="R56" s="131"/>
      <c r="S56" s="131"/>
      <c r="T56" s="131"/>
      <c r="U56" s="131"/>
      <c r="V56" s="131"/>
      <c r="W56" s="131"/>
    </row>
    <row r="57" spans="1:23" s="18" customFormat="1" ht="15" customHeight="1" x14ac:dyDescent="0.25">
      <c r="A57" s="951" t="s">
        <v>267</v>
      </c>
      <c r="B57" s="951"/>
      <c r="C57" s="951"/>
      <c r="D57" s="951"/>
      <c r="E57" s="951"/>
      <c r="F57" s="951"/>
      <c r="G57" s="951"/>
      <c r="H57" s="951"/>
      <c r="I57" s="951"/>
      <c r="J57" s="951"/>
      <c r="K57" s="951"/>
      <c r="L57" s="951"/>
      <c r="M57" s="951"/>
      <c r="N57" s="951"/>
      <c r="O57" s="951"/>
      <c r="P57" s="951"/>
      <c r="Q57" s="951"/>
      <c r="R57" s="951"/>
      <c r="S57" s="951"/>
      <c r="T57" s="951"/>
      <c r="U57" s="951"/>
    </row>
    <row r="58" spans="1:23" ht="15" customHeight="1" x14ac:dyDescent="0.25">
      <c r="A58" s="951"/>
      <c r="B58" s="951"/>
      <c r="C58" s="951"/>
      <c r="D58" s="951"/>
      <c r="E58" s="951"/>
      <c r="F58" s="951"/>
      <c r="G58" s="951"/>
      <c r="H58" s="951"/>
      <c r="I58" s="951"/>
      <c r="J58" s="951"/>
      <c r="K58" s="951"/>
      <c r="L58" s="951"/>
      <c r="M58" s="951"/>
      <c r="N58" s="951"/>
      <c r="O58" s="951"/>
      <c r="P58" s="951"/>
      <c r="Q58" s="951"/>
      <c r="R58" s="951"/>
      <c r="S58" s="951"/>
      <c r="T58" s="951"/>
      <c r="U58" s="951"/>
    </row>
  </sheetData>
  <mergeCells count="11">
    <mergeCell ref="A57:U58"/>
    <mergeCell ref="A49:M49"/>
    <mergeCell ref="A50:W50"/>
    <mergeCell ref="L8:N8"/>
    <mergeCell ref="G8:I8"/>
    <mergeCell ref="E6:N6"/>
    <mergeCell ref="E7:I7"/>
    <mergeCell ref="J7:N7"/>
    <mergeCell ref="A48:L48"/>
    <mergeCell ref="P8:AB10"/>
    <mergeCell ref="P11:AB11"/>
  </mergeCells>
  <pageMargins left="0.7" right="0.7" top="0.75" bottom="0.75" header="0.3" footer="0.3"/>
  <pageSetup paperSize="9" scale="24"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AB53"/>
  <sheetViews>
    <sheetView showGridLines="0" workbookViewId="0"/>
  </sheetViews>
  <sheetFormatPr defaultRowHeight="15" x14ac:dyDescent="0.25"/>
  <cols>
    <col min="1" max="1" width="25.140625" style="26" customWidth="1"/>
    <col min="2" max="2" width="11.7109375" style="26" customWidth="1"/>
    <col min="3" max="3" width="54.28515625" style="81" customWidth="1"/>
    <col min="4" max="4" width="10.7109375" style="104" customWidth="1"/>
    <col min="5" max="5" width="11.5703125" style="99" customWidth="1"/>
    <col min="6" max="6" width="13" style="31" customWidth="1"/>
    <col min="7" max="7" width="2.85546875" style="31" customWidth="1"/>
    <col min="8" max="8" width="11" style="31" bestFit="1" customWidth="1"/>
    <col min="9" max="9" width="2.85546875" style="31" customWidth="1"/>
    <col min="10" max="10" width="9" style="31" customWidth="1"/>
    <col min="11" max="11" width="2.85546875" style="31" customWidth="1"/>
    <col min="12" max="16384" width="9.140625" style="31"/>
  </cols>
  <sheetData>
    <row r="1" spans="1:28" s="12" customFormat="1" ht="23.25" customHeight="1" x14ac:dyDescent="0.25">
      <c r="A1" s="1" t="s">
        <v>258</v>
      </c>
      <c r="B1" s="2"/>
      <c r="C1" s="67"/>
      <c r="D1" s="10"/>
      <c r="E1" s="69"/>
      <c r="F1" s="2"/>
      <c r="G1" s="10"/>
      <c r="H1" s="103"/>
      <c r="I1" s="103"/>
      <c r="J1" s="103"/>
      <c r="K1" s="103"/>
      <c r="L1" s="103"/>
      <c r="M1" s="103"/>
      <c r="N1" s="103"/>
      <c r="O1" s="103"/>
      <c r="P1" s="103"/>
      <c r="Q1" s="103"/>
      <c r="R1" s="103"/>
      <c r="S1" s="103"/>
      <c r="T1" s="103"/>
      <c r="U1" s="103"/>
      <c r="V1" s="103"/>
      <c r="W1" s="103"/>
      <c r="X1" s="103"/>
      <c r="Y1" s="103"/>
      <c r="Z1" s="103"/>
      <c r="AA1" s="103"/>
      <c r="AB1" s="103"/>
    </row>
    <row r="2" spans="1:28" ht="14.25" x14ac:dyDescent="0.25">
      <c r="A2" s="12"/>
      <c r="B2" s="12"/>
      <c r="C2" s="72"/>
      <c r="D2" s="15"/>
      <c r="E2" s="15"/>
      <c r="F2" s="12"/>
      <c r="G2" s="15"/>
      <c r="H2" s="12"/>
      <c r="I2" s="12"/>
      <c r="J2" s="12"/>
      <c r="K2" s="12"/>
      <c r="L2" s="12"/>
      <c r="M2" s="12"/>
      <c r="N2" s="12"/>
    </row>
    <row r="3" spans="1:28" ht="14.25" customHeight="1" x14ac:dyDescent="0.25">
      <c r="A3" s="15" t="s">
        <v>332</v>
      </c>
      <c r="B3" s="15"/>
      <c r="C3" s="75"/>
      <c r="D3" s="15"/>
      <c r="E3" s="15"/>
      <c r="F3" s="15"/>
      <c r="G3" s="15"/>
      <c r="H3" s="15"/>
      <c r="I3" s="15"/>
      <c r="J3" s="15"/>
      <c r="K3" s="15"/>
      <c r="L3" s="15"/>
      <c r="M3" s="15"/>
      <c r="N3" s="15"/>
      <c r="O3" s="15"/>
      <c r="P3" s="15"/>
      <c r="Q3" s="15"/>
      <c r="R3" s="15"/>
      <c r="S3" s="15"/>
      <c r="T3" s="15"/>
      <c r="U3" s="15"/>
      <c r="V3" s="15"/>
      <c r="W3" s="15"/>
      <c r="X3" s="15"/>
      <c r="Y3" s="15"/>
    </row>
    <row r="4" spans="1:28" ht="14.25" x14ac:dyDescent="0.25">
      <c r="A4" s="21" t="s">
        <v>54</v>
      </c>
      <c r="B4" s="22"/>
      <c r="C4" s="78"/>
      <c r="D4" s="22"/>
      <c r="E4" s="22"/>
      <c r="F4" s="22"/>
      <c r="G4" s="22"/>
      <c r="H4" s="22"/>
      <c r="I4" s="22"/>
      <c r="J4" s="22"/>
      <c r="K4" s="22"/>
      <c r="L4" s="22"/>
      <c r="M4" s="22"/>
      <c r="N4" s="22"/>
      <c r="O4" s="22"/>
      <c r="P4" s="22"/>
      <c r="Q4" s="22"/>
      <c r="R4" s="22"/>
      <c r="S4" s="22"/>
      <c r="T4" s="22"/>
      <c r="U4" s="22"/>
      <c r="V4" s="22"/>
      <c r="W4" s="22"/>
      <c r="X4" s="22"/>
      <c r="Y4" s="22"/>
    </row>
    <row r="5" spans="1:28" ht="14.25" x14ac:dyDescent="0.25">
      <c r="A5" s="143"/>
      <c r="B5" s="22"/>
      <c r="C5" s="78"/>
      <c r="D5" s="22"/>
      <c r="E5" s="22"/>
      <c r="F5" s="22"/>
      <c r="G5" s="22"/>
      <c r="H5" s="22"/>
      <c r="I5" s="22"/>
      <c r="J5" s="22"/>
      <c r="K5" s="22"/>
      <c r="L5" s="22"/>
      <c r="M5" s="22"/>
      <c r="N5" s="22"/>
      <c r="O5" s="22"/>
      <c r="P5" s="22"/>
      <c r="Q5" s="22"/>
      <c r="R5" s="22"/>
      <c r="S5" s="22"/>
      <c r="T5" s="22"/>
      <c r="U5" s="22"/>
      <c r="V5" s="22"/>
      <c r="W5" s="22"/>
      <c r="X5" s="22"/>
      <c r="Y5" s="22"/>
    </row>
    <row r="6" spans="1:28" s="18" customFormat="1" ht="33" customHeight="1" x14ac:dyDescent="0.25">
      <c r="A6" s="20"/>
      <c r="B6" s="26"/>
      <c r="C6" s="81"/>
      <c r="D6" s="135" t="s">
        <v>331</v>
      </c>
      <c r="E6" s="613" t="s">
        <v>233</v>
      </c>
    </row>
    <row r="7" spans="1:28" s="18" customFormat="1" ht="14.25" customHeight="1" x14ac:dyDescent="0.25">
      <c r="A7" s="84"/>
      <c r="B7" s="84"/>
      <c r="C7" s="712"/>
      <c r="D7" s="713" t="s">
        <v>11</v>
      </c>
      <c r="E7" s="713" t="s">
        <v>11</v>
      </c>
    </row>
    <row r="8" spans="1:28" s="122" customFormat="1" ht="14.25" x14ac:dyDescent="0.25">
      <c r="A8" s="120" t="s">
        <v>55</v>
      </c>
      <c r="B8" s="120"/>
      <c r="C8" s="121"/>
      <c r="D8" s="139"/>
      <c r="E8" s="139"/>
      <c r="G8" s="954"/>
      <c r="H8" s="954"/>
      <c r="I8" s="954"/>
      <c r="J8" s="954"/>
      <c r="K8" s="954"/>
      <c r="L8" s="954"/>
      <c r="M8" s="954"/>
      <c r="N8" s="954"/>
      <c r="O8" s="954"/>
      <c r="P8" s="954"/>
      <c r="Q8" s="954"/>
      <c r="R8" s="954"/>
      <c r="S8" s="954"/>
    </row>
    <row r="9" spans="1:28" s="42" customFormat="1" ht="14.25" customHeight="1" x14ac:dyDescent="0.2">
      <c r="A9" s="52"/>
      <c r="B9" s="52" t="s">
        <v>13</v>
      </c>
      <c r="C9" s="96"/>
      <c r="D9" s="671">
        <v>8.235502020786118</v>
      </c>
      <c r="E9" s="671">
        <v>10.710270696758064</v>
      </c>
      <c r="F9" s="142"/>
    </row>
    <row r="10" spans="1:28" s="18" customFormat="1" ht="14.25" customHeight="1" x14ac:dyDescent="0.2">
      <c r="A10" s="33"/>
      <c r="B10" s="36" t="s">
        <v>14</v>
      </c>
      <c r="C10" s="33" t="s">
        <v>15</v>
      </c>
      <c r="D10" s="672">
        <v>68.827533247890685</v>
      </c>
      <c r="E10" s="672">
        <v>70.31746552846495</v>
      </c>
      <c r="M10" s="110"/>
      <c r="N10" s="110"/>
    </row>
    <row r="11" spans="1:28" s="18" customFormat="1" ht="14.25" customHeight="1" x14ac:dyDescent="0.25">
      <c r="A11" s="33"/>
      <c r="B11" s="33"/>
      <c r="C11" s="33" t="s">
        <v>16</v>
      </c>
      <c r="D11" s="672">
        <v>31.172466752109319</v>
      </c>
      <c r="E11" s="672">
        <v>29.68253447153505</v>
      </c>
      <c r="M11" s="109"/>
      <c r="N11" s="109"/>
    </row>
    <row r="12" spans="1:28" s="42" customFormat="1" ht="14.25" customHeight="1" x14ac:dyDescent="0.25">
      <c r="A12" s="52"/>
      <c r="B12" s="52" t="s">
        <v>17</v>
      </c>
      <c r="C12" s="52"/>
      <c r="D12" s="671">
        <v>10.757194487655934</v>
      </c>
      <c r="E12" s="671">
        <v>20.421877451971994</v>
      </c>
      <c r="M12" s="108"/>
      <c r="N12" s="108"/>
    </row>
    <row r="13" spans="1:28" s="18" customFormat="1" ht="14.25" customHeight="1" x14ac:dyDescent="0.25">
      <c r="A13" s="33"/>
      <c r="B13" s="36" t="s">
        <v>14</v>
      </c>
      <c r="C13" s="33" t="s">
        <v>18</v>
      </c>
      <c r="D13" s="672">
        <v>38.598072064435954</v>
      </c>
      <c r="E13" s="672">
        <v>27.194741474222496</v>
      </c>
      <c r="M13" s="109"/>
      <c r="N13" s="109"/>
    </row>
    <row r="14" spans="1:28" s="18" customFormat="1" ht="14.25" customHeight="1" x14ac:dyDescent="0.25">
      <c r="A14" s="33"/>
      <c r="C14" s="33" t="s">
        <v>19</v>
      </c>
      <c r="D14" s="672">
        <v>10.724522571473694</v>
      </c>
      <c r="E14" s="672">
        <v>21.516732335677276</v>
      </c>
      <c r="M14" s="109"/>
      <c r="N14" s="109"/>
    </row>
    <row r="15" spans="1:28" s="18" customFormat="1" ht="14.25" customHeight="1" x14ac:dyDescent="0.25">
      <c r="A15" s="33"/>
      <c r="C15" s="33" t="s">
        <v>20</v>
      </c>
      <c r="D15" s="672">
        <v>7.4035482786843438</v>
      </c>
      <c r="E15" s="672">
        <v>24.340861718467163</v>
      </c>
      <c r="M15" s="109"/>
      <c r="N15" s="109"/>
    </row>
    <row r="16" spans="1:28" s="18" customFormat="1" ht="14.25" customHeight="1" x14ac:dyDescent="0.25">
      <c r="A16" s="33"/>
      <c r="C16" s="33" t="s">
        <v>21</v>
      </c>
      <c r="D16" s="672">
        <v>43.273857085406014</v>
      </c>
      <c r="E16" s="672">
        <v>26.947664471633065</v>
      </c>
      <c r="M16" s="109"/>
      <c r="N16" s="109"/>
    </row>
    <row r="17" spans="1:14" s="42" customFormat="1" ht="14.25" customHeight="1" x14ac:dyDescent="0.25">
      <c r="A17" s="52"/>
      <c r="B17" s="52" t="s">
        <v>22</v>
      </c>
      <c r="C17" s="52"/>
      <c r="D17" s="671">
        <v>20.024573920694973</v>
      </c>
      <c r="E17" s="671">
        <v>13.923447252552807</v>
      </c>
      <c r="M17" s="108"/>
      <c r="N17" s="108"/>
    </row>
    <row r="18" spans="1:14" s="18" customFormat="1" ht="14.25" customHeight="1" x14ac:dyDescent="0.25">
      <c r="A18" s="33"/>
      <c r="B18" s="36" t="s">
        <v>14</v>
      </c>
      <c r="C18" s="33" t="s">
        <v>23</v>
      </c>
      <c r="D18" s="672">
        <v>16.26268039053539</v>
      </c>
      <c r="E18" s="672">
        <v>12.156187364776168</v>
      </c>
      <c r="M18" s="109"/>
      <c r="N18" s="109"/>
    </row>
    <row r="19" spans="1:14" s="18" customFormat="1" ht="14.25" customHeight="1" x14ac:dyDescent="0.25">
      <c r="A19" s="33"/>
      <c r="C19" s="33" t="s">
        <v>24</v>
      </c>
      <c r="D19" s="672">
        <v>3.1437411916934179</v>
      </c>
      <c r="E19" s="672">
        <v>10.285292424735355</v>
      </c>
      <c r="F19" s="95"/>
      <c r="G19" s="95"/>
      <c r="H19" s="95"/>
      <c r="M19" s="109"/>
      <c r="N19" s="109"/>
    </row>
    <row r="20" spans="1:14" s="18" customFormat="1" ht="14.25" customHeight="1" x14ac:dyDescent="0.25">
      <c r="A20" s="33"/>
      <c r="C20" s="33" t="s">
        <v>25</v>
      </c>
      <c r="D20" s="672">
        <v>30.340050049370966</v>
      </c>
      <c r="E20" s="672">
        <v>8.1594771003915376</v>
      </c>
      <c r="F20" s="95"/>
      <c r="G20" s="95"/>
      <c r="H20" s="95"/>
      <c r="M20" s="46"/>
      <c r="N20" s="46"/>
    </row>
    <row r="21" spans="1:14" s="18" customFormat="1" ht="14.25" customHeight="1" x14ac:dyDescent="0.25">
      <c r="A21" s="33"/>
      <c r="C21" s="33" t="s">
        <v>26</v>
      </c>
      <c r="D21" s="672">
        <v>9.0709018519811178</v>
      </c>
      <c r="E21" s="672">
        <v>16.60397361841342</v>
      </c>
      <c r="F21" s="95"/>
      <c r="G21" s="95"/>
      <c r="H21" s="95"/>
      <c r="M21" s="46"/>
      <c r="N21" s="46"/>
    </row>
    <row r="22" spans="1:14" s="18" customFormat="1" ht="14.25" customHeight="1" x14ac:dyDescent="0.25">
      <c r="A22" s="33"/>
      <c r="C22" s="33" t="s">
        <v>27</v>
      </c>
      <c r="D22" s="672">
        <v>41.182626516419127</v>
      </c>
      <c r="E22" s="672">
        <v>52.79506949168352</v>
      </c>
      <c r="F22" s="95"/>
      <c r="G22" s="95"/>
      <c r="H22" s="95"/>
      <c r="M22" s="46"/>
      <c r="N22" s="46"/>
    </row>
    <row r="23" spans="1:14" s="42" customFormat="1" ht="14.25" customHeight="1" x14ac:dyDescent="0.25">
      <c r="A23" s="52"/>
      <c r="B23" s="52" t="s">
        <v>28</v>
      </c>
      <c r="C23" s="52"/>
      <c r="D23" s="671">
        <v>3.126935714727066</v>
      </c>
      <c r="E23" s="671">
        <v>10.259647936654776</v>
      </c>
      <c r="F23" s="57"/>
      <c r="G23" s="57"/>
      <c r="H23" s="57"/>
      <c r="M23" s="123"/>
      <c r="N23" s="123"/>
    </row>
    <row r="24" spans="1:14" s="18" customFormat="1" ht="14.25" customHeight="1" x14ac:dyDescent="0.25">
      <c r="A24" s="33"/>
      <c r="B24" s="36" t="s">
        <v>14</v>
      </c>
      <c r="C24" s="33" t="s">
        <v>29</v>
      </c>
      <c r="D24" s="672">
        <v>89.059095137293724</v>
      </c>
      <c r="E24" s="672">
        <v>79.208926828093539</v>
      </c>
      <c r="F24" s="95"/>
      <c r="G24" s="95"/>
      <c r="H24" s="95"/>
      <c r="M24" s="110"/>
      <c r="N24" s="110"/>
    </row>
    <row r="25" spans="1:14" s="18" customFormat="1" ht="14.25" customHeight="1" x14ac:dyDescent="0.25">
      <c r="A25" s="33"/>
      <c r="C25" s="33" t="s">
        <v>30</v>
      </c>
      <c r="D25" s="672">
        <v>10.940904862706272</v>
      </c>
      <c r="E25" s="672">
        <v>20.791073171906461</v>
      </c>
      <c r="F25" s="95"/>
      <c r="G25" s="95"/>
      <c r="H25" s="95"/>
      <c r="M25" s="109"/>
      <c r="N25" s="109"/>
    </row>
    <row r="26" spans="1:14" s="42" customFormat="1" ht="14.25" customHeight="1" x14ac:dyDescent="0.25">
      <c r="A26" s="52"/>
      <c r="B26" s="52" t="s">
        <v>31</v>
      </c>
      <c r="C26" s="52"/>
      <c r="D26" s="671">
        <v>21.589955536063318</v>
      </c>
      <c r="E26" s="671">
        <v>10.809896981777491</v>
      </c>
      <c r="F26" s="57"/>
      <c r="G26" s="57"/>
      <c r="H26" s="57"/>
      <c r="M26" s="108"/>
      <c r="N26" s="108"/>
    </row>
    <row r="27" spans="1:14" s="18" customFormat="1" ht="14.25" customHeight="1" x14ac:dyDescent="0.25">
      <c r="A27" s="33"/>
      <c r="B27" s="36" t="s">
        <v>14</v>
      </c>
      <c r="C27" s="33" t="s">
        <v>32</v>
      </c>
      <c r="D27" s="672">
        <v>4.6816461016577637</v>
      </c>
      <c r="E27" s="672">
        <v>10.932715305221221</v>
      </c>
      <c r="F27" s="95"/>
      <c r="G27" s="95"/>
      <c r="H27" s="95"/>
      <c r="M27" s="109"/>
      <c r="N27" s="109"/>
    </row>
    <row r="28" spans="1:14" s="18" customFormat="1" ht="14.25" customHeight="1" x14ac:dyDescent="0.25">
      <c r="A28" s="33"/>
      <c r="C28" s="33" t="s">
        <v>33</v>
      </c>
      <c r="D28" s="672">
        <v>67.528397851904302</v>
      </c>
      <c r="E28" s="672">
        <v>35.548738283770547</v>
      </c>
      <c r="F28" s="95"/>
      <c r="G28" s="95"/>
      <c r="H28" s="95"/>
      <c r="M28" s="109"/>
      <c r="N28" s="109"/>
    </row>
    <row r="29" spans="1:14" s="18" customFormat="1" ht="14.25" customHeight="1" x14ac:dyDescent="0.25">
      <c r="A29" s="33"/>
      <c r="C29" s="33" t="s">
        <v>34</v>
      </c>
      <c r="D29" s="672">
        <v>22.122568638089117</v>
      </c>
      <c r="E29" s="672">
        <v>32.589505751377111</v>
      </c>
      <c r="F29" s="95"/>
      <c r="G29" s="95"/>
      <c r="H29" s="95"/>
      <c r="M29" s="109"/>
      <c r="N29" s="109"/>
    </row>
    <row r="30" spans="1:14" s="18" customFormat="1" ht="14.25" customHeight="1" x14ac:dyDescent="0.25">
      <c r="A30" s="33"/>
      <c r="C30" s="33" t="s">
        <v>35</v>
      </c>
      <c r="D30" s="672">
        <v>5.6673874083488274</v>
      </c>
      <c r="E30" s="672">
        <v>20.929040659631116</v>
      </c>
      <c r="F30" s="95"/>
      <c r="G30" s="95"/>
      <c r="H30" s="95"/>
      <c r="M30" s="109"/>
      <c r="N30" s="109"/>
    </row>
    <row r="31" spans="1:14" s="42" customFormat="1" ht="14.25" customHeight="1" x14ac:dyDescent="0.25">
      <c r="A31" s="52"/>
      <c r="B31" s="52" t="s">
        <v>36</v>
      </c>
      <c r="C31" s="52"/>
      <c r="D31" s="671">
        <v>3.5562676825231927</v>
      </c>
      <c r="E31" s="671">
        <v>9.1752732698537152</v>
      </c>
      <c r="F31" s="57"/>
      <c r="G31" s="57"/>
      <c r="H31" s="57"/>
      <c r="M31" s="108"/>
      <c r="N31" s="108"/>
    </row>
    <row r="32" spans="1:14" s="18" customFormat="1" ht="14.25" customHeight="1" x14ac:dyDescent="0.25">
      <c r="A32" s="33"/>
      <c r="B32" s="36" t="s">
        <v>14</v>
      </c>
      <c r="C32" s="33" t="s">
        <v>37</v>
      </c>
      <c r="D32" s="672">
        <v>74.172215220880418</v>
      </c>
      <c r="E32" s="672">
        <v>78.650907634626151</v>
      </c>
      <c r="F32" s="95"/>
      <c r="G32" s="95"/>
      <c r="H32" s="95"/>
      <c r="M32" s="109"/>
      <c r="N32" s="109"/>
    </row>
    <row r="33" spans="1:14" s="18" customFormat="1" ht="14.25" customHeight="1" x14ac:dyDescent="0.25">
      <c r="A33" s="33"/>
      <c r="C33" s="33" t="s">
        <v>38</v>
      </c>
      <c r="D33" s="672">
        <v>25.827784779119593</v>
      </c>
      <c r="E33" s="672">
        <v>21.34909236537386</v>
      </c>
      <c r="F33" s="95"/>
      <c r="G33" s="95"/>
      <c r="H33" s="95"/>
      <c r="M33" s="109"/>
      <c r="N33" s="109"/>
    </row>
    <row r="34" spans="1:14" s="42" customFormat="1" ht="14.25" customHeight="1" x14ac:dyDescent="0.25">
      <c r="A34" s="52"/>
      <c r="B34" s="52" t="s">
        <v>39</v>
      </c>
      <c r="C34" s="52"/>
      <c r="D34" s="671">
        <v>5.8663485802769015</v>
      </c>
      <c r="E34" s="671">
        <v>7.7744360302066164</v>
      </c>
      <c r="F34" s="57"/>
      <c r="G34" s="57"/>
      <c r="H34" s="57"/>
    </row>
    <row r="35" spans="1:14" s="18" customFormat="1" ht="14.25" customHeight="1" x14ac:dyDescent="0.25">
      <c r="A35" s="33"/>
      <c r="B35" s="36" t="s">
        <v>14</v>
      </c>
      <c r="C35" s="33" t="s">
        <v>40</v>
      </c>
      <c r="D35" s="672">
        <v>83.181458715944913</v>
      </c>
      <c r="E35" s="672">
        <v>74.724993990164251</v>
      </c>
      <c r="F35" s="95"/>
      <c r="G35" s="95"/>
      <c r="H35" s="95"/>
    </row>
    <row r="36" spans="1:14" s="18" customFormat="1" ht="14.25" customHeight="1" x14ac:dyDescent="0.25">
      <c r="A36" s="33"/>
      <c r="B36" s="33"/>
      <c r="C36" s="33" t="s">
        <v>41</v>
      </c>
      <c r="D36" s="672">
        <v>16.818541284055083</v>
      </c>
      <c r="E36" s="672">
        <v>25.27500600983576</v>
      </c>
      <c r="F36" s="95"/>
      <c r="G36" s="95"/>
      <c r="H36" s="95"/>
    </row>
    <row r="37" spans="1:14" s="42" customFormat="1" ht="14.25" customHeight="1" x14ac:dyDescent="0.25">
      <c r="A37" s="52"/>
      <c r="B37" s="52" t="s">
        <v>42</v>
      </c>
      <c r="C37" s="52"/>
      <c r="D37" s="671">
        <v>14.106896506610333</v>
      </c>
      <c r="E37" s="671">
        <v>6.3630789694870709</v>
      </c>
      <c r="F37" s="57"/>
      <c r="G37" s="57"/>
      <c r="H37" s="57"/>
    </row>
    <row r="38" spans="1:14" s="18" customFormat="1" ht="14.25" customHeight="1" x14ac:dyDescent="0.25">
      <c r="A38" s="33"/>
      <c r="B38" s="36" t="s">
        <v>14</v>
      </c>
      <c r="C38" s="33" t="s">
        <v>43</v>
      </c>
      <c r="D38" s="672">
        <v>25.758322609300688</v>
      </c>
      <c r="E38" s="672">
        <v>40.932635522728212</v>
      </c>
      <c r="F38" s="95"/>
      <c r="G38" s="95"/>
      <c r="H38" s="95"/>
    </row>
    <row r="39" spans="1:14" s="18" customFormat="1" ht="14.25" customHeight="1" x14ac:dyDescent="0.25">
      <c r="A39" s="33"/>
      <c r="B39" s="33"/>
      <c r="C39" s="33" t="s">
        <v>44</v>
      </c>
      <c r="D39" s="672">
        <v>74.241677390699309</v>
      </c>
      <c r="E39" s="672">
        <v>59.067364477271788</v>
      </c>
      <c r="F39" s="95"/>
      <c r="G39" s="95"/>
      <c r="H39" s="95"/>
    </row>
    <row r="40" spans="1:14" s="42" customFormat="1" ht="14.25" customHeight="1" x14ac:dyDescent="0.25">
      <c r="A40" s="52"/>
      <c r="B40" s="52" t="s">
        <v>45</v>
      </c>
      <c r="C40" s="52"/>
      <c r="D40" s="671">
        <v>12.736325550662157</v>
      </c>
      <c r="E40" s="671">
        <v>10.562071410737465</v>
      </c>
      <c r="F40" s="57"/>
      <c r="G40" s="57"/>
      <c r="H40" s="57"/>
    </row>
    <row r="41" spans="1:14" s="18" customFormat="1" ht="14.25" customHeight="1" x14ac:dyDescent="0.25">
      <c r="A41" s="33"/>
      <c r="B41" s="36" t="s">
        <v>14</v>
      </c>
      <c r="C41" s="33" t="s">
        <v>46</v>
      </c>
      <c r="D41" s="672">
        <v>27.463276535700036</v>
      </c>
      <c r="E41" s="672">
        <v>16.436695979831679</v>
      </c>
      <c r="F41" s="95"/>
      <c r="G41" s="95"/>
      <c r="H41" s="95"/>
    </row>
    <row r="42" spans="1:14" s="18" customFormat="1" ht="14.25" customHeight="1" x14ac:dyDescent="0.25">
      <c r="A42" s="30"/>
      <c r="C42" s="33" t="s">
        <v>47</v>
      </c>
      <c r="D42" s="672">
        <v>72.536723464299968</v>
      </c>
      <c r="E42" s="672">
        <v>83.563304020168317</v>
      </c>
      <c r="F42" s="111"/>
      <c r="G42" s="95"/>
      <c r="H42" s="111"/>
    </row>
    <row r="43" spans="1:14" s="18" customFormat="1" ht="6.75" customHeight="1" x14ac:dyDescent="0.25">
      <c r="A43" s="33"/>
      <c r="C43" s="92"/>
      <c r="D43" s="53"/>
      <c r="E43" s="93"/>
      <c r="F43" s="111"/>
      <c r="G43" s="95"/>
      <c r="H43" s="95"/>
    </row>
    <row r="44" spans="1:14" s="112" customFormat="1" ht="14.25" customHeight="1" x14ac:dyDescent="0.2">
      <c r="A44" s="935" t="s">
        <v>64</v>
      </c>
      <c r="B44" s="935"/>
      <c r="C44" s="935"/>
      <c r="D44" s="935"/>
      <c r="E44" s="935"/>
    </row>
    <row r="45" spans="1:14" s="60" customFormat="1" ht="12" x14ac:dyDescent="0.2">
      <c r="A45" s="928" t="s">
        <v>253</v>
      </c>
      <c r="B45" s="928"/>
      <c r="C45" s="928"/>
      <c r="D45" s="928"/>
      <c r="E45" s="928"/>
    </row>
    <row r="46" spans="1:14" ht="24" customHeight="1" x14ac:dyDescent="0.25">
      <c r="A46" s="936" t="s">
        <v>48</v>
      </c>
      <c r="B46" s="936"/>
      <c r="C46" s="936"/>
      <c r="D46" s="936"/>
      <c r="E46" s="936"/>
      <c r="F46" s="936"/>
      <c r="G46" s="936"/>
      <c r="H46" s="936"/>
      <c r="I46" s="936"/>
      <c r="J46" s="936"/>
      <c r="K46" s="936"/>
      <c r="L46" s="936"/>
      <c r="M46" s="936"/>
      <c r="N46" s="936"/>
    </row>
    <row r="47" spans="1:14" ht="24" customHeight="1" x14ac:dyDescent="0.25">
      <c r="A47" s="955" t="s">
        <v>63</v>
      </c>
      <c r="B47" s="955"/>
      <c r="C47" s="955"/>
      <c r="D47" s="955"/>
      <c r="E47" s="955"/>
      <c r="F47" s="955"/>
      <c r="G47" s="955"/>
      <c r="H47" s="955"/>
      <c r="I47" s="955"/>
      <c r="J47" s="955"/>
      <c r="K47" s="955"/>
      <c r="L47" s="955"/>
      <c r="M47" s="955"/>
      <c r="N47" s="955"/>
    </row>
    <row r="48" spans="1:14" ht="12" customHeight="1" x14ac:dyDescent="0.25">
      <c r="A48" s="161" t="s">
        <v>61</v>
      </c>
      <c r="B48" s="160"/>
      <c r="C48" s="160"/>
      <c r="D48" s="160"/>
      <c r="E48" s="160"/>
      <c r="F48" s="160"/>
      <c r="G48" s="160"/>
      <c r="H48" s="160"/>
      <c r="I48" s="160"/>
      <c r="J48" s="160"/>
      <c r="K48" s="160"/>
      <c r="L48" s="160"/>
      <c r="M48" s="160"/>
      <c r="N48" s="160"/>
    </row>
    <row r="49" spans="1:14" s="18" customFormat="1" ht="12" customHeight="1" x14ac:dyDescent="0.25">
      <c r="A49" s="129" t="s">
        <v>56</v>
      </c>
      <c r="B49" s="129"/>
      <c r="C49" s="129"/>
      <c r="D49" s="129"/>
      <c r="E49" s="129"/>
      <c r="F49" s="131"/>
      <c r="G49" s="131"/>
      <c r="H49" s="131"/>
      <c r="I49" s="131"/>
      <c r="J49" s="131"/>
      <c r="K49" s="131"/>
      <c r="L49" s="131"/>
      <c r="M49" s="131"/>
      <c r="N49" s="131"/>
    </row>
    <row r="50" spans="1:14" x14ac:dyDescent="0.25">
      <c r="A50" s="129" t="s">
        <v>305</v>
      </c>
    </row>
    <row r="51" spans="1:14" ht="25.5" x14ac:dyDescent="0.25">
      <c r="A51" s="158" t="s">
        <v>62</v>
      </c>
    </row>
    <row r="53" spans="1:14" x14ac:dyDescent="0.25">
      <c r="B53" s="159"/>
    </row>
  </sheetData>
  <mergeCells count="5">
    <mergeCell ref="G8:S8"/>
    <mergeCell ref="A44:E44"/>
    <mergeCell ref="A45:E45"/>
    <mergeCell ref="A46:N46"/>
    <mergeCell ref="A47:N47"/>
  </mergeCells>
  <hyperlinks>
    <hyperlink ref="A48" r:id="rId1"/>
  </hyperlinks>
  <pageMargins left="0.7" right="0.7" top="0.75" bottom="0.75" header="0.3" footer="0.3"/>
  <pageSetup paperSize="9" scale="24" fitToHeight="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A47"/>
  <sheetViews>
    <sheetView workbookViewId="0"/>
  </sheetViews>
  <sheetFormatPr defaultRowHeight="12.75" x14ac:dyDescent="0.2"/>
  <cols>
    <col min="1" max="1" width="26.7109375" style="521" customWidth="1"/>
    <col min="2" max="2" width="31.140625" style="521" customWidth="1"/>
    <col min="3" max="3" width="7.42578125" style="521" bestFit="1" customWidth="1"/>
    <col min="4" max="4" width="6.140625" style="521" customWidth="1"/>
    <col min="5" max="5" width="6.28515625" style="521" customWidth="1"/>
    <col min="6" max="6" width="1.7109375" style="521" customWidth="1"/>
    <col min="7" max="7" width="2.42578125" style="521" customWidth="1"/>
    <col min="8" max="256" width="9.140625" style="521"/>
    <col min="257" max="257" width="26.7109375" style="521" customWidth="1"/>
    <col min="258" max="258" width="31.140625" style="521" customWidth="1"/>
    <col min="259" max="259" width="11.5703125" style="521" customWidth="1"/>
    <col min="260" max="260" width="6.140625" style="521" customWidth="1"/>
    <col min="261" max="261" width="6.28515625" style="521" customWidth="1"/>
    <col min="262" max="262" width="1.7109375" style="521" customWidth="1"/>
    <col min="263" max="263" width="2.42578125" style="521" customWidth="1"/>
    <col min="264" max="512" width="9.140625" style="521"/>
    <col min="513" max="513" width="26.7109375" style="521" customWidth="1"/>
    <col min="514" max="514" width="31.140625" style="521" customWidth="1"/>
    <col min="515" max="515" width="11.5703125" style="521" customWidth="1"/>
    <col min="516" max="516" width="6.140625" style="521" customWidth="1"/>
    <col min="517" max="517" width="6.28515625" style="521" customWidth="1"/>
    <col min="518" max="518" width="1.7109375" style="521" customWidth="1"/>
    <col min="519" max="519" width="2.42578125" style="521" customWidth="1"/>
    <col min="520" max="768" width="9.140625" style="521"/>
    <col min="769" max="769" width="26.7109375" style="521" customWidth="1"/>
    <col min="770" max="770" width="31.140625" style="521" customWidth="1"/>
    <col min="771" max="771" width="11.5703125" style="521" customWidth="1"/>
    <col min="772" max="772" width="6.140625" style="521" customWidth="1"/>
    <col min="773" max="773" width="6.28515625" style="521" customWidth="1"/>
    <col min="774" max="774" width="1.7109375" style="521" customWidth="1"/>
    <col min="775" max="775" width="2.42578125" style="521" customWidth="1"/>
    <col min="776" max="1024" width="9.140625" style="521"/>
    <col min="1025" max="1025" width="26.7109375" style="521" customWidth="1"/>
    <col min="1026" max="1026" width="31.140625" style="521" customWidth="1"/>
    <col min="1027" max="1027" width="11.5703125" style="521" customWidth="1"/>
    <col min="1028" max="1028" width="6.140625" style="521" customWidth="1"/>
    <col min="1029" max="1029" width="6.28515625" style="521" customWidth="1"/>
    <col min="1030" max="1030" width="1.7109375" style="521" customWidth="1"/>
    <col min="1031" max="1031" width="2.42578125" style="521" customWidth="1"/>
    <col min="1032" max="1280" width="9.140625" style="521"/>
    <col min="1281" max="1281" width="26.7109375" style="521" customWidth="1"/>
    <col min="1282" max="1282" width="31.140625" style="521" customWidth="1"/>
    <col min="1283" max="1283" width="11.5703125" style="521" customWidth="1"/>
    <col min="1284" max="1284" width="6.140625" style="521" customWidth="1"/>
    <col min="1285" max="1285" width="6.28515625" style="521" customWidth="1"/>
    <col min="1286" max="1286" width="1.7109375" style="521" customWidth="1"/>
    <col min="1287" max="1287" width="2.42578125" style="521" customWidth="1"/>
    <col min="1288" max="1536" width="9.140625" style="521"/>
    <col min="1537" max="1537" width="26.7109375" style="521" customWidth="1"/>
    <col min="1538" max="1538" width="31.140625" style="521" customWidth="1"/>
    <col min="1539" max="1539" width="11.5703125" style="521" customWidth="1"/>
    <col min="1540" max="1540" width="6.140625" style="521" customWidth="1"/>
    <col min="1541" max="1541" width="6.28515625" style="521" customWidth="1"/>
    <col min="1542" max="1542" width="1.7109375" style="521" customWidth="1"/>
    <col min="1543" max="1543" width="2.42578125" style="521" customWidth="1"/>
    <col min="1544" max="1792" width="9.140625" style="521"/>
    <col min="1793" max="1793" width="26.7109375" style="521" customWidth="1"/>
    <col min="1794" max="1794" width="31.140625" style="521" customWidth="1"/>
    <col min="1795" max="1795" width="11.5703125" style="521" customWidth="1"/>
    <col min="1796" max="1796" width="6.140625" style="521" customWidth="1"/>
    <col min="1797" max="1797" width="6.28515625" style="521" customWidth="1"/>
    <col min="1798" max="1798" width="1.7109375" style="521" customWidth="1"/>
    <col min="1799" max="1799" width="2.42578125" style="521" customWidth="1"/>
    <col min="1800" max="2048" width="9.140625" style="521"/>
    <col min="2049" max="2049" width="26.7109375" style="521" customWidth="1"/>
    <col min="2050" max="2050" width="31.140625" style="521" customWidth="1"/>
    <col min="2051" max="2051" width="11.5703125" style="521" customWidth="1"/>
    <col min="2052" max="2052" width="6.140625" style="521" customWidth="1"/>
    <col min="2053" max="2053" width="6.28515625" style="521" customWidth="1"/>
    <col min="2054" max="2054" width="1.7109375" style="521" customWidth="1"/>
    <col min="2055" max="2055" width="2.42578125" style="521" customWidth="1"/>
    <col min="2056" max="2304" width="9.140625" style="521"/>
    <col min="2305" max="2305" width="26.7109375" style="521" customWidth="1"/>
    <col min="2306" max="2306" width="31.140625" style="521" customWidth="1"/>
    <col min="2307" max="2307" width="11.5703125" style="521" customWidth="1"/>
    <col min="2308" max="2308" width="6.140625" style="521" customWidth="1"/>
    <col min="2309" max="2309" width="6.28515625" style="521" customWidth="1"/>
    <col min="2310" max="2310" width="1.7109375" style="521" customWidth="1"/>
    <col min="2311" max="2311" width="2.42578125" style="521" customWidth="1"/>
    <col min="2312" max="2560" width="9.140625" style="521"/>
    <col min="2561" max="2561" width="26.7109375" style="521" customWidth="1"/>
    <col min="2562" max="2562" width="31.140625" style="521" customWidth="1"/>
    <col min="2563" max="2563" width="11.5703125" style="521" customWidth="1"/>
    <col min="2564" max="2564" width="6.140625" style="521" customWidth="1"/>
    <col min="2565" max="2565" width="6.28515625" style="521" customWidth="1"/>
    <col min="2566" max="2566" width="1.7109375" style="521" customWidth="1"/>
    <col min="2567" max="2567" width="2.42578125" style="521" customWidth="1"/>
    <col min="2568" max="2816" width="9.140625" style="521"/>
    <col min="2817" max="2817" width="26.7109375" style="521" customWidth="1"/>
    <col min="2818" max="2818" width="31.140625" style="521" customWidth="1"/>
    <col min="2819" max="2819" width="11.5703125" style="521" customWidth="1"/>
    <col min="2820" max="2820" width="6.140625" style="521" customWidth="1"/>
    <col min="2821" max="2821" width="6.28515625" style="521" customWidth="1"/>
    <col min="2822" max="2822" width="1.7109375" style="521" customWidth="1"/>
    <col min="2823" max="2823" width="2.42578125" style="521" customWidth="1"/>
    <col min="2824" max="3072" width="9.140625" style="521"/>
    <col min="3073" max="3073" width="26.7109375" style="521" customWidth="1"/>
    <col min="3074" max="3074" width="31.140625" style="521" customWidth="1"/>
    <col min="3075" max="3075" width="11.5703125" style="521" customWidth="1"/>
    <col min="3076" max="3076" width="6.140625" style="521" customWidth="1"/>
    <col min="3077" max="3077" width="6.28515625" style="521" customWidth="1"/>
    <col min="3078" max="3078" width="1.7109375" style="521" customWidth="1"/>
    <col min="3079" max="3079" width="2.42578125" style="521" customWidth="1"/>
    <col min="3080" max="3328" width="9.140625" style="521"/>
    <col min="3329" max="3329" width="26.7109375" style="521" customWidth="1"/>
    <col min="3330" max="3330" width="31.140625" style="521" customWidth="1"/>
    <col min="3331" max="3331" width="11.5703125" style="521" customWidth="1"/>
    <col min="3332" max="3332" width="6.140625" style="521" customWidth="1"/>
    <col min="3333" max="3333" width="6.28515625" style="521" customWidth="1"/>
    <col min="3334" max="3334" width="1.7109375" style="521" customWidth="1"/>
    <col min="3335" max="3335" width="2.42578125" style="521" customWidth="1"/>
    <col min="3336" max="3584" width="9.140625" style="521"/>
    <col min="3585" max="3585" width="26.7109375" style="521" customWidth="1"/>
    <col min="3586" max="3586" width="31.140625" style="521" customWidth="1"/>
    <col min="3587" max="3587" width="11.5703125" style="521" customWidth="1"/>
    <col min="3588" max="3588" width="6.140625" style="521" customWidth="1"/>
    <col min="3589" max="3589" width="6.28515625" style="521" customWidth="1"/>
    <col min="3590" max="3590" width="1.7109375" style="521" customWidth="1"/>
    <col min="3591" max="3591" width="2.42578125" style="521" customWidth="1"/>
    <col min="3592" max="3840" width="9.140625" style="521"/>
    <col min="3841" max="3841" width="26.7109375" style="521" customWidth="1"/>
    <col min="3842" max="3842" width="31.140625" style="521" customWidth="1"/>
    <col min="3843" max="3843" width="11.5703125" style="521" customWidth="1"/>
    <col min="3844" max="3844" width="6.140625" style="521" customWidth="1"/>
    <col min="3845" max="3845" width="6.28515625" style="521" customWidth="1"/>
    <col min="3846" max="3846" width="1.7109375" style="521" customWidth="1"/>
    <col min="3847" max="3847" width="2.42578125" style="521" customWidth="1"/>
    <col min="3848" max="4096" width="9.140625" style="521"/>
    <col min="4097" max="4097" width="26.7109375" style="521" customWidth="1"/>
    <col min="4098" max="4098" width="31.140625" style="521" customWidth="1"/>
    <col min="4099" max="4099" width="11.5703125" style="521" customWidth="1"/>
    <col min="4100" max="4100" width="6.140625" style="521" customWidth="1"/>
    <col min="4101" max="4101" width="6.28515625" style="521" customWidth="1"/>
    <col min="4102" max="4102" width="1.7109375" style="521" customWidth="1"/>
    <col min="4103" max="4103" width="2.42578125" style="521" customWidth="1"/>
    <col min="4104" max="4352" width="9.140625" style="521"/>
    <col min="4353" max="4353" width="26.7109375" style="521" customWidth="1"/>
    <col min="4354" max="4354" width="31.140625" style="521" customWidth="1"/>
    <col min="4355" max="4355" width="11.5703125" style="521" customWidth="1"/>
    <col min="4356" max="4356" width="6.140625" style="521" customWidth="1"/>
    <col min="4357" max="4357" width="6.28515625" style="521" customWidth="1"/>
    <col min="4358" max="4358" width="1.7109375" style="521" customWidth="1"/>
    <col min="4359" max="4359" width="2.42578125" style="521" customWidth="1"/>
    <col min="4360" max="4608" width="9.140625" style="521"/>
    <col min="4609" max="4609" width="26.7109375" style="521" customWidth="1"/>
    <col min="4610" max="4610" width="31.140625" style="521" customWidth="1"/>
    <col min="4611" max="4611" width="11.5703125" style="521" customWidth="1"/>
    <col min="4612" max="4612" width="6.140625" style="521" customWidth="1"/>
    <col min="4613" max="4613" width="6.28515625" style="521" customWidth="1"/>
    <col min="4614" max="4614" width="1.7109375" style="521" customWidth="1"/>
    <col min="4615" max="4615" width="2.42578125" style="521" customWidth="1"/>
    <col min="4616" max="4864" width="9.140625" style="521"/>
    <col min="4865" max="4865" width="26.7109375" style="521" customWidth="1"/>
    <col min="4866" max="4866" width="31.140625" style="521" customWidth="1"/>
    <col min="4867" max="4867" width="11.5703125" style="521" customWidth="1"/>
    <col min="4868" max="4868" width="6.140625" style="521" customWidth="1"/>
    <col min="4869" max="4869" width="6.28515625" style="521" customWidth="1"/>
    <col min="4870" max="4870" width="1.7109375" style="521" customWidth="1"/>
    <col min="4871" max="4871" width="2.42578125" style="521" customWidth="1"/>
    <col min="4872" max="5120" width="9.140625" style="521"/>
    <col min="5121" max="5121" width="26.7109375" style="521" customWidth="1"/>
    <col min="5122" max="5122" width="31.140625" style="521" customWidth="1"/>
    <col min="5123" max="5123" width="11.5703125" style="521" customWidth="1"/>
    <col min="5124" max="5124" width="6.140625" style="521" customWidth="1"/>
    <col min="5125" max="5125" width="6.28515625" style="521" customWidth="1"/>
    <col min="5126" max="5126" width="1.7109375" style="521" customWidth="1"/>
    <col min="5127" max="5127" width="2.42578125" style="521" customWidth="1"/>
    <col min="5128" max="5376" width="9.140625" style="521"/>
    <col min="5377" max="5377" width="26.7109375" style="521" customWidth="1"/>
    <col min="5378" max="5378" width="31.140625" style="521" customWidth="1"/>
    <col min="5379" max="5379" width="11.5703125" style="521" customWidth="1"/>
    <col min="5380" max="5380" width="6.140625" style="521" customWidth="1"/>
    <col min="5381" max="5381" width="6.28515625" style="521" customWidth="1"/>
    <col min="5382" max="5382" width="1.7109375" style="521" customWidth="1"/>
    <col min="5383" max="5383" width="2.42578125" style="521" customWidth="1"/>
    <col min="5384" max="5632" width="9.140625" style="521"/>
    <col min="5633" max="5633" width="26.7109375" style="521" customWidth="1"/>
    <col min="5634" max="5634" width="31.140625" style="521" customWidth="1"/>
    <col min="5635" max="5635" width="11.5703125" style="521" customWidth="1"/>
    <col min="5636" max="5636" width="6.140625" style="521" customWidth="1"/>
    <col min="5637" max="5637" width="6.28515625" style="521" customWidth="1"/>
    <col min="5638" max="5638" width="1.7109375" style="521" customWidth="1"/>
    <col min="5639" max="5639" width="2.42578125" style="521" customWidth="1"/>
    <col min="5640" max="5888" width="9.140625" style="521"/>
    <col min="5889" max="5889" width="26.7109375" style="521" customWidth="1"/>
    <col min="5890" max="5890" width="31.140625" style="521" customWidth="1"/>
    <col min="5891" max="5891" width="11.5703125" style="521" customWidth="1"/>
    <col min="5892" max="5892" width="6.140625" style="521" customWidth="1"/>
    <col min="5893" max="5893" width="6.28515625" style="521" customWidth="1"/>
    <col min="5894" max="5894" width="1.7109375" style="521" customWidth="1"/>
    <col min="5895" max="5895" width="2.42578125" style="521" customWidth="1"/>
    <col min="5896" max="6144" width="9.140625" style="521"/>
    <col min="6145" max="6145" width="26.7109375" style="521" customWidth="1"/>
    <col min="6146" max="6146" width="31.140625" style="521" customWidth="1"/>
    <col min="6147" max="6147" width="11.5703125" style="521" customWidth="1"/>
    <col min="6148" max="6148" width="6.140625" style="521" customWidth="1"/>
    <col min="6149" max="6149" width="6.28515625" style="521" customWidth="1"/>
    <col min="6150" max="6150" width="1.7109375" style="521" customWidth="1"/>
    <col min="6151" max="6151" width="2.42578125" style="521" customWidth="1"/>
    <col min="6152" max="6400" width="9.140625" style="521"/>
    <col min="6401" max="6401" width="26.7109375" style="521" customWidth="1"/>
    <col min="6402" max="6402" width="31.140625" style="521" customWidth="1"/>
    <col min="6403" max="6403" width="11.5703125" style="521" customWidth="1"/>
    <col min="6404" max="6404" width="6.140625" style="521" customWidth="1"/>
    <col min="6405" max="6405" width="6.28515625" style="521" customWidth="1"/>
    <col min="6406" max="6406" width="1.7109375" style="521" customWidth="1"/>
    <col min="6407" max="6407" width="2.42578125" style="521" customWidth="1"/>
    <col min="6408" max="6656" width="9.140625" style="521"/>
    <col min="6657" max="6657" width="26.7109375" style="521" customWidth="1"/>
    <col min="6658" max="6658" width="31.140625" style="521" customWidth="1"/>
    <col min="6659" max="6659" width="11.5703125" style="521" customWidth="1"/>
    <col min="6660" max="6660" width="6.140625" style="521" customWidth="1"/>
    <col min="6661" max="6661" width="6.28515625" style="521" customWidth="1"/>
    <col min="6662" max="6662" width="1.7109375" style="521" customWidth="1"/>
    <col min="6663" max="6663" width="2.42578125" style="521" customWidth="1"/>
    <col min="6664" max="6912" width="9.140625" style="521"/>
    <col min="6913" max="6913" width="26.7109375" style="521" customWidth="1"/>
    <col min="6914" max="6914" width="31.140625" style="521" customWidth="1"/>
    <col min="6915" max="6915" width="11.5703125" style="521" customWidth="1"/>
    <col min="6916" max="6916" width="6.140625" style="521" customWidth="1"/>
    <col min="6917" max="6917" width="6.28515625" style="521" customWidth="1"/>
    <col min="6918" max="6918" width="1.7109375" style="521" customWidth="1"/>
    <col min="6919" max="6919" width="2.42578125" style="521" customWidth="1"/>
    <col min="6920" max="7168" width="9.140625" style="521"/>
    <col min="7169" max="7169" width="26.7109375" style="521" customWidth="1"/>
    <col min="7170" max="7170" width="31.140625" style="521" customWidth="1"/>
    <col min="7171" max="7171" width="11.5703125" style="521" customWidth="1"/>
    <col min="7172" max="7172" width="6.140625" style="521" customWidth="1"/>
    <col min="7173" max="7173" width="6.28515625" style="521" customWidth="1"/>
    <col min="7174" max="7174" width="1.7109375" style="521" customWidth="1"/>
    <col min="7175" max="7175" width="2.42578125" style="521" customWidth="1"/>
    <col min="7176" max="7424" width="9.140625" style="521"/>
    <col min="7425" max="7425" width="26.7109375" style="521" customWidth="1"/>
    <col min="7426" max="7426" width="31.140625" style="521" customWidth="1"/>
    <col min="7427" max="7427" width="11.5703125" style="521" customWidth="1"/>
    <col min="7428" max="7428" width="6.140625" style="521" customWidth="1"/>
    <col min="7429" max="7429" width="6.28515625" style="521" customWidth="1"/>
    <col min="7430" max="7430" width="1.7109375" style="521" customWidth="1"/>
    <col min="7431" max="7431" width="2.42578125" style="521" customWidth="1"/>
    <col min="7432" max="7680" width="9.140625" style="521"/>
    <col min="7681" max="7681" width="26.7109375" style="521" customWidth="1"/>
    <col min="7682" max="7682" width="31.140625" style="521" customWidth="1"/>
    <col min="7683" max="7683" width="11.5703125" style="521" customWidth="1"/>
    <col min="7684" max="7684" width="6.140625" style="521" customWidth="1"/>
    <col min="7685" max="7685" width="6.28515625" style="521" customWidth="1"/>
    <col min="7686" max="7686" width="1.7109375" style="521" customWidth="1"/>
    <col min="7687" max="7687" width="2.42578125" style="521" customWidth="1"/>
    <col min="7688" max="7936" width="9.140625" style="521"/>
    <col min="7937" max="7937" width="26.7109375" style="521" customWidth="1"/>
    <col min="7938" max="7938" width="31.140625" style="521" customWidth="1"/>
    <col min="7939" max="7939" width="11.5703125" style="521" customWidth="1"/>
    <col min="7940" max="7940" width="6.140625" style="521" customWidth="1"/>
    <col min="7941" max="7941" width="6.28515625" style="521" customWidth="1"/>
    <col min="7942" max="7942" width="1.7109375" style="521" customWidth="1"/>
    <col min="7943" max="7943" width="2.42578125" style="521" customWidth="1"/>
    <col min="7944" max="8192" width="9.140625" style="521"/>
    <col min="8193" max="8193" width="26.7109375" style="521" customWidth="1"/>
    <col min="8194" max="8194" width="31.140625" style="521" customWidth="1"/>
    <col min="8195" max="8195" width="11.5703125" style="521" customWidth="1"/>
    <col min="8196" max="8196" width="6.140625" style="521" customWidth="1"/>
    <col min="8197" max="8197" width="6.28515625" style="521" customWidth="1"/>
    <col min="8198" max="8198" width="1.7109375" style="521" customWidth="1"/>
    <col min="8199" max="8199" width="2.42578125" style="521" customWidth="1"/>
    <col min="8200" max="8448" width="9.140625" style="521"/>
    <col min="8449" max="8449" width="26.7109375" style="521" customWidth="1"/>
    <col min="8450" max="8450" width="31.140625" style="521" customWidth="1"/>
    <col min="8451" max="8451" width="11.5703125" style="521" customWidth="1"/>
    <col min="8452" max="8452" width="6.140625" style="521" customWidth="1"/>
    <col min="8453" max="8453" width="6.28515625" style="521" customWidth="1"/>
    <col min="8454" max="8454" width="1.7109375" style="521" customWidth="1"/>
    <col min="8455" max="8455" width="2.42578125" style="521" customWidth="1"/>
    <col min="8456" max="8704" width="9.140625" style="521"/>
    <col min="8705" max="8705" width="26.7109375" style="521" customWidth="1"/>
    <col min="8706" max="8706" width="31.140625" style="521" customWidth="1"/>
    <col min="8707" max="8707" width="11.5703125" style="521" customWidth="1"/>
    <col min="8708" max="8708" width="6.140625" style="521" customWidth="1"/>
    <col min="8709" max="8709" width="6.28515625" style="521" customWidth="1"/>
    <col min="8710" max="8710" width="1.7109375" style="521" customWidth="1"/>
    <col min="8711" max="8711" width="2.42578125" style="521" customWidth="1"/>
    <col min="8712" max="8960" width="9.140625" style="521"/>
    <col min="8961" max="8961" width="26.7109375" style="521" customWidth="1"/>
    <col min="8962" max="8962" width="31.140625" style="521" customWidth="1"/>
    <col min="8963" max="8963" width="11.5703125" style="521" customWidth="1"/>
    <col min="8964" max="8964" width="6.140625" style="521" customWidth="1"/>
    <col min="8965" max="8965" width="6.28515625" style="521" customWidth="1"/>
    <col min="8966" max="8966" width="1.7109375" style="521" customWidth="1"/>
    <col min="8967" max="8967" width="2.42578125" style="521" customWidth="1"/>
    <col min="8968" max="9216" width="9.140625" style="521"/>
    <col min="9217" max="9217" width="26.7109375" style="521" customWidth="1"/>
    <col min="9218" max="9218" width="31.140625" style="521" customWidth="1"/>
    <col min="9219" max="9219" width="11.5703125" style="521" customWidth="1"/>
    <col min="9220" max="9220" width="6.140625" style="521" customWidth="1"/>
    <col min="9221" max="9221" width="6.28515625" style="521" customWidth="1"/>
    <col min="9222" max="9222" width="1.7109375" style="521" customWidth="1"/>
    <col min="9223" max="9223" width="2.42578125" style="521" customWidth="1"/>
    <col min="9224" max="9472" width="9.140625" style="521"/>
    <col min="9473" max="9473" width="26.7109375" style="521" customWidth="1"/>
    <col min="9474" max="9474" width="31.140625" style="521" customWidth="1"/>
    <col min="9475" max="9475" width="11.5703125" style="521" customWidth="1"/>
    <col min="9476" max="9476" width="6.140625" style="521" customWidth="1"/>
    <col min="9477" max="9477" width="6.28515625" style="521" customWidth="1"/>
    <col min="9478" max="9478" width="1.7109375" style="521" customWidth="1"/>
    <col min="9479" max="9479" width="2.42578125" style="521" customWidth="1"/>
    <col min="9480" max="9728" width="9.140625" style="521"/>
    <col min="9729" max="9729" width="26.7109375" style="521" customWidth="1"/>
    <col min="9730" max="9730" width="31.140625" style="521" customWidth="1"/>
    <col min="9731" max="9731" width="11.5703125" style="521" customWidth="1"/>
    <col min="9732" max="9732" width="6.140625" style="521" customWidth="1"/>
    <col min="9733" max="9733" width="6.28515625" style="521" customWidth="1"/>
    <col min="9734" max="9734" width="1.7109375" style="521" customWidth="1"/>
    <col min="9735" max="9735" width="2.42578125" style="521" customWidth="1"/>
    <col min="9736" max="9984" width="9.140625" style="521"/>
    <col min="9985" max="9985" width="26.7109375" style="521" customWidth="1"/>
    <col min="9986" max="9986" width="31.140625" style="521" customWidth="1"/>
    <col min="9987" max="9987" width="11.5703125" style="521" customWidth="1"/>
    <col min="9988" max="9988" width="6.140625" style="521" customWidth="1"/>
    <col min="9989" max="9989" width="6.28515625" style="521" customWidth="1"/>
    <col min="9990" max="9990" width="1.7109375" style="521" customWidth="1"/>
    <col min="9991" max="9991" width="2.42578125" style="521" customWidth="1"/>
    <col min="9992" max="10240" width="9.140625" style="521"/>
    <col min="10241" max="10241" width="26.7109375" style="521" customWidth="1"/>
    <col min="10242" max="10242" width="31.140625" style="521" customWidth="1"/>
    <col min="10243" max="10243" width="11.5703125" style="521" customWidth="1"/>
    <col min="10244" max="10244" width="6.140625" style="521" customWidth="1"/>
    <col min="10245" max="10245" width="6.28515625" style="521" customWidth="1"/>
    <col min="10246" max="10246" width="1.7109375" style="521" customWidth="1"/>
    <col min="10247" max="10247" width="2.42578125" style="521" customWidth="1"/>
    <col min="10248" max="10496" width="9.140625" style="521"/>
    <col min="10497" max="10497" width="26.7109375" style="521" customWidth="1"/>
    <col min="10498" max="10498" width="31.140625" style="521" customWidth="1"/>
    <col min="10499" max="10499" width="11.5703125" style="521" customWidth="1"/>
    <col min="10500" max="10500" width="6.140625" style="521" customWidth="1"/>
    <col min="10501" max="10501" width="6.28515625" style="521" customWidth="1"/>
    <col min="10502" max="10502" width="1.7109375" style="521" customWidth="1"/>
    <col min="10503" max="10503" width="2.42578125" style="521" customWidth="1"/>
    <col min="10504" max="10752" width="9.140625" style="521"/>
    <col min="10753" max="10753" width="26.7109375" style="521" customWidth="1"/>
    <col min="10754" max="10754" width="31.140625" style="521" customWidth="1"/>
    <col min="10755" max="10755" width="11.5703125" style="521" customWidth="1"/>
    <col min="10756" max="10756" width="6.140625" style="521" customWidth="1"/>
    <col min="10757" max="10757" width="6.28515625" style="521" customWidth="1"/>
    <col min="10758" max="10758" width="1.7109375" style="521" customWidth="1"/>
    <col min="10759" max="10759" width="2.42578125" style="521" customWidth="1"/>
    <col min="10760" max="11008" width="9.140625" style="521"/>
    <col min="11009" max="11009" width="26.7109375" style="521" customWidth="1"/>
    <col min="11010" max="11010" width="31.140625" style="521" customWidth="1"/>
    <col min="11011" max="11011" width="11.5703125" style="521" customWidth="1"/>
    <col min="11012" max="11012" width="6.140625" style="521" customWidth="1"/>
    <col min="11013" max="11013" width="6.28515625" style="521" customWidth="1"/>
    <col min="11014" max="11014" width="1.7109375" style="521" customWidth="1"/>
    <col min="11015" max="11015" width="2.42578125" style="521" customWidth="1"/>
    <col min="11016" max="11264" width="9.140625" style="521"/>
    <col min="11265" max="11265" width="26.7109375" style="521" customWidth="1"/>
    <col min="11266" max="11266" width="31.140625" style="521" customWidth="1"/>
    <col min="11267" max="11267" width="11.5703125" style="521" customWidth="1"/>
    <col min="11268" max="11268" width="6.140625" style="521" customWidth="1"/>
    <col min="11269" max="11269" width="6.28515625" style="521" customWidth="1"/>
    <col min="11270" max="11270" width="1.7109375" style="521" customWidth="1"/>
    <col min="11271" max="11271" width="2.42578125" style="521" customWidth="1"/>
    <col min="11272" max="11520" width="9.140625" style="521"/>
    <col min="11521" max="11521" width="26.7109375" style="521" customWidth="1"/>
    <col min="11522" max="11522" width="31.140625" style="521" customWidth="1"/>
    <col min="11523" max="11523" width="11.5703125" style="521" customWidth="1"/>
    <col min="11524" max="11524" width="6.140625" style="521" customWidth="1"/>
    <col min="11525" max="11525" width="6.28515625" style="521" customWidth="1"/>
    <col min="11526" max="11526" width="1.7109375" style="521" customWidth="1"/>
    <col min="11527" max="11527" width="2.42578125" style="521" customWidth="1"/>
    <col min="11528" max="11776" width="9.140625" style="521"/>
    <col min="11777" max="11777" width="26.7109375" style="521" customWidth="1"/>
    <col min="11778" max="11778" width="31.140625" style="521" customWidth="1"/>
    <col min="11779" max="11779" width="11.5703125" style="521" customWidth="1"/>
    <col min="11780" max="11780" width="6.140625" style="521" customWidth="1"/>
    <col min="11781" max="11781" width="6.28515625" style="521" customWidth="1"/>
    <col min="11782" max="11782" width="1.7109375" style="521" customWidth="1"/>
    <col min="11783" max="11783" width="2.42578125" style="521" customWidth="1"/>
    <col min="11784" max="12032" width="9.140625" style="521"/>
    <col min="12033" max="12033" width="26.7109375" style="521" customWidth="1"/>
    <col min="12034" max="12034" width="31.140625" style="521" customWidth="1"/>
    <col min="12035" max="12035" width="11.5703125" style="521" customWidth="1"/>
    <col min="12036" max="12036" width="6.140625" style="521" customWidth="1"/>
    <col min="12037" max="12037" width="6.28515625" style="521" customWidth="1"/>
    <col min="12038" max="12038" width="1.7109375" style="521" customWidth="1"/>
    <col min="12039" max="12039" width="2.42578125" style="521" customWidth="1"/>
    <col min="12040" max="12288" width="9.140625" style="521"/>
    <col min="12289" max="12289" width="26.7109375" style="521" customWidth="1"/>
    <col min="12290" max="12290" width="31.140625" style="521" customWidth="1"/>
    <col min="12291" max="12291" width="11.5703125" style="521" customWidth="1"/>
    <col min="12292" max="12292" width="6.140625" style="521" customWidth="1"/>
    <col min="12293" max="12293" width="6.28515625" style="521" customWidth="1"/>
    <col min="12294" max="12294" width="1.7109375" style="521" customWidth="1"/>
    <col min="12295" max="12295" width="2.42578125" style="521" customWidth="1"/>
    <col min="12296" max="12544" width="9.140625" style="521"/>
    <col min="12545" max="12545" width="26.7109375" style="521" customWidth="1"/>
    <col min="12546" max="12546" width="31.140625" style="521" customWidth="1"/>
    <col min="12547" max="12547" width="11.5703125" style="521" customWidth="1"/>
    <col min="12548" max="12548" width="6.140625" style="521" customWidth="1"/>
    <col min="12549" max="12549" width="6.28515625" style="521" customWidth="1"/>
    <col min="12550" max="12550" width="1.7109375" style="521" customWidth="1"/>
    <col min="12551" max="12551" width="2.42578125" style="521" customWidth="1"/>
    <col min="12552" max="12800" width="9.140625" style="521"/>
    <col min="12801" max="12801" width="26.7109375" style="521" customWidth="1"/>
    <col min="12802" max="12802" width="31.140625" style="521" customWidth="1"/>
    <col min="12803" max="12803" width="11.5703125" style="521" customWidth="1"/>
    <col min="12804" max="12804" width="6.140625" style="521" customWidth="1"/>
    <col min="12805" max="12805" width="6.28515625" style="521" customWidth="1"/>
    <col min="12806" max="12806" width="1.7109375" style="521" customWidth="1"/>
    <col min="12807" max="12807" width="2.42578125" style="521" customWidth="1"/>
    <col min="12808" max="13056" width="9.140625" style="521"/>
    <col min="13057" max="13057" width="26.7109375" style="521" customWidth="1"/>
    <col min="13058" max="13058" width="31.140625" style="521" customWidth="1"/>
    <col min="13059" max="13059" width="11.5703125" style="521" customWidth="1"/>
    <col min="13060" max="13060" width="6.140625" style="521" customWidth="1"/>
    <col min="13061" max="13061" width="6.28515625" style="521" customWidth="1"/>
    <col min="13062" max="13062" width="1.7109375" style="521" customWidth="1"/>
    <col min="13063" max="13063" width="2.42578125" style="521" customWidth="1"/>
    <col min="13064" max="13312" width="9.140625" style="521"/>
    <col min="13313" max="13313" width="26.7109375" style="521" customWidth="1"/>
    <col min="13314" max="13314" width="31.140625" style="521" customWidth="1"/>
    <col min="13315" max="13315" width="11.5703125" style="521" customWidth="1"/>
    <col min="13316" max="13316" width="6.140625" style="521" customWidth="1"/>
    <col min="13317" max="13317" width="6.28515625" style="521" customWidth="1"/>
    <col min="13318" max="13318" width="1.7109375" style="521" customWidth="1"/>
    <col min="13319" max="13319" width="2.42578125" style="521" customWidth="1"/>
    <col min="13320" max="13568" width="9.140625" style="521"/>
    <col min="13569" max="13569" width="26.7109375" style="521" customWidth="1"/>
    <col min="13570" max="13570" width="31.140625" style="521" customWidth="1"/>
    <col min="13571" max="13571" width="11.5703125" style="521" customWidth="1"/>
    <col min="13572" max="13572" width="6.140625" style="521" customWidth="1"/>
    <col min="13573" max="13573" width="6.28515625" style="521" customWidth="1"/>
    <col min="13574" max="13574" width="1.7109375" style="521" customWidth="1"/>
    <col min="13575" max="13575" width="2.42578125" style="521" customWidth="1"/>
    <col min="13576" max="13824" width="9.140625" style="521"/>
    <col min="13825" max="13825" width="26.7109375" style="521" customWidth="1"/>
    <col min="13826" max="13826" width="31.140625" style="521" customWidth="1"/>
    <col min="13827" max="13827" width="11.5703125" style="521" customWidth="1"/>
    <col min="13828" max="13828" width="6.140625" style="521" customWidth="1"/>
    <col min="13829" max="13829" width="6.28515625" style="521" customWidth="1"/>
    <col min="13830" max="13830" width="1.7109375" style="521" customWidth="1"/>
    <col min="13831" max="13831" width="2.42578125" style="521" customWidth="1"/>
    <col min="13832" max="14080" width="9.140625" style="521"/>
    <col min="14081" max="14081" width="26.7109375" style="521" customWidth="1"/>
    <col min="14082" max="14082" width="31.140625" style="521" customWidth="1"/>
    <col min="14083" max="14083" width="11.5703125" style="521" customWidth="1"/>
    <col min="14084" max="14084" width="6.140625" style="521" customWidth="1"/>
    <col min="14085" max="14085" width="6.28515625" style="521" customWidth="1"/>
    <col min="14086" max="14086" width="1.7109375" style="521" customWidth="1"/>
    <col min="14087" max="14087" width="2.42578125" style="521" customWidth="1"/>
    <col min="14088" max="14336" width="9.140625" style="521"/>
    <col min="14337" max="14337" width="26.7109375" style="521" customWidth="1"/>
    <col min="14338" max="14338" width="31.140625" style="521" customWidth="1"/>
    <col min="14339" max="14339" width="11.5703125" style="521" customWidth="1"/>
    <col min="14340" max="14340" width="6.140625" style="521" customWidth="1"/>
    <col min="14341" max="14341" width="6.28515625" style="521" customWidth="1"/>
    <col min="14342" max="14342" width="1.7109375" style="521" customWidth="1"/>
    <col min="14343" max="14343" width="2.42578125" style="521" customWidth="1"/>
    <col min="14344" max="14592" width="9.140625" style="521"/>
    <col min="14593" max="14593" width="26.7109375" style="521" customWidth="1"/>
    <col min="14594" max="14594" width="31.140625" style="521" customWidth="1"/>
    <col min="14595" max="14595" width="11.5703125" style="521" customWidth="1"/>
    <col min="14596" max="14596" width="6.140625" style="521" customWidth="1"/>
    <col min="14597" max="14597" width="6.28515625" style="521" customWidth="1"/>
    <col min="14598" max="14598" width="1.7109375" style="521" customWidth="1"/>
    <col min="14599" max="14599" width="2.42578125" style="521" customWidth="1"/>
    <col min="14600" max="14848" width="9.140625" style="521"/>
    <col min="14849" max="14849" width="26.7109375" style="521" customWidth="1"/>
    <col min="14850" max="14850" width="31.140625" style="521" customWidth="1"/>
    <col min="14851" max="14851" width="11.5703125" style="521" customWidth="1"/>
    <col min="14852" max="14852" width="6.140625" style="521" customWidth="1"/>
    <col min="14853" max="14853" width="6.28515625" style="521" customWidth="1"/>
    <col min="14854" max="14854" width="1.7109375" style="521" customWidth="1"/>
    <col min="14855" max="14855" width="2.42578125" style="521" customWidth="1"/>
    <col min="14856" max="15104" width="9.140625" style="521"/>
    <col min="15105" max="15105" width="26.7109375" style="521" customWidth="1"/>
    <col min="15106" max="15106" width="31.140625" style="521" customWidth="1"/>
    <col min="15107" max="15107" width="11.5703125" style="521" customWidth="1"/>
    <col min="15108" max="15108" width="6.140625" style="521" customWidth="1"/>
    <col min="15109" max="15109" width="6.28515625" style="521" customWidth="1"/>
    <col min="15110" max="15110" width="1.7109375" style="521" customWidth="1"/>
    <col min="15111" max="15111" width="2.42578125" style="521" customWidth="1"/>
    <col min="15112" max="15360" width="9.140625" style="521"/>
    <col min="15361" max="15361" width="26.7109375" style="521" customWidth="1"/>
    <col min="15362" max="15362" width="31.140625" style="521" customWidth="1"/>
    <col min="15363" max="15363" width="11.5703125" style="521" customWidth="1"/>
    <col min="15364" max="15364" width="6.140625" style="521" customWidth="1"/>
    <col min="15365" max="15365" width="6.28515625" style="521" customWidth="1"/>
    <col min="15366" max="15366" width="1.7109375" style="521" customWidth="1"/>
    <col min="15367" max="15367" width="2.42578125" style="521" customWidth="1"/>
    <col min="15368" max="15616" width="9.140625" style="521"/>
    <col min="15617" max="15617" width="26.7109375" style="521" customWidth="1"/>
    <col min="15618" max="15618" width="31.140625" style="521" customWidth="1"/>
    <col min="15619" max="15619" width="11.5703125" style="521" customWidth="1"/>
    <col min="15620" max="15620" width="6.140625" style="521" customWidth="1"/>
    <col min="15621" max="15621" width="6.28515625" style="521" customWidth="1"/>
    <col min="15622" max="15622" width="1.7109375" style="521" customWidth="1"/>
    <col min="15623" max="15623" width="2.42578125" style="521" customWidth="1"/>
    <col min="15624" max="15872" width="9.140625" style="521"/>
    <col min="15873" max="15873" width="26.7109375" style="521" customWidth="1"/>
    <col min="15874" max="15874" width="31.140625" style="521" customWidth="1"/>
    <col min="15875" max="15875" width="11.5703125" style="521" customWidth="1"/>
    <col min="15876" max="15876" width="6.140625" style="521" customWidth="1"/>
    <col min="15877" max="15877" width="6.28515625" style="521" customWidth="1"/>
    <col min="15878" max="15878" width="1.7109375" style="521" customWidth="1"/>
    <col min="15879" max="15879" width="2.42578125" style="521" customWidth="1"/>
    <col min="15880" max="16128" width="9.140625" style="521"/>
    <col min="16129" max="16129" width="26.7109375" style="521" customWidth="1"/>
    <col min="16130" max="16130" width="31.140625" style="521" customWidth="1"/>
    <col min="16131" max="16131" width="11.5703125" style="521" customWidth="1"/>
    <col min="16132" max="16132" width="6.140625" style="521" customWidth="1"/>
    <col min="16133" max="16133" width="6.28515625" style="521" customWidth="1"/>
    <col min="16134" max="16134" width="1.7109375" style="521" customWidth="1"/>
    <col min="16135" max="16135" width="2.42578125" style="521" customWidth="1"/>
    <col min="16136" max="16384" width="9.140625" style="521"/>
  </cols>
  <sheetData>
    <row r="1" spans="1:27" ht="23.25" customHeight="1" x14ac:dyDescent="0.2">
      <c r="A1" s="511" t="s">
        <v>218</v>
      </c>
      <c r="B1" s="512"/>
      <c r="C1" s="513"/>
      <c r="D1" s="514"/>
      <c r="E1" s="514"/>
      <c r="F1" s="514"/>
      <c r="G1" s="515"/>
      <c r="H1" s="516"/>
      <c r="I1" s="517"/>
      <c r="J1" s="513"/>
      <c r="K1" s="513"/>
      <c r="L1" s="518"/>
      <c r="M1" s="513"/>
      <c r="N1" s="513"/>
      <c r="O1" s="513"/>
      <c r="P1" s="512"/>
      <c r="Q1" s="513"/>
      <c r="R1" s="519"/>
      <c r="S1" s="519"/>
      <c r="T1" s="519"/>
      <c r="U1" s="519"/>
      <c r="V1" s="519"/>
      <c r="W1" s="519"/>
      <c r="X1" s="519"/>
      <c r="Y1" s="519"/>
      <c r="Z1" s="520"/>
      <c r="AA1" s="520"/>
    </row>
    <row r="2" spans="1:27" ht="14.25" x14ac:dyDescent="0.2">
      <c r="A2" s="520"/>
      <c r="B2" s="520"/>
      <c r="C2" s="522"/>
      <c r="D2" s="522"/>
      <c r="E2" s="522"/>
      <c r="F2" s="522"/>
      <c r="G2" s="523"/>
      <c r="H2" s="522"/>
      <c r="I2" s="524"/>
      <c r="J2" s="520"/>
      <c r="K2" s="524"/>
      <c r="L2" s="520"/>
      <c r="M2" s="524"/>
      <c r="N2" s="520"/>
      <c r="O2" s="520"/>
      <c r="P2" s="520"/>
      <c r="Q2" s="522"/>
      <c r="R2" s="520"/>
      <c r="S2" s="520"/>
      <c r="T2" s="520"/>
      <c r="U2" s="520"/>
      <c r="V2" s="520"/>
      <c r="W2" s="520"/>
      <c r="X2" s="520"/>
      <c r="Y2" s="525"/>
      <c r="Z2" s="525"/>
      <c r="AA2" s="525"/>
    </row>
    <row r="3" spans="1:27" ht="14.25" x14ac:dyDescent="0.2">
      <c r="A3" s="522" t="s">
        <v>307</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row>
    <row r="4" spans="1:27" x14ac:dyDescent="0.2">
      <c r="A4" s="526" t="s">
        <v>54</v>
      </c>
      <c r="B4" s="527"/>
      <c r="C4" s="527"/>
      <c r="D4" s="527"/>
      <c r="E4" s="527"/>
      <c r="F4" s="527"/>
      <c r="G4" s="527"/>
      <c r="H4" s="527"/>
      <c r="I4" s="527"/>
      <c r="J4" s="527"/>
      <c r="K4" s="527"/>
      <c r="L4" s="527"/>
      <c r="M4" s="527"/>
      <c r="N4" s="527"/>
      <c r="O4" s="527"/>
      <c r="P4" s="527"/>
      <c r="Q4" s="527"/>
      <c r="R4" s="527"/>
      <c r="S4" s="527"/>
      <c r="T4" s="527"/>
      <c r="U4" s="527"/>
      <c r="V4" s="527"/>
      <c r="W4" s="527"/>
      <c r="X4" s="527"/>
      <c r="Y4" s="527"/>
      <c r="Z4" s="527"/>
      <c r="AA4" s="527"/>
    </row>
    <row r="5" spans="1:27" ht="14.25" customHeight="1" x14ac:dyDescent="0.2">
      <c r="A5" s="527"/>
      <c r="B5" s="527"/>
      <c r="C5" s="527"/>
      <c r="D5" s="527"/>
      <c r="E5" s="527"/>
      <c r="F5" s="527"/>
      <c r="G5" s="527"/>
      <c r="H5" s="527"/>
      <c r="I5" s="527"/>
      <c r="J5" s="527"/>
      <c r="K5" s="527"/>
      <c r="L5" s="527"/>
      <c r="M5" s="527"/>
      <c r="N5" s="527"/>
      <c r="O5" s="527"/>
      <c r="P5" s="527"/>
      <c r="Q5" s="527"/>
      <c r="R5" s="527"/>
      <c r="S5" s="527"/>
      <c r="T5" s="527"/>
      <c r="U5" s="527"/>
      <c r="V5" s="527"/>
      <c r="W5" s="527"/>
      <c r="X5" s="527"/>
      <c r="Y5" s="527"/>
      <c r="Z5" s="527"/>
      <c r="AA5" s="527"/>
    </row>
    <row r="6" spans="1:27" ht="14.25" customHeight="1" x14ac:dyDescent="0.2">
      <c r="A6" s="527"/>
      <c r="B6" s="527"/>
      <c r="C6" s="527"/>
      <c r="D6" s="527"/>
      <c r="E6" s="527"/>
      <c r="F6" s="527"/>
      <c r="G6" s="527"/>
      <c r="H6" s="527"/>
      <c r="I6" s="527"/>
      <c r="J6" s="527"/>
      <c r="K6" s="527"/>
      <c r="L6" s="527"/>
      <c r="M6" s="527"/>
      <c r="N6" s="527"/>
      <c r="O6" s="527"/>
      <c r="P6" s="527"/>
      <c r="Q6" s="527"/>
      <c r="R6" s="527"/>
      <c r="S6" s="527"/>
      <c r="T6" s="527"/>
      <c r="U6" s="527"/>
      <c r="V6" s="527"/>
      <c r="W6" s="527"/>
      <c r="X6" s="527"/>
      <c r="Y6" s="527"/>
      <c r="Z6" s="527"/>
      <c r="AA6" s="527"/>
    </row>
    <row r="7" spans="1:27" ht="14.25" x14ac:dyDescent="0.2">
      <c r="A7" s="522"/>
      <c r="B7" s="528"/>
      <c r="C7" s="958" t="s">
        <v>9</v>
      </c>
      <c r="D7" s="959"/>
      <c r="E7" s="959"/>
      <c r="F7" s="959"/>
      <c r="G7" s="960"/>
      <c r="H7" s="961"/>
      <c r="I7" s="962"/>
      <c r="J7" s="962"/>
      <c r="K7" s="962"/>
      <c r="L7" s="962"/>
      <c r="M7" s="962"/>
      <c r="N7" s="962"/>
      <c r="O7" s="962"/>
      <c r="P7" s="525"/>
      <c r="Q7" s="525"/>
      <c r="R7" s="525"/>
      <c r="S7" s="525"/>
      <c r="T7" s="525"/>
      <c r="U7" s="525"/>
      <c r="V7" s="525"/>
      <c r="W7" s="525"/>
      <c r="X7" s="525"/>
      <c r="Y7" s="525"/>
      <c r="Z7" s="525"/>
      <c r="AA7" s="525"/>
    </row>
    <row r="8" spans="1:27" ht="14.25" x14ac:dyDescent="0.2">
      <c r="A8" s="529"/>
      <c r="B8" s="530"/>
      <c r="C8" s="531" t="s">
        <v>10</v>
      </c>
      <c r="D8" s="532" t="s">
        <v>11</v>
      </c>
      <c r="E8" s="963" t="s">
        <v>12</v>
      </c>
      <c r="F8" s="963"/>
      <c r="G8" s="964"/>
      <c r="H8" s="533"/>
      <c r="I8" s="533"/>
      <c r="J8" s="533"/>
      <c r="K8" s="533"/>
      <c r="L8" s="533"/>
      <c r="M8" s="533"/>
      <c r="N8" s="533"/>
      <c r="O8" s="533"/>
      <c r="P8" s="525"/>
      <c r="Q8" s="525"/>
      <c r="R8" s="525"/>
      <c r="S8" s="525"/>
      <c r="T8" s="525"/>
      <c r="U8" s="525"/>
      <c r="V8" s="525"/>
      <c r="W8" s="525"/>
      <c r="X8" s="525"/>
      <c r="Y8" s="525"/>
      <c r="Z8" s="525"/>
      <c r="AA8" s="525"/>
    </row>
    <row r="9" spans="1:27" ht="15" x14ac:dyDescent="0.2">
      <c r="A9" s="534" t="s">
        <v>9</v>
      </c>
      <c r="B9" s="534"/>
      <c r="C9" s="535">
        <v>919</v>
      </c>
      <c r="D9" s="569">
        <v>9.5488389150978641</v>
      </c>
      <c r="E9" s="715">
        <v>9.0132080319940044</v>
      </c>
      <c r="F9" s="715" t="s">
        <v>53</v>
      </c>
      <c r="G9" s="716">
        <v>10.084469798201724</v>
      </c>
      <c r="H9" s="536"/>
      <c r="I9" s="536"/>
      <c r="J9" s="536"/>
      <c r="K9" s="536"/>
      <c r="L9" s="536"/>
      <c r="M9" s="536"/>
      <c r="N9" s="536"/>
      <c r="O9" s="536"/>
      <c r="P9" s="537"/>
      <c r="Q9" s="537"/>
      <c r="R9" s="537"/>
      <c r="S9" s="537"/>
      <c r="T9" s="537"/>
      <c r="U9" s="537"/>
      <c r="V9" s="537"/>
      <c r="W9" s="537"/>
      <c r="X9" s="537"/>
      <c r="Y9" s="537"/>
      <c r="Z9" s="537"/>
      <c r="AA9" s="537"/>
    </row>
    <row r="10" spans="1:27" ht="14.25" x14ac:dyDescent="0.2">
      <c r="A10" s="528"/>
      <c r="B10" s="528"/>
      <c r="C10" s="538"/>
      <c r="D10" s="543"/>
      <c r="E10" s="717"/>
      <c r="F10" s="717"/>
      <c r="G10" s="718"/>
      <c r="H10" s="539"/>
      <c r="I10" s="539"/>
      <c r="J10" s="539"/>
      <c r="K10" s="539"/>
      <c r="L10" s="539"/>
      <c r="M10" s="539"/>
      <c r="N10" s="539"/>
      <c r="O10" s="539"/>
      <c r="P10" s="525"/>
      <c r="Q10" s="525"/>
      <c r="R10" s="525"/>
      <c r="S10" s="525"/>
      <c r="T10" s="525"/>
      <c r="U10" s="525"/>
      <c r="V10" s="525"/>
      <c r="W10" s="525"/>
      <c r="X10" s="525"/>
      <c r="Y10" s="525"/>
      <c r="Z10" s="525"/>
      <c r="AA10" s="525"/>
    </row>
    <row r="11" spans="1:27" ht="14.25" x14ac:dyDescent="0.2">
      <c r="A11" s="540" t="s">
        <v>204</v>
      </c>
      <c r="B11" s="541"/>
      <c r="C11" s="542"/>
      <c r="D11" s="574"/>
      <c r="E11" s="719"/>
      <c r="F11" s="719"/>
      <c r="G11" s="720"/>
      <c r="H11" s="543"/>
      <c r="I11" s="543"/>
      <c r="J11" s="543"/>
      <c r="K11" s="543"/>
      <c r="L11" s="543"/>
      <c r="M11" s="543"/>
      <c r="N11" s="543"/>
      <c r="O11" s="543"/>
      <c r="P11" s="525"/>
      <c r="Q11" s="525"/>
      <c r="R11" s="525"/>
      <c r="S11" s="525"/>
      <c r="T11" s="525"/>
      <c r="U11" s="525"/>
      <c r="V11" s="525"/>
      <c r="W11" s="525"/>
      <c r="X11" s="525"/>
      <c r="Y11" s="525"/>
      <c r="Z11" s="525"/>
      <c r="AA11" s="525"/>
    </row>
    <row r="12" spans="1:27" ht="14.25" customHeight="1" x14ac:dyDescent="0.2">
      <c r="A12" s="544"/>
      <c r="B12" s="416" t="s">
        <v>205</v>
      </c>
      <c r="C12" s="722">
        <v>76</v>
      </c>
      <c r="D12" s="723">
        <v>8.115688602288353</v>
      </c>
      <c r="E12" s="721">
        <v>6.5050750866260723</v>
      </c>
      <c r="F12" s="721" t="s">
        <v>53</v>
      </c>
      <c r="G12" s="724">
        <v>9.7263021179506328</v>
      </c>
      <c r="H12" s="545"/>
      <c r="I12" s="965"/>
      <c r="J12" s="965"/>
      <c r="K12" s="965"/>
      <c r="L12" s="965"/>
      <c r="M12" s="965"/>
      <c r="N12" s="965"/>
      <c r="O12" s="965"/>
      <c r="P12" s="965"/>
      <c r="Q12" s="965"/>
      <c r="R12" s="965"/>
      <c r="S12" s="525"/>
      <c r="T12" s="525"/>
      <c r="U12" s="525"/>
      <c r="V12" s="525"/>
      <c r="W12" s="525"/>
      <c r="X12" s="525"/>
      <c r="Y12" s="525"/>
      <c r="Z12" s="525"/>
      <c r="AA12" s="525"/>
    </row>
    <row r="13" spans="1:27" ht="14.25" customHeight="1" x14ac:dyDescent="0.2">
      <c r="A13" s="544"/>
      <c r="B13" s="416" t="s">
        <v>206</v>
      </c>
      <c r="C13" s="722">
        <v>358</v>
      </c>
      <c r="D13" s="723">
        <v>39.664117902585353</v>
      </c>
      <c r="E13" s="721">
        <v>36.778793142082058</v>
      </c>
      <c r="F13" s="721" t="s">
        <v>53</v>
      </c>
      <c r="G13" s="724">
        <v>42.549442663088655</v>
      </c>
      <c r="H13" s="545"/>
      <c r="I13" s="965"/>
      <c r="J13" s="965"/>
      <c r="K13" s="965"/>
      <c r="L13" s="965"/>
      <c r="M13" s="965"/>
      <c r="N13" s="965"/>
      <c r="O13" s="965"/>
      <c r="P13" s="965"/>
      <c r="Q13" s="965"/>
      <c r="R13" s="965"/>
      <c r="S13" s="525"/>
      <c r="T13" s="525"/>
      <c r="U13" s="525"/>
      <c r="V13" s="525"/>
      <c r="W13" s="525"/>
      <c r="X13" s="525"/>
      <c r="Y13" s="525"/>
      <c r="Z13" s="525"/>
      <c r="AA13" s="525"/>
    </row>
    <row r="14" spans="1:27" ht="14.25" customHeight="1" x14ac:dyDescent="0.2">
      <c r="A14" s="544"/>
      <c r="B14" s="416" t="s">
        <v>207</v>
      </c>
      <c r="C14" s="722">
        <v>81</v>
      </c>
      <c r="D14" s="723">
        <v>8.924675848400609</v>
      </c>
      <c r="E14" s="721">
        <v>7.2431460894208541</v>
      </c>
      <c r="F14" s="721" t="s">
        <v>53</v>
      </c>
      <c r="G14" s="724">
        <v>10.606205607380364</v>
      </c>
      <c r="H14" s="545"/>
      <c r="I14" s="965"/>
      <c r="J14" s="965"/>
      <c r="K14" s="965"/>
      <c r="L14" s="965"/>
      <c r="M14" s="965"/>
      <c r="N14" s="965"/>
      <c r="O14" s="965"/>
      <c r="P14" s="965"/>
      <c r="Q14" s="965"/>
      <c r="R14" s="965"/>
      <c r="S14" s="525"/>
      <c r="T14" s="525"/>
      <c r="U14" s="525"/>
      <c r="V14" s="525"/>
      <c r="W14" s="525"/>
      <c r="X14" s="525"/>
      <c r="Y14" s="525"/>
      <c r="Z14" s="525"/>
      <c r="AA14" s="525"/>
    </row>
    <row r="15" spans="1:27" ht="14.25" customHeight="1" x14ac:dyDescent="0.2">
      <c r="A15" s="544"/>
      <c r="B15" s="416" t="s">
        <v>208</v>
      </c>
      <c r="C15" s="722">
        <v>108</v>
      </c>
      <c r="D15" s="723">
        <v>11.940412929658624</v>
      </c>
      <c r="E15" s="721">
        <v>10.027893021327719</v>
      </c>
      <c r="F15" s="721" t="s">
        <v>53</v>
      </c>
      <c r="G15" s="724">
        <v>13.852932837989529</v>
      </c>
      <c r="H15" s="545"/>
      <c r="I15" s="546"/>
      <c r="J15" s="547"/>
      <c r="K15" s="548"/>
      <c r="L15" s="545"/>
      <c r="M15" s="546"/>
      <c r="N15" s="547"/>
      <c r="O15" s="548"/>
      <c r="P15" s="525"/>
      <c r="Q15" s="525"/>
      <c r="R15" s="525"/>
      <c r="S15" s="525"/>
      <c r="T15" s="525"/>
      <c r="U15" s="525"/>
      <c r="V15" s="525"/>
      <c r="W15" s="525"/>
      <c r="X15" s="525"/>
      <c r="Y15" s="525"/>
      <c r="Z15" s="525"/>
      <c r="AA15" s="525"/>
    </row>
    <row r="16" spans="1:27" ht="14.25" customHeight="1" x14ac:dyDescent="0.2">
      <c r="A16" s="544"/>
      <c r="B16" s="416" t="s">
        <v>209</v>
      </c>
      <c r="C16" s="722">
        <v>63</v>
      </c>
      <c r="D16" s="723">
        <v>6.4440768248877704</v>
      </c>
      <c r="E16" s="721">
        <v>4.9958920802732161</v>
      </c>
      <c r="F16" s="721" t="s">
        <v>53</v>
      </c>
      <c r="G16" s="724">
        <v>7.8922615695023248</v>
      </c>
      <c r="H16" s="545"/>
      <c r="I16" s="546"/>
      <c r="J16" s="547"/>
      <c r="K16" s="548"/>
      <c r="L16" s="545"/>
      <c r="M16" s="546"/>
      <c r="N16" s="547"/>
      <c r="O16" s="548"/>
      <c r="P16" s="525"/>
      <c r="Q16" s="525"/>
      <c r="R16" s="525"/>
      <c r="S16" s="525"/>
      <c r="T16" s="525"/>
      <c r="U16" s="525"/>
      <c r="V16" s="525"/>
      <c r="W16" s="525"/>
      <c r="X16" s="525"/>
      <c r="Y16" s="525"/>
      <c r="Z16" s="525"/>
      <c r="AA16" s="525"/>
    </row>
    <row r="17" spans="1:27" ht="14.25" customHeight="1" x14ac:dyDescent="0.2">
      <c r="A17" s="544"/>
      <c r="B17" s="416" t="s">
        <v>306</v>
      </c>
      <c r="C17" s="722">
        <v>233</v>
      </c>
      <c r="D17" s="723">
        <v>24.911027892179295</v>
      </c>
      <c r="E17" s="721">
        <v>22.360137060099454</v>
      </c>
      <c r="F17" s="721" t="s">
        <v>53</v>
      </c>
      <c r="G17" s="724">
        <v>27.461918724259139</v>
      </c>
      <c r="H17" s="545"/>
      <c r="I17" s="546"/>
      <c r="J17" s="547"/>
      <c r="K17" s="548"/>
      <c r="L17" s="545"/>
      <c r="M17" s="546"/>
      <c r="N17" s="547"/>
      <c r="O17" s="548"/>
      <c r="P17" s="525"/>
      <c r="Q17" s="525"/>
      <c r="R17" s="525"/>
      <c r="S17" s="525"/>
      <c r="T17" s="525"/>
      <c r="U17" s="525"/>
      <c r="V17" s="525"/>
      <c r="W17" s="525"/>
      <c r="X17" s="525"/>
      <c r="Y17" s="525"/>
      <c r="Z17" s="525"/>
      <c r="AA17" s="525"/>
    </row>
    <row r="18" spans="1:27" ht="6.75" customHeight="1" x14ac:dyDescent="0.2">
      <c r="A18" s="544"/>
      <c r="B18" s="544"/>
      <c r="C18" s="549"/>
      <c r="D18" s="550"/>
      <c r="E18" s="550"/>
      <c r="F18" s="550"/>
      <c r="G18" s="523"/>
      <c r="H18" s="543"/>
      <c r="I18" s="523"/>
      <c r="J18" s="543"/>
      <c r="K18" s="523"/>
      <c r="L18" s="543"/>
      <c r="M18" s="523"/>
      <c r="N18" s="543"/>
      <c r="O18" s="523"/>
      <c r="P18" s="525"/>
      <c r="Q18" s="523"/>
      <c r="R18" s="543"/>
      <c r="S18" s="523"/>
      <c r="T18" s="543"/>
      <c r="U18" s="523"/>
      <c r="V18" s="551"/>
      <c r="W18" s="551"/>
      <c r="X18" s="551"/>
      <c r="Y18" s="551"/>
      <c r="Z18" s="525"/>
      <c r="AA18" s="525"/>
    </row>
    <row r="19" spans="1:27" ht="12.75" customHeight="1" x14ac:dyDescent="0.2">
      <c r="A19" s="956" t="s">
        <v>50</v>
      </c>
      <c r="B19" s="956"/>
      <c r="C19" s="956"/>
      <c r="D19" s="956"/>
      <c r="E19" s="956"/>
      <c r="F19" s="956"/>
      <c r="G19" s="956"/>
      <c r="H19" s="956"/>
      <c r="I19" s="956"/>
      <c r="J19" s="956"/>
      <c r="K19" s="956"/>
      <c r="L19" s="956"/>
      <c r="M19" s="956"/>
      <c r="N19" s="956"/>
      <c r="O19" s="956"/>
      <c r="P19" s="552"/>
      <c r="Q19" s="552"/>
      <c r="R19" s="552"/>
      <c r="S19" s="552"/>
      <c r="T19" s="552"/>
      <c r="U19" s="552"/>
      <c r="V19" s="552"/>
      <c r="W19" s="552"/>
      <c r="X19" s="552"/>
      <c r="Y19" s="552"/>
      <c r="Z19" s="552"/>
      <c r="AA19" s="552"/>
    </row>
    <row r="20" spans="1:27" ht="15" x14ac:dyDescent="0.2">
      <c r="A20" s="528" t="s">
        <v>252</v>
      </c>
      <c r="B20" s="528"/>
      <c r="C20" s="537"/>
      <c r="D20" s="525"/>
      <c r="E20" s="525"/>
      <c r="F20" s="525"/>
      <c r="G20" s="553"/>
      <c r="H20" s="525"/>
      <c r="I20" s="553"/>
      <c r="J20" s="525"/>
      <c r="K20" s="553"/>
      <c r="L20" s="525"/>
      <c r="M20" s="553"/>
      <c r="N20" s="525"/>
      <c r="O20" s="525"/>
      <c r="P20" s="525"/>
      <c r="Q20" s="525"/>
      <c r="R20" s="525"/>
      <c r="S20" s="525"/>
      <c r="T20" s="525"/>
      <c r="U20" s="525"/>
      <c r="V20" s="525"/>
      <c r="W20" s="525"/>
      <c r="X20" s="525"/>
      <c r="Y20" s="525"/>
      <c r="Z20" s="525"/>
      <c r="AA20" s="525"/>
    </row>
    <row r="21" spans="1:27" ht="24" customHeight="1" x14ac:dyDescent="0.2">
      <c r="A21" s="957" t="s">
        <v>48</v>
      </c>
      <c r="B21" s="957"/>
      <c r="C21" s="957"/>
      <c r="D21" s="957"/>
      <c r="E21" s="957"/>
      <c r="F21" s="957"/>
      <c r="G21" s="957"/>
      <c r="H21" s="957"/>
      <c r="I21" s="957"/>
      <c r="J21" s="957"/>
      <c r="K21" s="957"/>
      <c r="L21" s="600"/>
      <c r="M21" s="600"/>
      <c r="N21" s="600"/>
      <c r="O21" s="600"/>
      <c r="P21" s="600"/>
      <c r="Q21" s="600"/>
      <c r="R21" s="600"/>
      <c r="S21" s="600"/>
      <c r="T21" s="600"/>
      <c r="U21" s="600"/>
      <c r="V21" s="600"/>
      <c r="W21" s="600"/>
      <c r="X21" s="600"/>
      <c r="Y21" s="600"/>
      <c r="Z21" s="600"/>
      <c r="AA21" s="600"/>
    </row>
    <row r="22" spans="1:27" x14ac:dyDescent="0.2">
      <c r="A22" s="586" t="s">
        <v>277</v>
      </c>
      <c r="B22" s="871"/>
      <c r="C22" s="871"/>
      <c r="D22" s="871"/>
      <c r="E22" s="871"/>
      <c r="F22" s="871"/>
      <c r="G22" s="871"/>
      <c r="H22" s="871"/>
      <c r="I22" s="871"/>
      <c r="J22" s="871"/>
      <c r="K22" s="871"/>
      <c r="L22" s="600"/>
      <c r="M22" s="600"/>
      <c r="N22" s="600"/>
      <c r="O22" s="600"/>
      <c r="P22" s="600"/>
      <c r="Q22" s="600"/>
      <c r="R22" s="600"/>
      <c r="S22" s="600"/>
      <c r="T22" s="600"/>
      <c r="U22" s="600"/>
      <c r="V22" s="600"/>
      <c r="W22" s="600"/>
      <c r="X22" s="600"/>
      <c r="Y22" s="600"/>
      <c r="Z22" s="600"/>
      <c r="AA22" s="600"/>
    </row>
    <row r="23" spans="1:27" x14ac:dyDescent="0.2">
      <c r="A23" s="586" t="s">
        <v>309</v>
      </c>
      <c r="B23" s="871"/>
      <c r="C23" s="871"/>
      <c r="D23" s="871"/>
      <c r="E23" s="871"/>
      <c r="F23" s="871"/>
      <c r="G23" s="871"/>
      <c r="H23" s="871"/>
      <c r="I23" s="871"/>
      <c r="J23" s="871"/>
      <c r="K23" s="871"/>
      <c r="L23" s="600"/>
      <c r="M23" s="600"/>
      <c r="N23" s="600"/>
      <c r="O23" s="600"/>
      <c r="P23" s="600"/>
      <c r="Q23" s="600"/>
      <c r="R23" s="600"/>
      <c r="S23" s="600"/>
      <c r="T23" s="600"/>
      <c r="U23" s="600"/>
      <c r="V23" s="600"/>
      <c r="W23" s="600"/>
      <c r="X23" s="600"/>
      <c r="Y23" s="600"/>
      <c r="Z23" s="600"/>
      <c r="AA23" s="600"/>
    </row>
    <row r="24" spans="1:27" ht="13.5" x14ac:dyDescent="0.2">
      <c r="A24" s="554" t="s">
        <v>308</v>
      </c>
      <c r="B24" s="555"/>
      <c r="C24" s="556"/>
      <c r="D24" s="555"/>
      <c r="E24" s="555"/>
      <c r="F24" s="555"/>
      <c r="G24" s="557"/>
      <c r="H24" s="555"/>
      <c r="I24" s="557"/>
      <c r="J24" s="555"/>
      <c r="K24" s="557"/>
      <c r="L24" s="555"/>
      <c r="M24" s="557"/>
      <c r="N24" s="555"/>
      <c r="O24" s="555"/>
      <c r="P24" s="555"/>
      <c r="Q24" s="555"/>
      <c r="R24" s="555"/>
      <c r="S24" s="555"/>
      <c r="T24" s="555"/>
      <c r="U24" s="555"/>
      <c r="V24" s="555"/>
      <c r="W24" s="555"/>
      <c r="X24" s="555"/>
      <c r="Y24" s="555"/>
      <c r="Z24" s="555"/>
      <c r="AA24" s="555"/>
    </row>
    <row r="25" spans="1:27" x14ac:dyDescent="0.2">
      <c r="A25" s="551"/>
      <c r="B25" s="551"/>
      <c r="C25" s="551"/>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row>
    <row r="26" spans="1:27" x14ac:dyDescent="0.2">
      <c r="A26" s="551"/>
      <c r="B26" s="551"/>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row>
    <row r="27" spans="1:27" x14ac:dyDescent="0.2">
      <c r="A27" s="551"/>
      <c r="B27" s="551"/>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row>
    <row r="28" spans="1:27" x14ac:dyDescent="0.2">
      <c r="A28" s="551"/>
      <c r="B28" s="551"/>
      <c r="C28" s="551"/>
      <c r="D28" s="551"/>
      <c r="E28" s="551"/>
      <c r="F28" s="551"/>
      <c r="G28" s="551"/>
      <c r="H28" s="551"/>
      <c r="I28" s="551"/>
      <c r="J28" s="551"/>
      <c r="K28" s="551"/>
      <c r="L28" s="551"/>
      <c r="M28" s="551"/>
      <c r="N28" s="551"/>
      <c r="O28" s="551"/>
      <c r="P28" s="551"/>
      <c r="Q28" s="551"/>
      <c r="R28" s="551"/>
      <c r="S28" s="551"/>
      <c r="T28" s="551"/>
      <c r="U28" s="551"/>
      <c r="V28" s="551"/>
      <c r="W28" s="551"/>
      <c r="X28" s="551"/>
      <c r="Y28" s="551"/>
      <c r="Z28" s="551"/>
      <c r="AA28" s="551"/>
    </row>
    <row r="29" spans="1:27" x14ac:dyDescent="0.2">
      <c r="A29" s="551"/>
      <c r="B29" s="551"/>
      <c r="C29" s="551"/>
      <c r="D29" s="551"/>
      <c r="E29" s="551"/>
      <c r="F29" s="551"/>
      <c r="G29" s="551"/>
      <c r="H29" s="551"/>
      <c r="I29" s="551"/>
      <c r="J29" s="551"/>
      <c r="K29" s="551"/>
      <c r="L29" s="551"/>
      <c r="M29" s="551"/>
      <c r="N29" s="551"/>
      <c r="O29" s="551"/>
      <c r="P29" s="551"/>
      <c r="Q29" s="551"/>
      <c r="R29" s="551"/>
      <c r="S29" s="551"/>
      <c r="T29" s="551"/>
      <c r="U29" s="551"/>
      <c r="V29" s="551"/>
      <c r="W29" s="551"/>
      <c r="X29" s="551"/>
      <c r="Y29" s="551"/>
      <c r="Z29" s="551"/>
      <c r="AA29" s="551"/>
    </row>
    <row r="30" spans="1:27" x14ac:dyDescent="0.2">
      <c r="A30" s="551"/>
      <c r="B30" s="551"/>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1:27" x14ac:dyDescent="0.2">
      <c r="A31" s="551"/>
      <c r="B31" s="551"/>
      <c r="C31" s="551"/>
      <c r="D31" s="551"/>
      <c r="E31" s="551"/>
      <c r="F31" s="551"/>
      <c r="G31" s="551"/>
      <c r="H31" s="551"/>
      <c r="I31" s="551"/>
      <c r="J31" s="551"/>
      <c r="K31" s="551"/>
      <c r="L31" s="551"/>
      <c r="M31" s="551"/>
      <c r="N31" s="551"/>
      <c r="O31" s="551"/>
      <c r="P31" s="551"/>
      <c r="Q31" s="551"/>
      <c r="R31" s="551"/>
      <c r="S31" s="551"/>
      <c r="T31" s="551"/>
      <c r="U31" s="551"/>
      <c r="V31" s="551"/>
      <c r="W31" s="551"/>
      <c r="X31" s="551"/>
      <c r="Y31" s="551"/>
      <c r="Z31" s="551"/>
      <c r="AA31" s="551"/>
    </row>
    <row r="32" spans="1:27" x14ac:dyDescent="0.2">
      <c r="A32" s="551"/>
      <c r="B32" s="551"/>
      <c r="C32" s="551"/>
      <c r="D32" s="551"/>
      <c r="E32" s="551"/>
      <c r="F32" s="551"/>
      <c r="G32" s="551"/>
      <c r="H32" s="551"/>
      <c r="I32" s="551"/>
      <c r="J32" s="551"/>
      <c r="K32" s="551"/>
      <c r="L32" s="551"/>
      <c r="M32" s="551"/>
      <c r="N32" s="551"/>
      <c r="O32" s="551"/>
      <c r="P32" s="551"/>
      <c r="Q32" s="551"/>
      <c r="R32" s="551"/>
      <c r="S32" s="551"/>
      <c r="T32" s="551"/>
      <c r="U32" s="551"/>
      <c r="V32" s="551"/>
      <c r="W32" s="551"/>
      <c r="X32" s="551"/>
      <c r="Y32" s="551"/>
      <c r="Z32" s="551"/>
      <c r="AA32" s="551"/>
    </row>
    <row r="33" spans="1:27" x14ac:dyDescent="0.2">
      <c r="A33" s="551"/>
      <c r="B33" s="551"/>
      <c r="C33" s="551"/>
      <c r="D33" s="551"/>
      <c r="E33" s="551"/>
      <c r="F33" s="551"/>
      <c r="G33" s="551"/>
      <c r="H33" s="551"/>
      <c r="I33" s="551"/>
      <c r="J33" s="551"/>
      <c r="K33" s="551"/>
      <c r="L33" s="551"/>
      <c r="M33" s="551"/>
      <c r="N33" s="551"/>
      <c r="O33" s="551"/>
      <c r="P33" s="551"/>
      <c r="Q33" s="551"/>
      <c r="R33" s="551"/>
      <c r="S33" s="551"/>
      <c r="T33" s="551"/>
      <c r="U33" s="551"/>
      <c r="V33" s="551"/>
      <c r="W33" s="551"/>
      <c r="X33" s="551"/>
      <c r="Y33" s="551"/>
      <c r="Z33" s="551"/>
      <c r="AA33" s="551"/>
    </row>
    <row r="34" spans="1:27" x14ac:dyDescent="0.2">
      <c r="A34" s="551"/>
      <c r="B34" s="551"/>
      <c r="C34" s="551"/>
      <c r="D34" s="551"/>
      <c r="E34" s="551"/>
      <c r="F34" s="551"/>
      <c r="G34" s="551"/>
      <c r="H34" s="551"/>
      <c r="I34" s="551"/>
      <c r="J34" s="551"/>
      <c r="K34" s="551"/>
      <c r="L34" s="551"/>
      <c r="M34" s="551"/>
      <c r="N34" s="551"/>
      <c r="O34" s="551"/>
      <c r="P34" s="551"/>
      <c r="Q34" s="551"/>
      <c r="R34" s="551"/>
      <c r="S34" s="551"/>
      <c r="T34" s="551"/>
      <c r="U34" s="551"/>
      <c r="V34" s="551"/>
      <c r="W34" s="551"/>
      <c r="X34" s="551"/>
      <c r="Y34" s="551"/>
      <c r="Z34" s="551"/>
      <c r="AA34" s="551"/>
    </row>
    <row r="35" spans="1:27" x14ac:dyDescent="0.2">
      <c r="A35" s="551"/>
      <c r="B35" s="551"/>
      <c r="C35" s="551"/>
      <c r="D35" s="551"/>
      <c r="E35" s="551"/>
      <c r="F35" s="551"/>
      <c r="G35" s="551"/>
      <c r="H35" s="551"/>
      <c r="I35" s="551"/>
      <c r="J35" s="551"/>
      <c r="K35" s="551"/>
      <c r="L35" s="551"/>
      <c r="M35" s="551"/>
      <c r="N35" s="551"/>
      <c r="O35" s="551"/>
      <c r="P35" s="551"/>
      <c r="Q35" s="551"/>
      <c r="R35" s="551"/>
      <c r="S35" s="551"/>
      <c r="T35" s="551"/>
      <c r="U35" s="551"/>
      <c r="V35" s="551"/>
      <c r="W35" s="551"/>
      <c r="X35" s="551"/>
      <c r="Y35" s="551"/>
      <c r="Z35" s="551"/>
      <c r="AA35" s="551"/>
    </row>
    <row r="36" spans="1:27" x14ac:dyDescent="0.2">
      <c r="A36" s="551"/>
      <c r="B36" s="551"/>
      <c r="C36" s="551"/>
      <c r="D36" s="551"/>
      <c r="E36" s="551"/>
      <c r="F36" s="551"/>
      <c r="G36" s="551"/>
      <c r="H36" s="551"/>
      <c r="I36" s="551"/>
      <c r="J36" s="551"/>
      <c r="K36" s="551"/>
      <c r="L36" s="551"/>
      <c r="M36" s="551"/>
      <c r="N36" s="551"/>
      <c r="O36" s="551"/>
      <c r="P36" s="551"/>
      <c r="Q36" s="551"/>
      <c r="R36" s="551"/>
      <c r="S36" s="551"/>
      <c r="T36" s="551"/>
      <c r="U36" s="551"/>
      <c r="V36" s="551"/>
      <c r="W36" s="551"/>
      <c r="X36" s="551"/>
      <c r="Y36" s="551"/>
      <c r="Z36" s="551"/>
      <c r="AA36" s="551"/>
    </row>
    <row r="37" spans="1:27" x14ac:dyDescent="0.2">
      <c r="A37" s="551"/>
      <c r="B37" s="551"/>
      <c r="C37" s="551"/>
      <c r="D37" s="551"/>
      <c r="E37" s="551"/>
      <c r="F37" s="551"/>
      <c r="G37" s="551"/>
      <c r="H37" s="551"/>
      <c r="I37" s="551"/>
      <c r="J37" s="551"/>
      <c r="K37" s="551"/>
      <c r="L37" s="551"/>
      <c r="M37" s="551"/>
      <c r="N37" s="551"/>
      <c r="O37" s="551"/>
      <c r="P37" s="551"/>
      <c r="Q37" s="551"/>
      <c r="R37" s="551"/>
      <c r="S37" s="551"/>
      <c r="T37" s="551"/>
      <c r="U37" s="551"/>
      <c r="V37" s="551"/>
      <c r="W37" s="551"/>
      <c r="X37" s="551"/>
      <c r="Y37" s="551"/>
      <c r="Z37" s="551"/>
      <c r="AA37" s="551"/>
    </row>
    <row r="38" spans="1:27" x14ac:dyDescent="0.2">
      <c r="A38" s="551"/>
      <c r="B38" s="551"/>
      <c r="C38" s="551"/>
      <c r="D38" s="551"/>
      <c r="E38" s="551"/>
      <c r="F38" s="551"/>
      <c r="G38" s="551"/>
      <c r="H38" s="551"/>
      <c r="I38" s="551"/>
      <c r="J38" s="551"/>
      <c r="K38" s="551"/>
      <c r="L38" s="551"/>
      <c r="M38" s="551"/>
      <c r="N38" s="551"/>
      <c r="O38" s="551"/>
      <c r="P38" s="551"/>
      <c r="Q38" s="551"/>
      <c r="R38" s="551"/>
      <c r="S38" s="551"/>
      <c r="T38" s="551"/>
      <c r="U38" s="551"/>
      <c r="V38" s="551"/>
      <c r="W38" s="551"/>
      <c r="X38" s="551"/>
      <c r="Y38" s="551"/>
      <c r="Z38" s="551"/>
      <c r="AA38" s="551"/>
    </row>
    <row r="39" spans="1:27" x14ac:dyDescent="0.2">
      <c r="A39" s="551"/>
      <c r="B39" s="551"/>
      <c r="C39" s="551"/>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row>
    <row r="40" spans="1:27" x14ac:dyDescent="0.2">
      <c r="A40" s="551"/>
      <c r="B40" s="551"/>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row>
    <row r="41" spans="1:27" x14ac:dyDescent="0.2">
      <c r="A41" s="551"/>
      <c r="B41" s="551"/>
      <c r="C41" s="551"/>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row>
    <row r="42" spans="1:27" x14ac:dyDescent="0.2">
      <c r="A42" s="551"/>
      <c r="B42" s="551"/>
      <c r="C42" s="551"/>
      <c r="D42" s="551"/>
      <c r="E42" s="551"/>
      <c r="F42" s="551"/>
      <c r="G42" s="551"/>
      <c r="H42" s="551"/>
      <c r="I42" s="551"/>
      <c r="J42" s="551"/>
      <c r="K42" s="551"/>
      <c r="L42" s="551"/>
      <c r="M42" s="551"/>
      <c r="N42" s="551"/>
      <c r="O42" s="551"/>
      <c r="P42" s="551"/>
      <c r="Q42" s="551"/>
      <c r="R42" s="551"/>
      <c r="S42" s="551"/>
      <c r="T42" s="551"/>
      <c r="U42" s="551"/>
      <c r="V42" s="551"/>
      <c r="W42" s="551"/>
      <c r="X42" s="551"/>
      <c r="Y42" s="551"/>
      <c r="Z42" s="551"/>
      <c r="AA42" s="551"/>
    </row>
    <row r="43" spans="1:27" x14ac:dyDescent="0.2">
      <c r="A43" s="551"/>
      <c r="B43" s="551"/>
      <c r="C43" s="551"/>
      <c r="D43" s="551"/>
      <c r="E43" s="551"/>
      <c r="F43" s="551"/>
      <c r="G43" s="551"/>
      <c r="H43" s="551"/>
      <c r="I43" s="551"/>
      <c r="J43" s="551"/>
      <c r="K43" s="551"/>
      <c r="L43" s="551"/>
      <c r="M43" s="551"/>
      <c r="N43" s="551"/>
      <c r="O43" s="551"/>
      <c r="P43" s="551"/>
      <c r="Q43" s="551"/>
      <c r="R43" s="551"/>
      <c r="S43" s="551"/>
      <c r="T43" s="551"/>
      <c r="U43" s="551"/>
      <c r="V43" s="551"/>
      <c r="W43" s="551"/>
      <c r="X43" s="551"/>
      <c r="Y43" s="551"/>
      <c r="Z43" s="551"/>
      <c r="AA43" s="551"/>
    </row>
    <row r="44" spans="1:27" x14ac:dyDescent="0.2">
      <c r="A44" s="551"/>
      <c r="B44" s="551"/>
      <c r="C44" s="551"/>
      <c r="D44" s="551"/>
      <c r="E44" s="551"/>
      <c r="F44" s="551"/>
      <c r="G44" s="551"/>
      <c r="H44" s="551"/>
      <c r="I44" s="551"/>
      <c r="J44" s="551"/>
      <c r="K44" s="551"/>
      <c r="L44" s="551"/>
      <c r="M44" s="551"/>
      <c r="N44" s="551"/>
      <c r="O44" s="551"/>
      <c r="P44" s="551"/>
      <c r="Q44" s="551"/>
      <c r="R44" s="551"/>
      <c r="S44" s="551"/>
      <c r="T44" s="551"/>
      <c r="U44" s="551"/>
      <c r="V44" s="551"/>
      <c r="W44" s="551"/>
      <c r="X44" s="551"/>
      <c r="Y44" s="551"/>
      <c r="Z44" s="551"/>
      <c r="AA44" s="551"/>
    </row>
    <row r="45" spans="1:27" x14ac:dyDescent="0.2">
      <c r="A45" s="551"/>
      <c r="B45" s="551"/>
      <c r="C45" s="551"/>
      <c r="D45" s="551"/>
      <c r="E45" s="551"/>
      <c r="F45" s="551"/>
      <c r="G45" s="551"/>
      <c r="H45" s="551"/>
      <c r="I45" s="551"/>
      <c r="J45" s="551"/>
      <c r="K45" s="551"/>
      <c r="L45" s="551"/>
      <c r="M45" s="551"/>
      <c r="N45" s="551"/>
      <c r="O45" s="551"/>
      <c r="P45" s="551"/>
      <c r="Q45" s="551"/>
      <c r="R45" s="551"/>
      <c r="S45" s="551"/>
      <c r="T45" s="551"/>
      <c r="U45" s="551"/>
      <c r="V45" s="551"/>
      <c r="W45" s="551"/>
      <c r="X45" s="551"/>
      <c r="Y45" s="551"/>
      <c r="Z45" s="551"/>
      <c r="AA45" s="551"/>
    </row>
    <row r="46" spans="1:27" x14ac:dyDescent="0.2">
      <c r="A46" s="551"/>
      <c r="B46" s="551"/>
      <c r="C46" s="551"/>
      <c r="D46" s="551"/>
      <c r="E46" s="551"/>
      <c r="F46" s="551"/>
      <c r="G46" s="551"/>
      <c r="H46" s="551"/>
      <c r="I46" s="551"/>
      <c r="J46" s="551"/>
      <c r="K46" s="551"/>
      <c r="L46" s="551"/>
      <c r="M46" s="551"/>
      <c r="N46" s="551"/>
      <c r="O46" s="551"/>
      <c r="P46" s="551"/>
      <c r="Q46" s="551"/>
      <c r="R46" s="551"/>
      <c r="S46" s="551"/>
      <c r="T46" s="551"/>
      <c r="U46" s="551"/>
      <c r="V46" s="551"/>
      <c r="W46" s="551"/>
      <c r="X46" s="551"/>
      <c r="Y46" s="551"/>
      <c r="Z46" s="551"/>
      <c r="AA46" s="551"/>
    </row>
    <row r="47" spans="1:27" x14ac:dyDescent="0.2">
      <c r="A47" s="551"/>
      <c r="B47" s="551"/>
      <c r="C47" s="551"/>
      <c r="D47" s="551"/>
      <c r="E47" s="551"/>
      <c r="F47" s="551"/>
      <c r="G47" s="551"/>
      <c r="H47" s="551"/>
      <c r="I47" s="551"/>
      <c r="J47" s="551"/>
      <c r="K47" s="551"/>
      <c r="L47" s="551"/>
      <c r="M47" s="551"/>
      <c r="N47" s="551"/>
      <c r="O47" s="551"/>
      <c r="P47" s="551"/>
      <c r="Q47" s="551"/>
      <c r="R47" s="551"/>
      <c r="S47" s="551"/>
      <c r="T47" s="551"/>
      <c r="U47" s="551"/>
      <c r="V47" s="551"/>
      <c r="W47" s="551"/>
      <c r="X47" s="551"/>
      <c r="Y47" s="551"/>
      <c r="Z47" s="551"/>
      <c r="AA47" s="551"/>
    </row>
  </sheetData>
  <mergeCells count="7">
    <mergeCell ref="A19:O19"/>
    <mergeCell ref="A21:K21"/>
    <mergeCell ref="C7:G7"/>
    <mergeCell ref="H7:K7"/>
    <mergeCell ref="L7:O7"/>
    <mergeCell ref="E8:G8"/>
    <mergeCell ref="I12:R1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B35"/>
  <sheetViews>
    <sheetView workbookViewId="0"/>
  </sheetViews>
  <sheetFormatPr defaultRowHeight="12.75" x14ac:dyDescent="0.2"/>
  <cols>
    <col min="1" max="1" width="26.7109375" style="521" customWidth="1"/>
    <col min="2" max="2" width="31.140625" style="521" customWidth="1"/>
    <col min="3" max="3" width="11.5703125" style="521" customWidth="1"/>
    <col min="4" max="4" width="7.42578125" style="521" bestFit="1" customWidth="1"/>
    <col min="5" max="5" width="6.140625" style="521" customWidth="1"/>
    <col min="6" max="6" width="6.28515625" style="521" customWidth="1"/>
    <col min="7" max="7" width="1.7109375" style="521" customWidth="1"/>
    <col min="8" max="8" width="2.42578125" style="521" customWidth="1"/>
    <col min="9" max="9" width="7.42578125" style="521" bestFit="1" customWidth="1"/>
    <col min="10" max="10" width="6.140625" style="521" customWidth="1"/>
    <col min="11" max="11" width="6.28515625" style="521" customWidth="1"/>
    <col min="12" max="12" width="1.7109375" style="521" customWidth="1"/>
    <col min="13" max="13" width="2.42578125" style="521" customWidth="1"/>
    <col min="14" max="14" width="7.42578125" style="521" bestFit="1" customWidth="1"/>
    <col min="15" max="15" width="6.140625" style="521" customWidth="1"/>
    <col min="16" max="16" width="6.28515625" style="521" customWidth="1"/>
    <col min="17" max="17" width="1.7109375" style="521" customWidth="1"/>
    <col min="18" max="18" width="2.42578125" style="521" customWidth="1"/>
    <col min="19" max="256" width="9.140625" style="521"/>
    <col min="257" max="257" width="26.7109375" style="521" customWidth="1"/>
    <col min="258" max="258" width="31.140625" style="521" customWidth="1"/>
    <col min="259" max="260" width="11.5703125" style="521" customWidth="1"/>
    <col min="261" max="261" width="6.140625" style="521" customWidth="1"/>
    <col min="262" max="262" width="6.28515625" style="521" customWidth="1"/>
    <col min="263" max="263" width="1.7109375" style="521" customWidth="1"/>
    <col min="264" max="264" width="2.42578125" style="521" customWidth="1"/>
    <col min="265" max="265" width="11.5703125" style="521" customWidth="1"/>
    <col min="266" max="266" width="6.140625" style="521" customWidth="1"/>
    <col min="267" max="267" width="6.28515625" style="521" customWidth="1"/>
    <col min="268" max="268" width="1.7109375" style="521" customWidth="1"/>
    <col min="269" max="269" width="2.42578125" style="521" customWidth="1"/>
    <col min="270" max="270" width="11.5703125" style="521" customWidth="1"/>
    <col min="271" max="271" width="6.140625" style="521" customWidth="1"/>
    <col min="272" max="272" width="6.28515625" style="521" customWidth="1"/>
    <col min="273" max="273" width="1.7109375" style="521" customWidth="1"/>
    <col min="274" max="274" width="2.42578125" style="521" customWidth="1"/>
    <col min="275" max="512" width="9.140625" style="521"/>
    <col min="513" max="513" width="26.7109375" style="521" customWidth="1"/>
    <col min="514" max="514" width="31.140625" style="521" customWidth="1"/>
    <col min="515" max="516" width="11.5703125" style="521" customWidth="1"/>
    <col min="517" max="517" width="6.140625" style="521" customWidth="1"/>
    <col min="518" max="518" width="6.28515625" style="521" customWidth="1"/>
    <col min="519" max="519" width="1.7109375" style="521" customWidth="1"/>
    <col min="520" max="520" width="2.42578125" style="521" customWidth="1"/>
    <col min="521" max="521" width="11.5703125" style="521" customWidth="1"/>
    <col min="522" max="522" width="6.140625" style="521" customWidth="1"/>
    <col min="523" max="523" width="6.28515625" style="521" customWidth="1"/>
    <col min="524" max="524" width="1.7109375" style="521" customWidth="1"/>
    <col min="525" max="525" width="2.42578125" style="521" customWidth="1"/>
    <col min="526" max="526" width="11.5703125" style="521" customWidth="1"/>
    <col min="527" max="527" width="6.140625" style="521" customWidth="1"/>
    <col min="528" max="528" width="6.28515625" style="521" customWidth="1"/>
    <col min="529" max="529" width="1.7109375" style="521" customWidth="1"/>
    <col min="530" max="530" width="2.42578125" style="521" customWidth="1"/>
    <col min="531" max="768" width="9.140625" style="521"/>
    <col min="769" max="769" width="26.7109375" style="521" customWidth="1"/>
    <col min="770" max="770" width="31.140625" style="521" customWidth="1"/>
    <col min="771" max="772" width="11.5703125" style="521" customWidth="1"/>
    <col min="773" max="773" width="6.140625" style="521" customWidth="1"/>
    <col min="774" max="774" width="6.28515625" style="521" customWidth="1"/>
    <col min="775" max="775" width="1.7109375" style="521" customWidth="1"/>
    <col min="776" max="776" width="2.42578125" style="521" customWidth="1"/>
    <col min="777" max="777" width="11.5703125" style="521" customWidth="1"/>
    <col min="778" max="778" width="6.140625" style="521" customWidth="1"/>
    <col min="779" max="779" width="6.28515625" style="521" customWidth="1"/>
    <col min="780" max="780" width="1.7109375" style="521" customWidth="1"/>
    <col min="781" max="781" width="2.42578125" style="521" customWidth="1"/>
    <col min="782" max="782" width="11.5703125" style="521" customWidth="1"/>
    <col min="783" max="783" width="6.140625" style="521" customWidth="1"/>
    <col min="784" max="784" width="6.28515625" style="521" customWidth="1"/>
    <col min="785" max="785" width="1.7109375" style="521" customWidth="1"/>
    <col min="786" max="786" width="2.42578125" style="521" customWidth="1"/>
    <col min="787" max="1024" width="9.140625" style="521"/>
    <col min="1025" max="1025" width="26.7109375" style="521" customWidth="1"/>
    <col min="1026" max="1026" width="31.140625" style="521" customWidth="1"/>
    <col min="1027" max="1028" width="11.5703125" style="521" customWidth="1"/>
    <col min="1029" max="1029" width="6.140625" style="521" customWidth="1"/>
    <col min="1030" max="1030" width="6.28515625" style="521" customWidth="1"/>
    <col min="1031" max="1031" width="1.7109375" style="521" customWidth="1"/>
    <col min="1032" max="1032" width="2.42578125" style="521" customWidth="1"/>
    <col min="1033" max="1033" width="11.5703125" style="521" customWidth="1"/>
    <col min="1034" max="1034" width="6.140625" style="521" customWidth="1"/>
    <col min="1035" max="1035" width="6.28515625" style="521" customWidth="1"/>
    <col min="1036" max="1036" width="1.7109375" style="521" customWidth="1"/>
    <col min="1037" max="1037" width="2.42578125" style="521" customWidth="1"/>
    <col min="1038" max="1038" width="11.5703125" style="521" customWidth="1"/>
    <col min="1039" max="1039" width="6.140625" style="521" customWidth="1"/>
    <col min="1040" max="1040" width="6.28515625" style="521" customWidth="1"/>
    <col min="1041" max="1041" width="1.7109375" style="521" customWidth="1"/>
    <col min="1042" max="1042" width="2.42578125" style="521" customWidth="1"/>
    <col min="1043" max="1280" width="9.140625" style="521"/>
    <col min="1281" max="1281" width="26.7109375" style="521" customWidth="1"/>
    <col min="1282" max="1282" width="31.140625" style="521" customWidth="1"/>
    <col min="1283" max="1284" width="11.5703125" style="521" customWidth="1"/>
    <col min="1285" max="1285" width="6.140625" style="521" customWidth="1"/>
    <col min="1286" max="1286" width="6.28515625" style="521" customWidth="1"/>
    <col min="1287" max="1287" width="1.7109375" style="521" customWidth="1"/>
    <col min="1288" max="1288" width="2.42578125" style="521" customWidth="1"/>
    <col min="1289" max="1289" width="11.5703125" style="521" customWidth="1"/>
    <col min="1290" max="1290" width="6.140625" style="521" customWidth="1"/>
    <col min="1291" max="1291" width="6.28515625" style="521" customWidth="1"/>
    <col min="1292" max="1292" width="1.7109375" style="521" customWidth="1"/>
    <col min="1293" max="1293" width="2.42578125" style="521" customWidth="1"/>
    <col min="1294" max="1294" width="11.5703125" style="521" customWidth="1"/>
    <col min="1295" max="1295" width="6.140625" style="521" customWidth="1"/>
    <col min="1296" max="1296" width="6.28515625" style="521" customWidth="1"/>
    <col min="1297" max="1297" width="1.7109375" style="521" customWidth="1"/>
    <col min="1298" max="1298" width="2.42578125" style="521" customWidth="1"/>
    <col min="1299" max="1536" width="9.140625" style="521"/>
    <col min="1537" max="1537" width="26.7109375" style="521" customWidth="1"/>
    <col min="1538" max="1538" width="31.140625" style="521" customWidth="1"/>
    <col min="1539" max="1540" width="11.5703125" style="521" customWidth="1"/>
    <col min="1541" max="1541" width="6.140625" style="521" customWidth="1"/>
    <col min="1542" max="1542" width="6.28515625" style="521" customWidth="1"/>
    <col min="1543" max="1543" width="1.7109375" style="521" customWidth="1"/>
    <col min="1544" max="1544" width="2.42578125" style="521" customWidth="1"/>
    <col min="1545" max="1545" width="11.5703125" style="521" customWidth="1"/>
    <col min="1546" max="1546" width="6.140625" style="521" customWidth="1"/>
    <col min="1547" max="1547" width="6.28515625" style="521" customWidth="1"/>
    <col min="1548" max="1548" width="1.7109375" style="521" customWidth="1"/>
    <col min="1549" max="1549" width="2.42578125" style="521" customWidth="1"/>
    <col min="1550" max="1550" width="11.5703125" style="521" customWidth="1"/>
    <col min="1551" max="1551" width="6.140625" style="521" customWidth="1"/>
    <col min="1552" max="1552" width="6.28515625" style="521" customWidth="1"/>
    <col min="1553" max="1553" width="1.7109375" style="521" customWidth="1"/>
    <col min="1554" max="1554" width="2.42578125" style="521" customWidth="1"/>
    <col min="1555" max="1792" width="9.140625" style="521"/>
    <col min="1793" max="1793" width="26.7109375" style="521" customWidth="1"/>
    <col min="1794" max="1794" width="31.140625" style="521" customWidth="1"/>
    <col min="1795" max="1796" width="11.5703125" style="521" customWidth="1"/>
    <col min="1797" max="1797" width="6.140625" style="521" customWidth="1"/>
    <col min="1798" max="1798" width="6.28515625" style="521" customWidth="1"/>
    <col min="1799" max="1799" width="1.7109375" style="521" customWidth="1"/>
    <col min="1800" max="1800" width="2.42578125" style="521" customWidth="1"/>
    <col min="1801" max="1801" width="11.5703125" style="521" customWidth="1"/>
    <col min="1802" max="1802" width="6.140625" style="521" customWidth="1"/>
    <col min="1803" max="1803" width="6.28515625" style="521" customWidth="1"/>
    <col min="1804" max="1804" width="1.7109375" style="521" customWidth="1"/>
    <col min="1805" max="1805" width="2.42578125" style="521" customWidth="1"/>
    <col min="1806" max="1806" width="11.5703125" style="521" customWidth="1"/>
    <col min="1807" max="1807" width="6.140625" style="521" customWidth="1"/>
    <col min="1808" max="1808" width="6.28515625" style="521" customWidth="1"/>
    <col min="1809" max="1809" width="1.7109375" style="521" customWidth="1"/>
    <col min="1810" max="1810" width="2.42578125" style="521" customWidth="1"/>
    <col min="1811" max="2048" width="9.140625" style="521"/>
    <col min="2049" max="2049" width="26.7109375" style="521" customWidth="1"/>
    <col min="2050" max="2050" width="31.140625" style="521" customWidth="1"/>
    <col min="2051" max="2052" width="11.5703125" style="521" customWidth="1"/>
    <col min="2053" max="2053" width="6.140625" style="521" customWidth="1"/>
    <col min="2054" max="2054" width="6.28515625" style="521" customWidth="1"/>
    <col min="2055" max="2055" width="1.7109375" style="521" customWidth="1"/>
    <col min="2056" max="2056" width="2.42578125" style="521" customWidth="1"/>
    <col min="2057" max="2057" width="11.5703125" style="521" customWidth="1"/>
    <col min="2058" max="2058" width="6.140625" style="521" customWidth="1"/>
    <col min="2059" max="2059" width="6.28515625" style="521" customWidth="1"/>
    <col min="2060" max="2060" width="1.7109375" style="521" customWidth="1"/>
    <col min="2061" max="2061" width="2.42578125" style="521" customWidth="1"/>
    <col min="2062" max="2062" width="11.5703125" style="521" customWidth="1"/>
    <col min="2063" max="2063" width="6.140625" style="521" customWidth="1"/>
    <col min="2064" max="2064" width="6.28515625" style="521" customWidth="1"/>
    <col min="2065" max="2065" width="1.7109375" style="521" customWidth="1"/>
    <col min="2066" max="2066" width="2.42578125" style="521" customWidth="1"/>
    <col min="2067" max="2304" width="9.140625" style="521"/>
    <col min="2305" max="2305" width="26.7109375" style="521" customWidth="1"/>
    <col min="2306" max="2306" width="31.140625" style="521" customWidth="1"/>
    <col min="2307" max="2308" width="11.5703125" style="521" customWidth="1"/>
    <col min="2309" max="2309" width="6.140625" style="521" customWidth="1"/>
    <col min="2310" max="2310" width="6.28515625" style="521" customWidth="1"/>
    <col min="2311" max="2311" width="1.7109375" style="521" customWidth="1"/>
    <col min="2312" max="2312" width="2.42578125" style="521" customWidth="1"/>
    <col min="2313" max="2313" width="11.5703125" style="521" customWidth="1"/>
    <col min="2314" max="2314" width="6.140625" style="521" customWidth="1"/>
    <col min="2315" max="2315" width="6.28515625" style="521" customWidth="1"/>
    <col min="2316" max="2316" width="1.7109375" style="521" customWidth="1"/>
    <col min="2317" max="2317" width="2.42578125" style="521" customWidth="1"/>
    <col min="2318" max="2318" width="11.5703125" style="521" customWidth="1"/>
    <col min="2319" max="2319" width="6.140625" style="521" customWidth="1"/>
    <col min="2320" max="2320" width="6.28515625" style="521" customWidth="1"/>
    <col min="2321" max="2321" width="1.7109375" style="521" customWidth="1"/>
    <col min="2322" max="2322" width="2.42578125" style="521" customWidth="1"/>
    <col min="2323" max="2560" width="9.140625" style="521"/>
    <col min="2561" max="2561" width="26.7109375" style="521" customWidth="1"/>
    <col min="2562" max="2562" width="31.140625" style="521" customWidth="1"/>
    <col min="2563" max="2564" width="11.5703125" style="521" customWidth="1"/>
    <col min="2565" max="2565" width="6.140625" style="521" customWidth="1"/>
    <col min="2566" max="2566" width="6.28515625" style="521" customWidth="1"/>
    <col min="2567" max="2567" width="1.7109375" style="521" customWidth="1"/>
    <col min="2568" max="2568" width="2.42578125" style="521" customWidth="1"/>
    <col min="2569" max="2569" width="11.5703125" style="521" customWidth="1"/>
    <col min="2570" max="2570" width="6.140625" style="521" customWidth="1"/>
    <col min="2571" max="2571" width="6.28515625" style="521" customWidth="1"/>
    <col min="2572" max="2572" width="1.7109375" style="521" customWidth="1"/>
    <col min="2573" max="2573" width="2.42578125" style="521" customWidth="1"/>
    <col min="2574" max="2574" width="11.5703125" style="521" customWidth="1"/>
    <col min="2575" max="2575" width="6.140625" style="521" customWidth="1"/>
    <col min="2576" max="2576" width="6.28515625" style="521" customWidth="1"/>
    <col min="2577" max="2577" width="1.7109375" style="521" customWidth="1"/>
    <col min="2578" max="2578" width="2.42578125" style="521" customWidth="1"/>
    <col min="2579" max="2816" width="9.140625" style="521"/>
    <col min="2817" max="2817" width="26.7109375" style="521" customWidth="1"/>
    <col min="2818" max="2818" width="31.140625" style="521" customWidth="1"/>
    <col min="2819" max="2820" width="11.5703125" style="521" customWidth="1"/>
    <col min="2821" max="2821" width="6.140625" style="521" customWidth="1"/>
    <col min="2822" max="2822" width="6.28515625" style="521" customWidth="1"/>
    <col min="2823" max="2823" width="1.7109375" style="521" customWidth="1"/>
    <col min="2824" max="2824" width="2.42578125" style="521" customWidth="1"/>
    <col min="2825" max="2825" width="11.5703125" style="521" customWidth="1"/>
    <col min="2826" max="2826" width="6.140625" style="521" customWidth="1"/>
    <col min="2827" max="2827" width="6.28515625" style="521" customWidth="1"/>
    <col min="2828" max="2828" width="1.7109375" style="521" customWidth="1"/>
    <col min="2829" max="2829" width="2.42578125" style="521" customWidth="1"/>
    <col min="2830" max="2830" width="11.5703125" style="521" customWidth="1"/>
    <col min="2831" max="2831" width="6.140625" style="521" customWidth="1"/>
    <col min="2832" max="2832" width="6.28515625" style="521" customWidth="1"/>
    <col min="2833" max="2833" width="1.7109375" style="521" customWidth="1"/>
    <col min="2834" max="2834" width="2.42578125" style="521" customWidth="1"/>
    <col min="2835" max="3072" width="9.140625" style="521"/>
    <col min="3073" max="3073" width="26.7109375" style="521" customWidth="1"/>
    <col min="3074" max="3074" width="31.140625" style="521" customWidth="1"/>
    <col min="3075" max="3076" width="11.5703125" style="521" customWidth="1"/>
    <col min="3077" max="3077" width="6.140625" style="521" customWidth="1"/>
    <col min="3078" max="3078" width="6.28515625" style="521" customWidth="1"/>
    <col min="3079" max="3079" width="1.7109375" style="521" customWidth="1"/>
    <col min="3080" max="3080" width="2.42578125" style="521" customWidth="1"/>
    <col min="3081" max="3081" width="11.5703125" style="521" customWidth="1"/>
    <col min="3082" max="3082" width="6.140625" style="521" customWidth="1"/>
    <col min="3083" max="3083" width="6.28515625" style="521" customWidth="1"/>
    <col min="3084" max="3084" width="1.7109375" style="521" customWidth="1"/>
    <col min="3085" max="3085" width="2.42578125" style="521" customWidth="1"/>
    <col min="3086" max="3086" width="11.5703125" style="521" customWidth="1"/>
    <col min="3087" max="3087" width="6.140625" style="521" customWidth="1"/>
    <col min="3088" max="3088" width="6.28515625" style="521" customWidth="1"/>
    <col min="3089" max="3089" width="1.7109375" style="521" customWidth="1"/>
    <col min="3090" max="3090" width="2.42578125" style="521" customWidth="1"/>
    <col min="3091" max="3328" width="9.140625" style="521"/>
    <col min="3329" max="3329" width="26.7109375" style="521" customWidth="1"/>
    <col min="3330" max="3330" width="31.140625" style="521" customWidth="1"/>
    <col min="3331" max="3332" width="11.5703125" style="521" customWidth="1"/>
    <col min="3333" max="3333" width="6.140625" style="521" customWidth="1"/>
    <col min="3334" max="3334" width="6.28515625" style="521" customWidth="1"/>
    <col min="3335" max="3335" width="1.7109375" style="521" customWidth="1"/>
    <col min="3336" max="3336" width="2.42578125" style="521" customWidth="1"/>
    <col min="3337" max="3337" width="11.5703125" style="521" customWidth="1"/>
    <col min="3338" max="3338" width="6.140625" style="521" customWidth="1"/>
    <col min="3339" max="3339" width="6.28515625" style="521" customWidth="1"/>
    <col min="3340" max="3340" width="1.7109375" style="521" customWidth="1"/>
    <col min="3341" max="3341" width="2.42578125" style="521" customWidth="1"/>
    <col min="3342" max="3342" width="11.5703125" style="521" customWidth="1"/>
    <col min="3343" max="3343" width="6.140625" style="521" customWidth="1"/>
    <col min="3344" max="3344" width="6.28515625" style="521" customWidth="1"/>
    <col min="3345" max="3345" width="1.7109375" style="521" customWidth="1"/>
    <col min="3346" max="3346" width="2.42578125" style="521" customWidth="1"/>
    <col min="3347" max="3584" width="9.140625" style="521"/>
    <col min="3585" max="3585" width="26.7109375" style="521" customWidth="1"/>
    <col min="3586" max="3586" width="31.140625" style="521" customWidth="1"/>
    <col min="3587" max="3588" width="11.5703125" style="521" customWidth="1"/>
    <col min="3589" max="3589" width="6.140625" style="521" customWidth="1"/>
    <col min="3590" max="3590" width="6.28515625" style="521" customWidth="1"/>
    <col min="3591" max="3591" width="1.7109375" style="521" customWidth="1"/>
    <col min="3592" max="3592" width="2.42578125" style="521" customWidth="1"/>
    <col min="3593" max="3593" width="11.5703125" style="521" customWidth="1"/>
    <col min="3594" max="3594" width="6.140625" style="521" customWidth="1"/>
    <col min="3595" max="3595" width="6.28515625" style="521" customWidth="1"/>
    <col min="3596" max="3596" width="1.7109375" style="521" customWidth="1"/>
    <col min="3597" max="3597" width="2.42578125" style="521" customWidth="1"/>
    <col min="3598" max="3598" width="11.5703125" style="521" customWidth="1"/>
    <col min="3599" max="3599" width="6.140625" style="521" customWidth="1"/>
    <col min="3600" max="3600" width="6.28515625" style="521" customWidth="1"/>
    <col min="3601" max="3601" width="1.7109375" style="521" customWidth="1"/>
    <col min="3602" max="3602" width="2.42578125" style="521" customWidth="1"/>
    <col min="3603" max="3840" width="9.140625" style="521"/>
    <col min="3841" max="3841" width="26.7109375" style="521" customWidth="1"/>
    <col min="3842" max="3842" width="31.140625" style="521" customWidth="1"/>
    <col min="3843" max="3844" width="11.5703125" style="521" customWidth="1"/>
    <col min="3845" max="3845" width="6.140625" style="521" customWidth="1"/>
    <col min="3846" max="3846" width="6.28515625" style="521" customWidth="1"/>
    <col min="3847" max="3847" width="1.7109375" style="521" customWidth="1"/>
    <col min="3848" max="3848" width="2.42578125" style="521" customWidth="1"/>
    <col min="3849" max="3849" width="11.5703125" style="521" customWidth="1"/>
    <col min="3850" max="3850" width="6.140625" style="521" customWidth="1"/>
    <col min="3851" max="3851" width="6.28515625" style="521" customWidth="1"/>
    <col min="3852" max="3852" width="1.7109375" style="521" customWidth="1"/>
    <col min="3853" max="3853" width="2.42578125" style="521" customWidth="1"/>
    <col min="3854" max="3854" width="11.5703125" style="521" customWidth="1"/>
    <col min="3855" max="3855" width="6.140625" style="521" customWidth="1"/>
    <col min="3856" max="3856" width="6.28515625" style="521" customWidth="1"/>
    <col min="3857" max="3857" width="1.7109375" style="521" customWidth="1"/>
    <col min="3858" max="3858" width="2.42578125" style="521" customWidth="1"/>
    <col min="3859" max="4096" width="9.140625" style="521"/>
    <col min="4097" max="4097" width="26.7109375" style="521" customWidth="1"/>
    <col min="4098" max="4098" width="31.140625" style="521" customWidth="1"/>
    <col min="4099" max="4100" width="11.5703125" style="521" customWidth="1"/>
    <col min="4101" max="4101" width="6.140625" style="521" customWidth="1"/>
    <col min="4102" max="4102" width="6.28515625" style="521" customWidth="1"/>
    <col min="4103" max="4103" width="1.7109375" style="521" customWidth="1"/>
    <col min="4104" max="4104" width="2.42578125" style="521" customWidth="1"/>
    <col min="4105" max="4105" width="11.5703125" style="521" customWidth="1"/>
    <col min="4106" max="4106" width="6.140625" style="521" customWidth="1"/>
    <col min="4107" max="4107" width="6.28515625" style="521" customWidth="1"/>
    <col min="4108" max="4108" width="1.7109375" style="521" customWidth="1"/>
    <col min="4109" max="4109" width="2.42578125" style="521" customWidth="1"/>
    <col min="4110" max="4110" width="11.5703125" style="521" customWidth="1"/>
    <col min="4111" max="4111" width="6.140625" style="521" customWidth="1"/>
    <col min="4112" max="4112" width="6.28515625" style="521" customWidth="1"/>
    <col min="4113" max="4113" width="1.7109375" style="521" customWidth="1"/>
    <col min="4114" max="4114" width="2.42578125" style="521" customWidth="1"/>
    <col min="4115" max="4352" width="9.140625" style="521"/>
    <col min="4353" max="4353" width="26.7109375" style="521" customWidth="1"/>
    <col min="4354" max="4354" width="31.140625" style="521" customWidth="1"/>
    <col min="4355" max="4356" width="11.5703125" style="521" customWidth="1"/>
    <col min="4357" max="4357" width="6.140625" style="521" customWidth="1"/>
    <col min="4358" max="4358" width="6.28515625" style="521" customWidth="1"/>
    <col min="4359" max="4359" width="1.7109375" style="521" customWidth="1"/>
    <col min="4360" max="4360" width="2.42578125" style="521" customWidth="1"/>
    <col min="4361" max="4361" width="11.5703125" style="521" customWidth="1"/>
    <col min="4362" max="4362" width="6.140625" style="521" customWidth="1"/>
    <col min="4363" max="4363" width="6.28515625" style="521" customWidth="1"/>
    <col min="4364" max="4364" width="1.7109375" style="521" customWidth="1"/>
    <col min="4365" max="4365" width="2.42578125" style="521" customWidth="1"/>
    <col min="4366" max="4366" width="11.5703125" style="521" customWidth="1"/>
    <col min="4367" max="4367" width="6.140625" style="521" customWidth="1"/>
    <col min="4368" max="4368" width="6.28515625" style="521" customWidth="1"/>
    <col min="4369" max="4369" width="1.7109375" style="521" customWidth="1"/>
    <col min="4370" max="4370" width="2.42578125" style="521" customWidth="1"/>
    <col min="4371" max="4608" width="9.140625" style="521"/>
    <col min="4609" max="4609" width="26.7109375" style="521" customWidth="1"/>
    <col min="4610" max="4610" width="31.140625" style="521" customWidth="1"/>
    <col min="4611" max="4612" width="11.5703125" style="521" customWidth="1"/>
    <col min="4613" max="4613" width="6.140625" style="521" customWidth="1"/>
    <col min="4614" max="4614" width="6.28515625" style="521" customWidth="1"/>
    <col min="4615" max="4615" width="1.7109375" style="521" customWidth="1"/>
    <col min="4616" max="4616" width="2.42578125" style="521" customWidth="1"/>
    <col min="4617" max="4617" width="11.5703125" style="521" customWidth="1"/>
    <col min="4618" max="4618" width="6.140625" style="521" customWidth="1"/>
    <col min="4619" max="4619" width="6.28515625" style="521" customWidth="1"/>
    <col min="4620" max="4620" width="1.7109375" style="521" customWidth="1"/>
    <col min="4621" max="4621" width="2.42578125" style="521" customWidth="1"/>
    <col min="4622" max="4622" width="11.5703125" style="521" customWidth="1"/>
    <col min="4623" max="4623" width="6.140625" style="521" customWidth="1"/>
    <col min="4624" max="4624" width="6.28515625" style="521" customWidth="1"/>
    <col min="4625" max="4625" width="1.7109375" style="521" customWidth="1"/>
    <col min="4626" max="4626" width="2.42578125" style="521" customWidth="1"/>
    <col min="4627" max="4864" width="9.140625" style="521"/>
    <col min="4865" max="4865" width="26.7109375" style="521" customWidth="1"/>
    <col min="4866" max="4866" width="31.140625" style="521" customWidth="1"/>
    <col min="4867" max="4868" width="11.5703125" style="521" customWidth="1"/>
    <col min="4869" max="4869" width="6.140625" style="521" customWidth="1"/>
    <col min="4870" max="4870" width="6.28515625" style="521" customWidth="1"/>
    <col min="4871" max="4871" width="1.7109375" style="521" customWidth="1"/>
    <col min="4872" max="4872" width="2.42578125" style="521" customWidth="1"/>
    <col min="4873" max="4873" width="11.5703125" style="521" customWidth="1"/>
    <col min="4874" max="4874" width="6.140625" style="521" customWidth="1"/>
    <col min="4875" max="4875" width="6.28515625" style="521" customWidth="1"/>
    <col min="4876" max="4876" width="1.7109375" style="521" customWidth="1"/>
    <col min="4877" max="4877" width="2.42578125" style="521" customWidth="1"/>
    <col min="4878" max="4878" width="11.5703125" style="521" customWidth="1"/>
    <col min="4879" max="4879" width="6.140625" style="521" customWidth="1"/>
    <col min="4880" max="4880" width="6.28515625" style="521" customWidth="1"/>
    <col min="4881" max="4881" width="1.7109375" style="521" customWidth="1"/>
    <col min="4882" max="4882" width="2.42578125" style="521" customWidth="1"/>
    <col min="4883" max="5120" width="9.140625" style="521"/>
    <col min="5121" max="5121" width="26.7109375" style="521" customWidth="1"/>
    <col min="5122" max="5122" width="31.140625" style="521" customWidth="1"/>
    <col min="5123" max="5124" width="11.5703125" style="521" customWidth="1"/>
    <col min="5125" max="5125" width="6.140625" style="521" customWidth="1"/>
    <col min="5126" max="5126" width="6.28515625" style="521" customWidth="1"/>
    <col min="5127" max="5127" width="1.7109375" style="521" customWidth="1"/>
    <col min="5128" max="5128" width="2.42578125" style="521" customWidth="1"/>
    <col min="5129" max="5129" width="11.5703125" style="521" customWidth="1"/>
    <col min="5130" max="5130" width="6.140625" style="521" customWidth="1"/>
    <col min="5131" max="5131" width="6.28515625" style="521" customWidth="1"/>
    <col min="5132" max="5132" width="1.7109375" style="521" customWidth="1"/>
    <col min="5133" max="5133" width="2.42578125" style="521" customWidth="1"/>
    <col min="5134" max="5134" width="11.5703125" style="521" customWidth="1"/>
    <col min="5135" max="5135" width="6.140625" style="521" customWidth="1"/>
    <col min="5136" max="5136" width="6.28515625" style="521" customWidth="1"/>
    <col min="5137" max="5137" width="1.7109375" style="521" customWidth="1"/>
    <col min="5138" max="5138" width="2.42578125" style="521" customWidth="1"/>
    <col min="5139" max="5376" width="9.140625" style="521"/>
    <col min="5377" max="5377" width="26.7109375" style="521" customWidth="1"/>
    <col min="5378" max="5378" width="31.140625" style="521" customWidth="1"/>
    <col min="5379" max="5380" width="11.5703125" style="521" customWidth="1"/>
    <col min="5381" max="5381" width="6.140625" style="521" customWidth="1"/>
    <col min="5382" max="5382" width="6.28515625" style="521" customWidth="1"/>
    <col min="5383" max="5383" width="1.7109375" style="521" customWidth="1"/>
    <col min="5384" max="5384" width="2.42578125" style="521" customWidth="1"/>
    <col min="5385" max="5385" width="11.5703125" style="521" customWidth="1"/>
    <col min="5386" max="5386" width="6.140625" style="521" customWidth="1"/>
    <col min="5387" max="5387" width="6.28515625" style="521" customWidth="1"/>
    <col min="5388" max="5388" width="1.7109375" style="521" customWidth="1"/>
    <col min="5389" max="5389" width="2.42578125" style="521" customWidth="1"/>
    <col min="5390" max="5390" width="11.5703125" style="521" customWidth="1"/>
    <col min="5391" max="5391" width="6.140625" style="521" customWidth="1"/>
    <col min="5392" max="5392" width="6.28515625" style="521" customWidth="1"/>
    <col min="5393" max="5393" width="1.7109375" style="521" customWidth="1"/>
    <col min="5394" max="5394" width="2.42578125" style="521" customWidth="1"/>
    <col min="5395" max="5632" width="9.140625" style="521"/>
    <col min="5633" max="5633" width="26.7109375" style="521" customWidth="1"/>
    <col min="5634" max="5634" width="31.140625" style="521" customWidth="1"/>
    <col min="5635" max="5636" width="11.5703125" style="521" customWidth="1"/>
    <col min="5637" max="5637" width="6.140625" style="521" customWidth="1"/>
    <col min="5638" max="5638" width="6.28515625" style="521" customWidth="1"/>
    <col min="5639" max="5639" width="1.7109375" style="521" customWidth="1"/>
    <col min="5640" max="5640" width="2.42578125" style="521" customWidth="1"/>
    <col min="5641" max="5641" width="11.5703125" style="521" customWidth="1"/>
    <col min="5642" max="5642" width="6.140625" style="521" customWidth="1"/>
    <col min="5643" max="5643" width="6.28515625" style="521" customWidth="1"/>
    <col min="5644" max="5644" width="1.7109375" style="521" customWidth="1"/>
    <col min="5645" max="5645" width="2.42578125" style="521" customWidth="1"/>
    <col min="5646" max="5646" width="11.5703125" style="521" customWidth="1"/>
    <col min="5647" max="5647" width="6.140625" style="521" customWidth="1"/>
    <col min="5648" max="5648" width="6.28515625" style="521" customWidth="1"/>
    <col min="5649" max="5649" width="1.7109375" style="521" customWidth="1"/>
    <col min="5650" max="5650" width="2.42578125" style="521" customWidth="1"/>
    <col min="5651" max="5888" width="9.140625" style="521"/>
    <col min="5889" max="5889" width="26.7109375" style="521" customWidth="1"/>
    <col min="5890" max="5890" width="31.140625" style="521" customWidth="1"/>
    <col min="5891" max="5892" width="11.5703125" style="521" customWidth="1"/>
    <col min="5893" max="5893" width="6.140625" style="521" customWidth="1"/>
    <col min="5894" max="5894" width="6.28515625" style="521" customWidth="1"/>
    <col min="5895" max="5895" width="1.7109375" style="521" customWidth="1"/>
    <col min="5896" max="5896" width="2.42578125" style="521" customWidth="1"/>
    <col min="5897" max="5897" width="11.5703125" style="521" customWidth="1"/>
    <col min="5898" max="5898" width="6.140625" style="521" customWidth="1"/>
    <col min="5899" max="5899" width="6.28515625" style="521" customWidth="1"/>
    <col min="5900" max="5900" width="1.7109375" style="521" customWidth="1"/>
    <col min="5901" max="5901" width="2.42578125" style="521" customWidth="1"/>
    <col min="5902" max="5902" width="11.5703125" style="521" customWidth="1"/>
    <col min="5903" max="5903" width="6.140625" style="521" customWidth="1"/>
    <col min="5904" max="5904" width="6.28515625" style="521" customWidth="1"/>
    <col min="5905" max="5905" width="1.7109375" style="521" customWidth="1"/>
    <col min="5906" max="5906" width="2.42578125" style="521" customWidth="1"/>
    <col min="5907" max="6144" width="9.140625" style="521"/>
    <col min="6145" max="6145" width="26.7109375" style="521" customWidth="1"/>
    <col min="6146" max="6146" width="31.140625" style="521" customWidth="1"/>
    <col min="6147" max="6148" width="11.5703125" style="521" customWidth="1"/>
    <col min="6149" max="6149" width="6.140625" style="521" customWidth="1"/>
    <col min="6150" max="6150" width="6.28515625" style="521" customWidth="1"/>
    <col min="6151" max="6151" width="1.7109375" style="521" customWidth="1"/>
    <col min="6152" max="6152" width="2.42578125" style="521" customWidth="1"/>
    <col min="6153" max="6153" width="11.5703125" style="521" customWidth="1"/>
    <col min="6154" max="6154" width="6.140625" style="521" customWidth="1"/>
    <col min="6155" max="6155" width="6.28515625" style="521" customWidth="1"/>
    <col min="6156" max="6156" width="1.7109375" style="521" customWidth="1"/>
    <col min="6157" max="6157" width="2.42578125" style="521" customWidth="1"/>
    <col min="6158" max="6158" width="11.5703125" style="521" customWidth="1"/>
    <col min="6159" max="6159" width="6.140625" style="521" customWidth="1"/>
    <col min="6160" max="6160" width="6.28515625" style="521" customWidth="1"/>
    <col min="6161" max="6161" width="1.7109375" style="521" customWidth="1"/>
    <col min="6162" max="6162" width="2.42578125" style="521" customWidth="1"/>
    <col min="6163" max="6400" width="9.140625" style="521"/>
    <col min="6401" max="6401" width="26.7109375" style="521" customWidth="1"/>
    <col min="6402" max="6402" width="31.140625" style="521" customWidth="1"/>
    <col min="6403" max="6404" width="11.5703125" style="521" customWidth="1"/>
    <col min="6405" max="6405" width="6.140625" style="521" customWidth="1"/>
    <col min="6406" max="6406" width="6.28515625" style="521" customWidth="1"/>
    <col min="6407" max="6407" width="1.7109375" style="521" customWidth="1"/>
    <col min="6408" max="6408" width="2.42578125" style="521" customWidth="1"/>
    <col min="6409" max="6409" width="11.5703125" style="521" customWidth="1"/>
    <col min="6410" max="6410" width="6.140625" style="521" customWidth="1"/>
    <col min="6411" max="6411" width="6.28515625" style="521" customWidth="1"/>
    <col min="6412" max="6412" width="1.7109375" style="521" customWidth="1"/>
    <col min="6413" max="6413" width="2.42578125" style="521" customWidth="1"/>
    <col min="6414" max="6414" width="11.5703125" style="521" customWidth="1"/>
    <col min="6415" max="6415" width="6.140625" style="521" customWidth="1"/>
    <col min="6416" max="6416" width="6.28515625" style="521" customWidth="1"/>
    <col min="6417" max="6417" width="1.7109375" style="521" customWidth="1"/>
    <col min="6418" max="6418" width="2.42578125" style="521" customWidth="1"/>
    <col min="6419" max="6656" width="9.140625" style="521"/>
    <col min="6657" max="6657" width="26.7109375" style="521" customWidth="1"/>
    <col min="6658" max="6658" width="31.140625" style="521" customWidth="1"/>
    <col min="6659" max="6660" width="11.5703125" style="521" customWidth="1"/>
    <col min="6661" max="6661" width="6.140625" style="521" customWidth="1"/>
    <col min="6662" max="6662" width="6.28515625" style="521" customWidth="1"/>
    <col min="6663" max="6663" width="1.7109375" style="521" customWidth="1"/>
    <col min="6664" max="6664" width="2.42578125" style="521" customWidth="1"/>
    <col min="6665" max="6665" width="11.5703125" style="521" customWidth="1"/>
    <col min="6666" max="6666" width="6.140625" style="521" customWidth="1"/>
    <col min="6667" max="6667" width="6.28515625" style="521" customWidth="1"/>
    <col min="6668" max="6668" width="1.7109375" style="521" customWidth="1"/>
    <col min="6669" max="6669" width="2.42578125" style="521" customWidth="1"/>
    <col min="6670" max="6670" width="11.5703125" style="521" customWidth="1"/>
    <col min="6671" max="6671" width="6.140625" style="521" customWidth="1"/>
    <col min="6672" max="6672" width="6.28515625" style="521" customWidth="1"/>
    <col min="6673" max="6673" width="1.7109375" style="521" customWidth="1"/>
    <col min="6674" max="6674" width="2.42578125" style="521" customWidth="1"/>
    <col min="6675" max="6912" width="9.140625" style="521"/>
    <col min="6913" max="6913" width="26.7109375" style="521" customWidth="1"/>
    <col min="6914" max="6914" width="31.140625" style="521" customWidth="1"/>
    <col min="6915" max="6916" width="11.5703125" style="521" customWidth="1"/>
    <col min="6917" max="6917" width="6.140625" style="521" customWidth="1"/>
    <col min="6918" max="6918" width="6.28515625" style="521" customWidth="1"/>
    <col min="6919" max="6919" width="1.7109375" style="521" customWidth="1"/>
    <col min="6920" max="6920" width="2.42578125" style="521" customWidth="1"/>
    <col min="6921" max="6921" width="11.5703125" style="521" customWidth="1"/>
    <col min="6922" max="6922" width="6.140625" style="521" customWidth="1"/>
    <col min="6923" max="6923" width="6.28515625" style="521" customWidth="1"/>
    <col min="6924" max="6924" width="1.7109375" style="521" customWidth="1"/>
    <col min="6925" max="6925" width="2.42578125" style="521" customWidth="1"/>
    <col min="6926" max="6926" width="11.5703125" style="521" customWidth="1"/>
    <col min="6927" max="6927" width="6.140625" style="521" customWidth="1"/>
    <col min="6928" max="6928" width="6.28515625" style="521" customWidth="1"/>
    <col min="6929" max="6929" width="1.7109375" style="521" customWidth="1"/>
    <col min="6930" max="6930" width="2.42578125" style="521" customWidth="1"/>
    <col min="6931" max="7168" width="9.140625" style="521"/>
    <col min="7169" max="7169" width="26.7109375" style="521" customWidth="1"/>
    <col min="7170" max="7170" width="31.140625" style="521" customWidth="1"/>
    <col min="7171" max="7172" width="11.5703125" style="521" customWidth="1"/>
    <col min="7173" max="7173" width="6.140625" style="521" customWidth="1"/>
    <col min="7174" max="7174" width="6.28515625" style="521" customWidth="1"/>
    <col min="7175" max="7175" width="1.7109375" style="521" customWidth="1"/>
    <col min="7176" max="7176" width="2.42578125" style="521" customWidth="1"/>
    <col min="7177" max="7177" width="11.5703125" style="521" customWidth="1"/>
    <col min="7178" max="7178" width="6.140625" style="521" customWidth="1"/>
    <col min="7179" max="7179" width="6.28515625" style="521" customWidth="1"/>
    <col min="7180" max="7180" width="1.7109375" style="521" customWidth="1"/>
    <col min="7181" max="7181" width="2.42578125" style="521" customWidth="1"/>
    <col min="7182" max="7182" width="11.5703125" style="521" customWidth="1"/>
    <col min="7183" max="7183" width="6.140625" style="521" customWidth="1"/>
    <col min="7184" max="7184" width="6.28515625" style="521" customWidth="1"/>
    <col min="7185" max="7185" width="1.7109375" style="521" customWidth="1"/>
    <col min="7186" max="7186" width="2.42578125" style="521" customWidth="1"/>
    <col min="7187" max="7424" width="9.140625" style="521"/>
    <col min="7425" max="7425" width="26.7109375" style="521" customWidth="1"/>
    <col min="7426" max="7426" width="31.140625" style="521" customWidth="1"/>
    <col min="7427" max="7428" width="11.5703125" style="521" customWidth="1"/>
    <col min="7429" max="7429" width="6.140625" style="521" customWidth="1"/>
    <col min="7430" max="7430" width="6.28515625" style="521" customWidth="1"/>
    <col min="7431" max="7431" width="1.7109375" style="521" customWidth="1"/>
    <col min="7432" max="7432" width="2.42578125" style="521" customWidth="1"/>
    <col min="7433" max="7433" width="11.5703125" style="521" customWidth="1"/>
    <col min="7434" max="7434" width="6.140625" style="521" customWidth="1"/>
    <col min="7435" max="7435" width="6.28515625" style="521" customWidth="1"/>
    <col min="7436" max="7436" width="1.7109375" style="521" customWidth="1"/>
    <col min="7437" max="7437" width="2.42578125" style="521" customWidth="1"/>
    <col min="7438" max="7438" width="11.5703125" style="521" customWidth="1"/>
    <col min="7439" max="7439" width="6.140625" style="521" customWidth="1"/>
    <col min="7440" max="7440" width="6.28515625" style="521" customWidth="1"/>
    <col min="7441" max="7441" width="1.7109375" style="521" customWidth="1"/>
    <col min="7442" max="7442" width="2.42578125" style="521" customWidth="1"/>
    <col min="7443" max="7680" width="9.140625" style="521"/>
    <col min="7681" max="7681" width="26.7109375" style="521" customWidth="1"/>
    <col min="7682" max="7682" width="31.140625" style="521" customWidth="1"/>
    <col min="7683" max="7684" width="11.5703125" style="521" customWidth="1"/>
    <col min="7685" max="7685" width="6.140625" style="521" customWidth="1"/>
    <col min="7686" max="7686" width="6.28515625" style="521" customWidth="1"/>
    <col min="7687" max="7687" width="1.7109375" style="521" customWidth="1"/>
    <col min="7688" max="7688" width="2.42578125" style="521" customWidth="1"/>
    <col min="7689" max="7689" width="11.5703125" style="521" customWidth="1"/>
    <col min="7690" max="7690" width="6.140625" style="521" customWidth="1"/>
    <col min="7691" max="7691" width="6.28515625" style="521" customWidth="1"/>
    <col min="7692" max="7692" width="1.7109375" style="521" customWidth="1"/>
    <col min="7693" max="7693" width="2.42578125" style="521" customWidth="1"/>
    <col min="7694" max="7694" width="11.5703125" style="521" customWidth="1"/>
    <col min="7695" max="7695" width="6.140625" style="521" customWidth="1"/>
    <col min="7696" max="7696" width="6.28515625" style="521" customWidth="1"/>
    <col min="7697" max="7697" width="1.7109375" style="521" customWidth="1"/>
    <col min="7698" max="7698" width="2.42578125" style="521" customWidth="1"/>
    <col min="7699" max="7936" width="9.140625" style="521"/>
    <col min="7937" max="7937" width="26.7109375" style="521" customWidth="1"/>
    <col min="7938" max="7938" width="31.140625" style="521" customWidth="1"/>
    <col min="7939" max="7940" width="11.5703125" style="521" customWidth="1"/>
    <col min="7941" max="7941" width="6.140625" style="521" customWidth="1"/>
    <col min="7942" max="7942" width="6.28515625" style="521" customWidth="1"/>
    <col min="7943" max="7943" width="1.7109375" style="521" customWidth="1"/>
    <col min="7944" max="7944" width="2.42578125" style="521" customWidth="1"/>
    <col min="7945" max="7945" width="11.5703125" style="521" customWidth="1"/>
    <col min="7946" max="7946" width="6.140625" style="521" customWidth="1"/>
    <col min="7947" max="7947" width="6.28515625" style="521" customWidth="1"/>
    <col min="7948" max="7948" width="1.7109375" style="521" customWidth="1"/>
    <col min="7949" max="7949" width="2.42578125" style="521" customWidth="1"/>
    <col min="7950" max="7950" width="11.5703125" style="521" customWidth="1"/>
    <col min="7951" max="7951" width="6.140625" style="521" customWidth="1"/>
    <col min="7952" max="7952" width="6.28515625" style="521" customWidth="1"/>
    <col min="7953" max="7953" width="1.7109375" style="521" customWidth="1"/>
    <col min="7954" max="7954" width="2.42578125" style="521" customWidth="1"/>
    <col min="7955" max="8192" width="9.140625" style="521"/>
    <col min="8193" max="8193" width="26.7109375" style="521" customWidth="1"/>
    <col min="8194" max="8194" width="31.140625" style="521" customWidth="1"/>
    <col min="8195" max="8196" width="11.5703125" style="521" customWidth="1"/>
    <col min="8197" max="8197" width="6.140625" style="521" customWidth="1"/>
    <col min="8198" max="8198" width="6.28515625" style="521" customWidth="1"/>
    <col min="8199" max="8199" width="1.7109375" style="521" customWidth="1"/>
    <col min="8200" max="8200" width="2.42578125" style="521" customWidth="1"/>
    <col min="8201" max="8201" width="11.5703125" style="521" customWidth="1"/>
    <col min="8202" max="8202" width="6.140625" style="521" customWidth="1"/>
    <col min="8203" max="8203" width="6.28515625" style="521" customWidth="1"/>
    <col min="8204" max="8204" width="1.7109375" style="521" customWidth="1"/>
    <col min="8205" max="8205" width="2.42578125" style="521" customWidth="1"/>
    <col min="8206" max="8206" width="11.5703125" style="521" customWidth="1"/>
    <col min="8207" max="8207" width="6.140625" style="521" customWidth="1"/>
    <col min="8208" max="8208" width="6.28515625" style="521" customWidth="1"/>
    <col min="8209" max="8209" width="1.7109375" style="521" customWidth="1"/>
    <col min="8210" max="8210" width="2.42578125" style="521" customWidth="1"/>
    <col min="8211" max="8448" width="9.140625" style="521"/>
    <col min="8449" max="8449" width="26.7109375" style="521" customWidth="1"/>
    <col min="8450" max="8450" width="31.140625" style="521" customWidth="1"/>
    <col min="8451" max="8452" width="11.5703125" style="521" customWidth="1"/>
    <col min="8453" max="8453" width="6.140625" style="521" customWidth="1"/>
    <col min="8454" max="8454" width="6.28515625" style="521" customWidth="1"/>
    <col min="8455" max="8455" width="1.7109375" style="521" customWidth="1"/>
    <col min="8456" max="8456" width="2.42578125" style="521" customWidth="1"/>
    <col min="8457" max="8457" width="11.5703125" style="521" customWidth="1"/>
    <col min="8458" max="8458" width="6.140625" style="521" customWidth="1"/>
    <col min="8459" max="8459" width="6.28515625" style="521" customWidth="1"/>
    <col min="8460" max="8460" width="1.7109375" style="521" customWidth="1"/>
    <col min="8461" max="8461" width="2.42578125" style="521" customWidth="1"/>
    <col min="8462" max="8462" width="11.5703125" style="521" customWidth="1"/>
    <col min="8463" max="8463" width="6.140625" style="521" customWidth="1"/>
    <col min="8464" max="8464" width="6.28515625" style="521" customWidth="1"/>
    <col min="8465" max="8465" width="1.7109375" style="521" customWidth="1"/>
    <col min="8466" max="8466" width="2.42578125" style="521" customWidth="1"/>
    <col min="8467" max="8704" width="9.140625" style="521"/>
    <col min="8705" max="8705" width="26.7109375" style="521" customWidth="1"/>
    <col min="8706" max="8706" width="31.140625" style="521" customWidth="1"/>
    <col min="8707" max="8708" width="11.5703125" style="521" customWidth="1"/>
    <col min="8709" max="8709" width="6.140625" style="521" customWidth="1"/>
    <col min="8710" max="8710" width="6.28515625" style="521" customWidth="1"/>
    <col min="8711" max="8711" width="1.7109375" style="521" customWidth="1"/>
    <col min="8712" max="8712" width="2.42578125" style="521" customWidth="1"/>
    <col min="8713" max="8713" width="11.5703125" style="521" customWidth="1"/>
    <col min="8714" max="8714" width="6.140625" style="521" customWidth="1"/>
    <col min="8715" max="8715" width="6.28515625" style="521" customWidth="1"/>
    <col min="8716" max="8716" width="1.7109375" style="521" customWidth="1"/>
    <col min="8717" max="8717" width="2.42578125" style="521" customWidth="1"/>
    <col min="8718" max="8718" width="11.5703125" style="521" customWidth="1"/>
    <col min="8719" max="8719" width="6.140625" style="521" customWidth="1"/>
    <col min="8720" max="8720" width="6.28515625" style="521" customWidth="1"/>
    <col min="8721" max="8721" width="1.7109375" style="521" customWidth="1"/>
    <col min="8722" max="8722" width="2.42578125" style="521" customWidth="1"/>
    <col min="8723" max="8960" width="9.140625" style="521"/>
    <col min="8961" max="8961" width="26.7109375" style="521" customWidth="1"/>
    <col min="8962" max="8962" width="31.140625" style="521" customWidth="1"/>
    <col min="8963" max="8964" width="11.5703125" style="521" customWidth="1"/>
    <col min="8965" max="8965" width="6.140625" style="521" customWidth="1"/>
    <col min="8966" max="8966" width="6.28515625" style="521" customWidth="1"/>
    <col min="8967" max="8967" width="1.7109375" style="521" customWidth="1"/>
    <col min="8968" max="8968" width="2.42578125" style="521" customWidth="1"/>
    <col min="8969" max="8969" width="11.5703125" style="521" customWidth="1"/>
    <col min="8970" max="8970" width="6.140625" style="521" customWidth="1"/>
    <col min="8971" max="8971" width="6.28515625" style="521" customWidth="1"/>
    <col min="8972" max="8972" width="1.7109375" style="521" customWidth="1"/>
    <col min="8973" max="8973" width="2.42578125" style="521" customWidth="1"/>
    <col min="8974" max="8974" width="11.5703125" style="521" customWidth="1"/>
    <col min="8975" max="8975" width="6.140625" style="521" customWidth="1"/>
    <col min="8976" max="8976" width="6.28515625" style="521" customWidth="1"/>
    <col min="8977" max="8977" width="1.7109375" style="521" customWidth="1"/>
    <col min="8978" max="8978" width="2.42578125" style="521" customWidth="1"/>
    <col min="8979" max="9216" width="9.140625" style="521"/>
    <col min="9217" max="9217" width="26.7109375" style="521" customWidth="1"/>
    <col min="9218" max="9218" width="31.140625" style="521" customWidth="1"/>
    <col min="9219" max="9220" width="11.5703125" style="521" customWidth="1"/>
    <col min="9221" max="9221" width="6.140625" style="521" customWidth="1"/>
    <col min="9222" max="9222" width="6.28515625" style="521" customWidth="1"/>
    <col min="9223" max="9223" width="1.7109375" style="521" customWidth="1"/>
    <col min="9224" max="9224" width="2.42578125" style="521" customWidth="1"/>
    <col min="9225" max="9225" width="11.5703125" style="521" customWidth="1"/>
    <col min="9226" max="9226" width="6.140625" style="521" customWidth="1"/>
    <col min="9227" max="9227" width="6.28515625" style="521" customWidth="1"/>
    <col min="9228" max="9228" width="1.7109375" style="521" customWidth="1"/>
    <col min="9229" max="9229" width="2.42578125" style="521" customWidth="1"/>
    <col min="9230" max="9230" width="11.5703125" style="521" customWidth="1"/>
    <col min="9231" max="9231" width="6.140625" style="521" customWidth="1"/>
    <col min="9232" max="9232" width="6.28515625" style="521" customWidth="1"/>
    <col min="9233" max="9233" width="1.7109375" style="521" customWidth="1"/>
    <col min="9234" max="9234" width="2.42578125" style="521" customWidth="1"/>
    <col min="9235" max="9472" width="9.140625" style="521"/>
    <col min="9473" max="9473" width="26.7109375" style="521" customWidth="1"/>
    <col min="9474" max="9474" width="31.140625" style="521" customWidth="1"/>
    <col min="9475" max="9476" width="11.5703125" style="521" customWidth="1"/>
    <col min="9477" max="9477" width="6.140625" style="521" customWidth="1"/>
    <col min="9478" max="9478" width="6.28515625" style="521" customWidth="1"/>
    <col min="9479" max="9479" width="1.7109375" style="521" customWidth="1"/>
    <col min="9480" max="9480" width="2.42578125" style="521" customWidth="1"/>
    <col min="9481" max="9481" width="11.5703125" style="521" customWidth="1"/>
    <col min="9482" max="9482" width="6.140625" style="521" customWidth="1"/>
    <col min="9483" max="9483" width="6.28515625" style="521" customWidth="1"/>
    <col min="9484" max="9484" width="1.7109375" style="521" customWidth="1"/>
    <col min="9485" max="9485" width="2.42578125" style="521" customWidth="1"/>
    <col min="9486" max="9486" width="11.5703125" style="521" customWidth="1"/>
    <col min="9487" max="9487" width="6.140625" style="521" customWidth="1"/>
    <col min="9488" max="9488" width="6.28515625" style="521" customWidth="1"/>
    <col min="9489" max="9489" width="1.7109375" style="521" customWidth="1"/>
    <col min="9490" max="9490" width="2.42578125" style="521" customWidth="1"/>
    <col min="9491" max="9728" width="9.140625" style="521"/>
    <col min="9729" max="9729" width="26.7109375" style="521" customWidth="1"/>
    <col min="9730" max="9730" width="31.140625" style="521" customWidth="1"/>
    <col min="9731" max="9732" width="11.5703125" style="521" customWidth="1"/>
    <col min="9733" max="9733" width="6.140625" style="521" customWidth="1"/>
    <col min="9734" max="9734" width="6.28515625" style="521" customWidth="1"/>
    <col min="9735" max="9735" width="1.7109375" style="521" customWidth="1"/>
    <col min="9736" max="9736" width="2.42578125" style="521" customWidth="1"/>
    <col min="9737" max="9737" width="11.5703125" style="521" customWidth="1"/>
    <col min="9738" max="9738" width="6.140625" style="521" customWidth="1"/>
    <col min="9739" max="9739" width="6.28515625" style="521" customWidth="1"/>
    <col min="9740" max="9740" width="1.7109375" style="521" customWidth="1"/>
    <col min="9741" max="9741" width="2.42578125" style="521" customWidth="1"/>
    <col min="9742" max="9742" width="11.5703125" style="521" customWidth="1"/>
    <col min="9743" max="9743" width="6.140625" style="521" customWidth="1"/>
    <col min="9744" max="9744" width="6.28515625" style="521" customWidth="1"/>
    <col min="9745" max="9745" width="1.7109375" style="521" customWidth="1"/>
    <col min="9746" max="9746" width="2.42578125" style="521" customWidth="1"/>
    <col min="9747" max="9984" width="9.140625" style="521"/>
    <col min="9985" max="9985" width="26.7109375" style="521" customWidth="1"/>
    <col min="9986" max="9986" width="31.140625" style="521" customWidth="1"/>
    <col min="9987" max="9988" width="11.5703125" style="521" customWidth="1"/>
    <col min="9989" max="9989" width="6.140625" style="521" customWidth="1"/>
    <col min="9990" max="9990" width="6.28515625" style="521" customWidth="1"/>
    <col min="9991" max="9991" width="1.7109375" style="521" customWidth="1"/>
    <col min="9992" max="9992" width="2.42578125" style="521" customWidth="1"/>
    <col min="9993" max="9993" width="11.5703125" style="521" customWidth="1"/>
    <col min="9994" max="9994" width="6.140625" style="521" customWidth="1"/>
    <col min="9995" max="9995" width="6.28515625" style="521" customWidth="1"/>
    <col min="9996" max="9996" width="1.7109375" style="521" customWidth="1"/>
    <col min="9997" max="9997" width="2.42578125" style="521" customWidth="1"/>
    <col min="9998" max="9998" width="11.5703125" style="521" customWidth="1"/>
    <col min="9999" max="9999" width="6.140625" style="521" customWidth="1"/>
    <col min="10000" max="10000" width="6.28515625" style="521" customWidth="1"/>
    <col min="10001" max="10001" width="1.7109375" style="521" customWidth="1"/>
    <col min="10002" max="10002" width="2.42578125" style="521" customWidth="1"/>
    <col min="10003" max="10240" width="9.140625" style="521"/>
    <col min="10241" max="10241" width="26.7109375" style="521" customWidth="1"/>
    <col min="10242" max="10242" width="31.140625" style="521" customWidth="1"/>
    <col min="10243" max="10244" width="11.5703125" style="521" customWidth="1"/>
    <col min="10245" max="10245" width="6.140625" style="521" customWidth="1"/>
    <col min="10246" max="10246" width="6.28515625" style="521" customWidth="1"/>
    <col min="10247" max="10247" width="1.7109375" style="521" customWidth="1"/>
    <col min="10248" max="10248" width="2.42578125" style="521" customWidth="1"/>
    <col min="10249" max="10249" width="11.5703125" style="521" customWidth="1"/>
    <col min="10250" max="10250" width="6.140625" style="521" customWidth="1"/>
    <col min="10251" max="10251" width="6.28515625" style="521" customWidth="1"/>
    <col min="10252" max="10252" width="1.7109375" style="521" customWidth="1"/>
    <col min="10253" max="10253" width="2.42578125" style="521" customWidth="1"/>
    <col min="10254" max="10254" width="11.5703125" style="521" customWidth="1"/>
    <col min="10255" max="10255" width="6.140625" style="521" customWidth="1"/>
    <col min="10256" max="10256" width="6.28515625" style="521" customWidth="1"/>
    <col min="10257" max="10257" width="1.7109375" style="521" customWidth="1"/>
    <col min="10258" max="10258" width="2.42578125" style="521" customWidth="1"/>
    <col min="10259" max="10496" width="9.140625" style="521"/>
    <col min="10497" max="10497" width="26.7109375" style="521" customWidth="1"/>
    <col min="10498" max="10498" width="31.140625" style="521" customWidth="1"/>
    <col min="10499" max="10500" width="11.5703125" style="521" customWidth="1"/>
    <col min="10501" max="10501" width="6.140625" style="521" customWidth="1"/>
    <col min="10502" max="10502" width="6.28515625" style="521" customWidth="1"/>
    <col min="10503" max="10503" width="1.7109375" style="521" customWidth="1"/>
    <col min="10504" max="10504" width="2.42578125" style="521" customWidth="1"/>
    <col min="10505" max="10505" width="11.5703125" style="521" customWidth="1"/>
    <col min="10506" max="10506" width="6.140625" style="521" customWidth="1"/>
    <col min="10507" max="10507" width="6.28515625" style="521" customWidth="1"/>
    <col min="10508" max="10508" width="1.7109375" style="521" customWidth="1"/>
    <col min="10509" max="10509" width="2.42578125" style="521" customWidth="1"/>
    <col min="10510" max="10510" width="11.5703125" style="521" customWidth="1"/>
    <col min="10511" max="10511" width="6.140625" style="521" customWidth="1"/>
    <col min="10512" max="10512" width="6.28515625" style="521" customWidth="1"/>
    <col min="10513" max="10513" width="1.7109375" style="521" customWidth="1"/>
    <col min="10514" max="10514" width="2.42578125" style="521" customWidth="1"/>
    <col min="10515" max="10752" width="9.140625" style="521"/>
    <col min="10753" max="10753" width="26.7109375" style="521" customWidth="1"/>
    <col min="10754" max="10754" width="31.140625" style="521" customWidth="1"/>
    <col min="10755" max="10756" width="11.5703125" style="521" customWidth="1"/>
    <col min="10757" max="10757" width="6.140625" style="521" customWidth="1"/>
    <col min="10758" max="10758" width="6.28515625" style="521" customWidth="1"/>
    <col min="10759" max="10759" width="1.7109375" style="521" customWidth="1"/>
    <col min="10760" max="10760" width="2.42578125" style="521" customWidth="1"/>
    <col min="10761" max="10761" width="11.5703125" style="521" customWidth="1"/>
    <col min="10762" max="10762" width="6.140625" style="521" customWidth="1"/>
    <col min="10763" max="10763" width="6.28515625" style="521" customWidth="1"/>
    <col min="10764" max="10764" width="1.7109375" style="521" customWidth="1"/>
    <col min="10765" max="10765" width="2.42578125" style="521" customWidth="1"/>
    <col min="10766" max="10766" width="11.5703125" style="521" customWidth="1"/>
    <col min="10767" max="10767" width="6.140625" style="521" customWidth="1"/>
    <col min="10768" max="10768" width="6.28515625" style="521" customWidth="1"/>
    <col min="10769" max="10769" width="1.7109375" style="521" customWidth="1"/>
    <col min="10770" max="10770" width="2.42578125" style="521" customWidth="1"/>
    <col min="10771" max="11008" width="9.140625" style="521"/>
    <col min="11009" max="11009" width="26.7109375" style="521" customWidth="1"/>
    <col min="11010" max="11010" width="31.140625" style="521" customWidth="1"/>
    <col min="11011" max="11012" width="11.5703125" style="521" customWidth="1"/>
    <col min="11013" max="11013" width="6.140625" style="521" customWidth="1"/>
    <col min="11014" max="11014" width="6.28515625" style="521" customWidth="1"/>
    <col min="11015" max="11015" width="1.7109375" style="521" customWidth="1"/>
    <col min="11016" max="11016" width="2.42578125" style="521" customWidth="1"/>
    <col min="11017" max="11017" width="11.5703125" style="521" customWidth="1"/>
    <col min="11018" max="11018" width="6.140625" style="521" customWidth="1"/>
    <col min="11019" max="11019" width="6.28515625" style="521" customWidth="1"/>
    <col min="11020" max="11020" width="1.7109375" style="521" customWidth="1"/>
    <col min="11021" max="11021" width="2.42578125" style="521" customWidth="1"/>
    <col min="11022" max="11022" width="11.5703125" style="521" customWidth="1"/>
    <col min="11023" max="11023" width="6.140625" style="521" customWidth="1"/>
    <col min="11024" max="11024" width="6.28515625" style="521" customWidth="1"/>
    <col min="11025" max="11025" width="1.7109375" style="521" customWidth="1"/>
    <col min="11026" max="11026" width="2.42578125" style="521" customWidth="1"/>
    <col min="11027" max="11264" width="9.140625" style="521"/>
    <col min="11265" max="11265" width="26.7109375" style="521" customWidth="1"/>
    <col min="11266" max="11266" width="31.140625" style="521" customWidth="1"/>
    <col min="11267" max="11268" width="11.5703125" style="521" customWidth="1"/>
    <col min="11269" max="11269" width="6.140625" style="521" customWidth="1"/>
    <col min="11270" max="11270" width="6.28515625" style="521" customWidth="1"/>
    <col min="11271" max="11271" width="1.7109375" style="521" customWidth="1"/>
    <col min="11272" max="11272" width="2.42578125" style="521" customWidth="1"/>
    <col min="11273" max="11273" width="11.5703125" style="521" customWidth="1"/>
    <col min="11274" max="11274" width="6.140625" style="521" customWidth="1"/>
    <col min="11275" max="11275" width="6.28515625" style="521" customWidth="1"/>
    <col min="11276" max="11276" width="1.7109375" style="521" customWidth="1"/>
    <col min="11277" max="11277" width="2.42578125" style="521" customWidth="1"/>
    <col min="11278" max="11278" width="11.5703125" style="521" customWidth="1"/>
    <col min="11279" max="11279" width="6.140625" style="521" customWidth="1"/>
    <col min="11280" max="11280" width="6.28515625" style="521" customWidth="1"/>
    <col min="11281" max="11281" width="1.7109375" style="521" customWidth="1"/>
    <col min="11282" max="11282" width="2.42578125" style="521" customWidth="1"/>
    <col min="11283" max="11520" width="9.140625" style="521"/>
    <col min="11521" max="11521" width="26.7109375" style="521" customWidth="1"/>
    <col min="11522" max="11522" width="31.140625" style="521" customWidth="1"/>
    <col min="11523" max="11524" width="11.5703125" style="521" customWidth="1"/>
    <col min="11525" max="11525" width="6.140625" style="521" customWidth="1"/>
    <col min="11526" max="11526" width="6.28515625" style="521" customWidth="1"/>
    <col min="11527" max="11527" width="1.7109375" style="521" customWidth="1"/>
    <col min="11528" max="11528" width="2.42578125" style="521" customWidth="1"/>
    <col min="11529" max="11529" width="11.5703125" style="521" customWidth="1"/>
    <col min="11530" max="11530" width="6.140625" style="521" customWidth="1"/>
    <col min="11531" max="11531" width="6.28515625" style="521" customWidth="1"/>
    <col min="11532" max="11532" width="1.7109375" style="521" customWidth="1"/>
    <col min="11533" max="11533" width="2.42578125" style="521" customWidth="1"/>
    <col min="11534" max="11534" width="11.5703125" style="521" customWidth="1"/>
    <col min="11535" max="11535" width="6.140625" style="521" customWidth="1"/>
    <col min="11536" max="11536" width="6.28515625" style="521" customWidth="1"/>
    <col min="11537" max="11537" width="1.7109375" style="521" customWidth="1"/>
    <col min="11538" max="11538" width="2.42578125" style="521" customWidth="1"/>
    <col min="11539" max="11776" width="9.140625" style="521"/>
    <col min="11777" max="11777" width="26.7109375" style="521" customWidth="1"/>
    <col min="11778" max="11778" width="31.140625" style="521" customWidth="1"/>
    <col min="11779" max="11780" width="11.5703125" style="521" customWidth="1"/>
    <col min="11781" max="11781" width="6.140625" style="521" customWidth="1"/>
    <col min="11782" max="11782" width="6.28515625" style="521" customWidth="1"/>
    <col min="11783" max="11783" width="1.7109375" style="521" customWidth="1"/>
    <col min="11784" max="11784" width="2.42578125" style="521" customWidth="1"/>
    <col min="11785" max="11785" width="11.5703125" style="521" customWidth="1"/>
    <col min="11786" max="11786" width="6.140625" style="521" customWidth="1"/>
    <col min="11787" max="11787" width="6.28515625" style="521" customWidth="1"/>
    <col min="11788" max="11788" width="1.7109375" style="521" customWidth="1"/>
    <col min="11789" max="11789" width="2.42578125" style="521" customWidth="1"/>
    <col min="11790" max="11790" width="11.5703125" style="521" customWidth="1"/>
    <col min="11791" max="11791" width="6.140625" style="521" customWidth="1"/>
    <col min="11792" max="11792" width="6.28515625" style="521" customWidth="1"/>
    <col min="11793" max="11793" width="1.7109375" style="521" customWidth="1"/>
    <col min="11794" max="11794" width="2.42578125" style="521" customWidth="1"/>
    <col min="11795" max="12032" width="9.140625" style="521"/>
    <col min="12033" max="12033" width="26.7109375" style="521" customWidth="1"/>
    <col min="12034" max="12034" width="31.140625" style="521" customWidth="1"/>
    <col min="12035" max="12036" width="11.5703125" style="521" customWidth="1"/>
    <col min="12037" max="12037" width="6.140625" style="521" customWidth="1"/>
    <col min="12038" max="12038" width="6.28515625" style="521" customWidth="1"/>
    <col min="12039" max="12039" width="1.7109375" style="521" customWidth="1"/>
    <col min="12040" max="12040" width="2.42578125" style="521" customWidth="1"/>
    <col min="12041" max="12041" width="11.5703125" style="521" customWidth="1"/>
    <col min="12042" max="12042" width="6.140625" style="521" customWidth="1"/>
    <col min="12043" max="12043" width="6.28515625" style="521" customWidth="1"/>
    <col min="12044" max="12044" width="1.7109375" style="521" customWidth="1"/>
    <col min="12045" max="12045" width="2.42578125" style="521" customWidth="1"/>
    <col min="12046" max="12046" width="11.5703125" style="521" customWidth="1"/>
    <col min="12047" max="12047" width="6.140625" style="521" customWidth="1"/>
    <col min="12048" max="12048" width="6.28515625" style="521" customWidth="1"/>
    <col min="12049" max="12049" width="1.7109375" style="521" customWidth="1"/>
    <col min="12050" max="12050" width="2.42578125" style="521" customWidth="1"/>
    <col min="12051" max="12288" width="9.140625" style="521"/>
    <col min="12289" max="12289" width="26.7109375" style="521" customWidth="1"/>
    <col min="12290" max="12290" width="31.140625" style="521" customWidth="1"/>
    <col min="12291" max="12292" width="11.5703125" style="521" customWidth="1"/>
    <col min="12293" max="12293" width="6.140625" style="521" customWidth="1"/>
    <col min="12294" max="12294" width="6.28515625" style="521" customWidth="1"/>
    <col min="12295" max="12295" width="1.7109375" style="521" customWidth="1"/>
    <col min="12296" max="12296" width="2.42578125" style="521" customWidth="1"/>
    <col min="12297" max="12297" width="11.5703125" style="521" customWidth="1"/>
    <col min="12298" max="12298" width="6.140625" style="521" customWidth="1"/>
    <col min="12299" max="12299" width="6.28515625" style="521" customWidth="1"/>
    <col min="12300" max="12300" width="1.7109375" style="521" customWidth="1"/>
    <col min="12301" max="12301" width="2.42578125" style="521" customWidth="1"/>
    <col min="12302" max="12302" width="11.5703125" style="521" customWidth="1"/>
    <col min="12303" max="12303" width="6.140625" style="521" customWidth="1"/>
    <col min="12304" max="12304" width="6.28515625" style="521" customWidth="1"/>
    <col min="12305" max="12305" width="1.7109375" style="521" customWidth="1"/>
    <col min="12306" max="12306" width="2.42578125" style="521" customWidth="1"/>
    <col min="12307" max="12544" width="9.140625" style="521"/>
    <col min="12545" max="12545" width="26.7109375" style="521" customWidth="1"/>
    <col min="12546" max="12546" width="31.140625" style="521" customWidth="1"/>
    <col min="12547" max="12548" width="11.5703125" style="521" customWidth="1"/>
    <col min="12549" max="12549" width="6.140625" style="521" customWidth="1"/>
    <col min="12550" max="12550" width="6.28515625" style="521" customWidth="1"/>
    <col min="12551" max="12551" width="1.7109375" style="521" customWidth="1"/>
    <col min="12552" max="12552" width="2.42578125" style="521" customWidth="1"/>
    <col min="12553" max="12553" width="11.5703125" style="521" customWidth="1"/>
    <col min="12554" max="12554" width="6.140625" style="521" customWidth="1"/>
    <col min="12555" max="12555" width="6.28515625" style="521" customWidth="1"/>
    <col min="12556" max="12556" width="1.7109375" style="521" customWidth="1"/>
    <col min="12557" max="12557" width="2.42578125" style="521" customWidth="1"/>
    <col min="12558" max="12558" width="11.5703125" style="521" customWidth="1"/>
    <col min="12559" max="12559" width="6.140625" style="521" customWidth="1"/>
    <col min="12560" max="12560" width="6.28515625" style="521" customWidth="1"/>
    <col min="12561" max="12561" width="1.7109375" style="521" customWidth="1"/>
    <col min="12562" max="12562" width="2.42578125" style="521" customWidth="1"/>
    <col min="12563" max="12800" width="9.140625" style="521"/>
    <col min="12801" max="12801" width="26.7109375" style="521" customWidth="1"/>
    <col min="12802" max="12802" width="31.140625" style="521" customWidth="1"/>
    <col min="12803" max="12804" width="11.5703125" style="521" customWidth="1"/>
    <col min="12805" max="12805" width="6.140625" style="521" customWidth="1"/>
    <col min="12806" max="12806" width="6.28515625" style="521" customWidth="1"/>
    <col min="12807" max="12807" width="1.7109375" style="521" customWidth="1"/>
    <col min="12808" max="12808" width="2.42578125" style="521" customWidth="1"/>
    <col min="12809" max="12809" width="11.5703125" style="521" customWidth="1"/>
    <col min="12810" max="12810" width="6.140625" style="521" customWidth="1"/>
    <col min="12811" max="12811" width="6.28515625" style="521" customWidth="1"/>
    <col min="12812" max="12812" width="1.7109375" style="521" customWidth="1"/>
    <col min="12813" max="12813" width="2.42578125" style="521" customWidth="1"/>
    <col min="12814" max="12814" width="11.5703125" style="521" customWidth="1"/>
    <col min="12815" max="12815" width="6.140625" style="521" customWidth="1"/>
    <col min="12816" max="12816" width="6.28515625" style="521" customWidth="1"/>
    <col min="12817" max="12817" width="1.7109375" style="521" customWidth="1"/>
    <col min="12818" max="12818" width="2.42578125" style="521" customWidth="1"/>
    <col min="12819" max="13056" width="9.140625" style="521"/>
    <col min="13057" max="13057" width="26.7109375" style="521" customWidth="1"/>
    <col min="13058" max="13058" width="31.140625" style="521" customWidth="1"/>
    <col min="13059" max="13060" width="11.5703125" style="521" customWidth="1"/>
    <col min="13061" max="13061" width="6.140625" style="521" customWidth="1"/>
    <col min="13062" max="13062" width="6.28515625" style="521" customWidth="1"/>
    <col min="13063" max="13063" width="1.7109375" style="521" customWidth="1"/>
    <col min="13064" max="13064" width="2.42578125" style="521" customWidth="1"/>
    <col min="13065" max="13065" width="11.5703125" style="521" customWidth="1"/>
    <col min="13066" max="13066" width="6.140625" style="521" customWidth="1"/>
    <col min="13067" max="13067" width="6.28515625" style="521" customWidth="1"/>
    <col min="13068" max="13068" width="1.7109375" style="521" customWidth="1"/>
    <col min="13069" max="13069" width="2.42578125" style="521" customWidth="1"/>
    <col min="13070" max="13070" width="11.5703125" style="521" customWidth="1"/>
    <col min="13071" max="13071" width="6.140625" style="521" customWidth="1"/>
    <col min="13072" max="13072" width="6.28515625" style="521" customWidth="1"/>
    <col min="13073" max="13073" width="1.7109375" style="521" customWidth="1"/>
    <col min="13074" max="13074" width="2.42578125" style="521" customWidth="1"/>
    <col min="13075" max="13312" width="9.140625" style="521"/>
    <col min="13313" max="13313" width="26.7109375" style="521" customWidth="1"/>
    <col min="13314" max="13314" width="31.140625" style="521" customWidth="1"/>
    <col min="13315" max="13316" width="11.5703125" style="521" customWidth="1"/>
    <col min="13317" max="13317" width="6.140625" style="521" customWidth="1"/>
    <col min="13318" max="13318" width="6.28515625" style="521" customWidth="1"/>
    <col min="13319" max="13319" width="1.7109375" style="521" customWidth="1"/>
    <col min="13320" max="13320" width="2.42578125" style="521" customWidth="1"/>
    <col min="13321" max="13321" width="11.5703125" style="521" customWidth="1"/>
    <col min="13322" max="13322" width="6.140625" style="521" customWidth="1"/>
    <col min="13323" max="13323" width="6.28515625" style="521" customWidth="1"/>
    <col min="13324" max="13324" width="1.7109375" style="521" customWidth="1"/>
    <col min="13325" max="13325" width="2.42578125" style="521" customWidth="1"/>
    <col min="13326" max="13326" width="11.5703125" style="521" customWidth="1"/>
    <col min="13327" max="13327" width="6.140625" style="521" customWidth="1"/>
    <col min="13328" max="13328" width="6.28515625" style="521" customWidth="1"/>
    <col min="13329" max="13329" width="1.7109375" style="521" customWidth="1"/>
    <col min="13330" max="13330" width="2.42578125" style="521" customWidth="1"/>
    <col min="13331" max="13568" width="9.140625" style="521"/>
    <col min="13569" max="13569" width="26.7109375" style="521" customWidth="1"/>
    <col min="13570" max="13570" width="31.140625" style="521" customWidth="1"/>
    <col min="13571" max="13572" width="11.5703125" style="521" customWidth="1"/>
    <col min="13573" max="13573" width="6.140625" style="521" customWidth="1"/>
    <col min="13574" max="13574" width="6.28515625" style="521" customWidth="1"/>
    <col min="13575" max="13575" width="1.7109375" style="521" customWidth="1"/>
    <col min="13576" max="13576" width="2.42578125" style="521" customWidth="1"/>
    <col min="13577" max="13577" width="11.5703125" style="521" customWidth="1"/>
    <col min="13578" max="13578" width="6.140625" style="521" customWidth="1"/>
    <col min="13579" max="13579" width="6.28515625" style="521" customWidth="1"/>
    <col min="13580" max="13580" width="1.7109375" style="521" customWidth="1"/>
    <col min="13581" max="13581" width="2.42578125" style="521" customWidth="1"/>
    <col min="13582" max="13582" width="11.5703125" style="521" customWidth="1"/>
    <col min="13583" max="13583" width="6.140625" style="521" customWidth="1"/>
    <col min="13584" max="13584" width="6.28515625" style="521" customWidth="1"/>
    <col min="13585" max="13585" width="1.7109375" style="521" customWidth="1"/>
    <col min="13586" max="13586" width="2.42578125" style="521" customWidth="1"/>
    <col min="13587" max="13824" width="9.140625" style="521"/>
    <col min="13825" max="13825" width="26.7109375" style="521" customWidth="1"/>
    <col min="13826" max="13826" width="31.140625" style="521" customWidth="1"/>
    <col min="13827" max="13828" width="11.5703125" style="521" customWidth="1"/>
    <col min="13829" max="13829" width="6.140625" style="521" customWidth="1"/>
    <col min="13830" max="13830" width="6.28515625" style="521" customWidth="1"/>
    <col min="13831" max="13831" width="1.7109375" style="521" customWidth="1"/>
    <col min="13832" max="13832" width="2.42578125" style="521" customWidth="1"/>
    <col min="13833" max="13833" width="11.5703125" style="521" customWidth="1"/>
    <col min="13834" max="13834" width="6.140625" style="521" customWidth="1"/>
    <col min="13835" max="13835" width="6.28515625" style="521" customWidth="1"/>
    <col min="13836" max="13836" width="1.7109375" style="521" customWidth="1"/>
    <col min="13837" max="13837" width="2.42578125" style="521" customWidth="1"/>
    <col min="13838" max="13838" width="11.5703125" style="521" customWidth="1"/>
    <col min="13839" max="13839" width="6.140625" style="521" customWidth="1"/>
    <col min="13840" max="13840" width="6.28515625" style="521" customWidth="1"/>
    <col min="13841" max="13841" width="1.7109375" style="521" customWidth="1"/>
    <col min="13842" max="13842" width="2.42578125" style="521" customWidth="1"/>
    <col min="13843" max="14080" width="9.140625" style="521"/>
    <col min="14081" max="14081" width="26.7109375" style="521" customWidth="1"/>
    <col min="14082" max="14082" width="31.140625" style="521" customWidth="1"/>
    <col min="14083" max="14084" width="11.5703125" style="521" customWidth="1"/>
    <col min="14085" max="14085" width="6.140625" style="521" customWidth="1"/>
    <col min="14086" max="14086" width="6.28515625" style="521" customWidth="1"/>
    <col min="14087" max="14087" width="1.7109375" style="521" customWidth="1"/>
    <col min="14088" max="14088" width="2.42578125" style="521" customWidth="1"/>
    <col min="14089" max="14089" width="11.5703125" style="521" customWidth="1"/>
    <col min="14090" max="14090" width="6.140625" style="521" customWidth="1"/>
    <col min="14091" max="14091" width="6.28515625" style="521" customWidth="1"/>
    <col min="14092" max="14092" width="1.7109375" style="521" customWidth="1"/>
    <col min="14093" max="14093" width="2.42578125" style="521" customWidth="1"/>
    <col min="14094" max="14094" width="11.5703125" style="521" customWidth="1"/>
    <col min="14095" max="14095" width="6.140625" style="521" customWidth="1"/>
    <col min="14096" max="14096" width="6.28515625" style="521" customWidth="1"/>
    <col min="14097" max="14097" width="1.7109375" style="521" customWidth="1"/>
    <col min="14098" max="14098" width="2.42578125" style="521" customWidth="1"/>
    <col min="14099" max="14336" width="9.140625" style="521"/>
    <col min="14337" max="14337" width="26.7109375" style="521" customWidth="1"/>
    <col min="14338" max="14338" width="31.140625" style="521" customWidth="1"/>
    <col min="14339" max="14340" width="11.5703125" style="521" customWidth="1"/>
    <col min="14341" max="14341" width="6.140625" style="521" customWidth="1"/>
    <col min="14342" max="14342" width="6.28515625" style="521" customWidth="1"/>
    <col min="14343" max="14343" width="1.7109375" style="521" customWidth="1"/>
    <col min="14344" max="14344" width="2.42578125" style="521" customWidth="1"/>
    <col min="14345" max="14345" width="11.5703125" style="521" customWidth="1"/>
    <col min="14346" max="14346" width="6.140625" style="521" customWidth="1"/>
    <col min="14347" max="14347" width="6.28515625" style="521" customWidth="1"/>
    <col min="14348" max="14348" width="1.7109375" style="521" customWidth="1"/>
    <col min="14349" max="14349" width="2.42578125" style="521" customWidth="1"/>
    <col min="14350" max="14350" width="11.5703125" style="521" customWidth="1"/>
    <col min="14351" max="14351" width="6.140625" style="521" customWidth="1"/>
    <col min="14352" max="14352" width="6.28515625" style="521" customWidth="1"/>
    <col min="14353" max="14353" width="1.7109375" style="521" customWidth="1"/>
    <col min="14354" max="14354" width="2.42578125" style="521" customWidth="1"/>
    <col min="14355" max="14592" width="9.140625" style="521"/>
    <col min="14593" max="14593" width="26.7109375" style="521" customWidth="1"/>
    <col min="14594" max="14594" width="31.140625" style="521" customWidth="1"/>
    <col min="14595" max="14596" width="11.5703125" style="521" customWidth="1"/>
    <col min="14597" max="14597" width="6.140625" style="521" customWidth="1"/>
    <col min="14598" max="14598" width="6.28515625" style="521" customWidth="1"/>
    <col min="14599" max="14599" width="1.7109375" style="521" customWidth="1"/>
    <col min="14600" max="14600" width="2.42578125" style="521" customWidth="1"/>
    <col min="14601" max="14601" width="11.5703125" style="521" customWidth="1"/>
    <col min="14602" max="14602" width="6.140625" style="521" customWidth="1"/>
    <col min="14603" max="14603" width="6.28515625" style="521" customWidth="1"/>
    <col min="14604" max="14604" width="1.7109375" style="521" customWidth="1"/>
    <col min="14605" max="14605" width="2.42578125" style="521" customWidth="1"/>
    <col min="14606" max="14606" width="11.5703125" style="521" customWidth="1"/>
    <col min="14607" max="14607" width="6.140625" style="521" customWidth="1"/>
    <col min="14608" max="14608" width="6.28515625" style="521" customWidth="1"/>
    <col min="14609" max="14609" width="1.7109375" style="521" customWidth="1"/>
    <col min="14610" max="14610" width="2.42578125" style="521" customWidth="1"/>
    <col min="14611" max="14848" width="9.140625" style="521"/>
    <col min="14849" max="14849" width="26.7109375" style="521" customWidth="1"/>
    <col min="14850" max="14850" width="31.140625" style="521" customWidth="1"/>
    <col min="14851" max="14852" width="11.5703125" style="521" customWidth="1"/>
    <col min="14853" max="14853" width="6.140625" style="521" customWidth="1"/>
    <col min="14854" max="14854" width="6.28515625" style="521" customWidth="1"/>
    <col min="14855" max="14855" width="1.7109375" style="521" customWidth="1"/>
    <col min="14856" max="14856" width="2.42578125" style="521" customWidth="1"/>
    <col min="14857" max="14857" width="11.5703125" style="521" customWidth="1"/>
    <col min="14858" max="14858" width="6.140625" style="521" customWidth="1"/>
    <col min="14859" max="14859" width="6.28515625" style="521" customWidth="1"/>
    <col min="14860" max="14860" width="1.7109375" style="521" customWidth="1"/>
    <col min="14861" max="14861" width="2.42578125" style="521" customWidth="1"/>
    <col min="14862" max="14862" width="11.5703125" style="521" customWidth="1"/>
    <col min="14863" max="14863" width="6.140625" style="521" customWidth="1"/>
    <col min="14864" max="14864" width="6.28515625" style="521" customWidth="1"/>
    <col min="14865" max="14865" width="1.7109375" style="521" customWidth="1"/>
    <col min="14866" max="14866" width="2.42578125" style="521" customWidth="1"/>
    <col min="14867" max="15104" width="9.140625" style="521"/>
    <col min="15105" max="15105" width="26.7109375" style="521" customWidth="1"/>
    <col min="15106" max="15106" width="31.140625" style="521" customWidth="1"/>
    <col min="15107" max="15108" width="11.5703125" style="521" customWidth="1"/>
    <col min="15109" max="15109" width="6.140625" style="521" customWidth="1"/>
    <col min="15110" max="15110" width="6.28515625" style="521" customWidth="1"/>
    <col min="15111" max="15111" width="1.7109375" style="521" customWidth="1"/>
    <col min="15112" max="15112" width="2.42578125" style="521" customWidth="1"/>
    <col min="15113" max="15113" width="11.5703125" style="521" customWidth="1"/>
    <col min="15114" max="15114" width="6.140625" style="521" customWidth="1"/>
    <col min="15115" max="15115" width="6.28515625" style="521" customWidth="1"/>
    <col min="15116" max="15116" width="1.7109375" style="521" customWidth="1"/>
    <col min="15117" max="15117" width="2.42578125" style="521" customWidth="1"/>
    <col min="15118" max="15118" width="11.5703125" style="521" customWidth="1"/>
    <col min="15119" max="15119" width="6.140625" style="521" customWidth="1"/>
    <col min="15120" max="15120" width="6.28515625" style="521" customWidth="1"/>
    <col min="15121" max="15121" width="1.7109375" style="521" customWidth="1"/>
    <col min="15122" max="15122" width="2.42578125" style="521" customWidth="1"/>
    <col min="15123" max="15360" width="9.140625" style="521"/>
    <col min="15361" max="15361" width="26.7109375" style="521" customWidth="1"/>
    <col min="15362" max="15362" width="31.140625" style="521" customWidth="1"/>
    <col min="15363" max="15364" width="11.5703125" style="521" customWidth="1"/>
    <col min="15365" max="15365" width="6.140625" style="521" customWidth="1"/>
    <col min="15366" max="15366" width="6.28515625" style="521" customWidth="1"/>
    <col min="15367" max="15367" width="1.7109375" style="521" customWidth="1"/>
    <col min="15368" max="15368" width="2.42578125" style="521" customWidth="1"/>
    <col min="15369" max="15369" width="11.5703125" style="521" customWidth="1"/>
    <col min="15370" max="15370" width="6.140625" style="521" customWidth="1"/>
    <col min="15371" max="15371" width="6.28515625" style="521" customWidth="1"/>
    <col min="15372" max="15372" width="1.7109375" style="521" customWidth="1"/>
    <col min="15373" max="15373" width="2.42578125" style="521" customWidth="1"/>
    <col min="15374" max="15374" width="11.5703125" style="521" customWidth="1"/>
    <col min="15375" max="15375" width="6.140625" style="521" customWidth="1"/>
    <col min="15376" max="15376" width="6.28515625" style="521" customWidth="1"/>
    <col min="15377" max="15377" width="1.7109375" style="521" customWidth="1"/>
    <col min="15378" max="15378" width="2.42578125" style="521" customWidth="1"/>
    <col min="15379" max="15616" width="9.140625" style="521"/>
    <col min="15617" max="15617" width="26.7109375" style="521" customWidth="1"/>
    <col min="15618" max="15618" width="31.140625" style="521" customWidth="1"/>
    <col min="15619" max="15620" width="11.5703125" style="521" customWidth="1"/>
    <col min="15621" max="15621" width="6.140625" style="521" customWidth="1"/>
    <col min="15622" max="15622" width="6.28515625" style="521" customWidth="1"/>
    <col min="15623" max="15623" width="1.7109375" style="521" customWidth="1"/>
    <col min="15624" max="15624" width="2.42578125" style="521" customWidth="1"/>
    <col min="15625" max="15625" width="11.5703125" style="521" customWidth="1"/>
    <col min="15626" max="15626" width="6.140625" style="521" customWidth="1"/>
    <col min="15627" max="15627" width="6.28515625" style="521" customWidth="1"/>
    <col min="15628" max="15628" width="1.7109375" style="521" customWidth="1"/>
    <col min="15629" max="15629" width="2.42578125" style="521" customWidth="1"/>
    <col min="15630" max="15630" width="11.5703125" style="521" customWidth="1"/>
    <col min="15631" max="15631" width="6.140625" style="521" customWidth="1"/>
    <col min="15632" max="15632" width="6.28515625" style="521" customWidth="1"/>
    <col min="15633" max="15633" width="1.7109375" style="521" customWidth="1"/>
    <col min="15634" max="15634" width="2.42578125" style="521" customWidth="1"/>
    <col min="15635" max="15872" width="9.140625" style="521"/>
    <col min="15873" max="15873" width="26.7109375" style="521" customWidth="1"/>
    <col min="15874" max="15874" width="31.140625" style="521" customWidth="1"/>
    <col min="15875" max="15876" width="11.5703125" style="521" customWidth="1"/>
    <col min="15877" max="15877" width="6.140625" style="521" customWidth="1"/>
    <col min="15878" max="15878" width="6.28515625" style="521" customWidth="1"/>
    <col min="15879" max="15879" width="1.7109375" style="521" customWidth="1"/>
    <col min="15880" max="15880" width="2.42578125" style="521" customWidth="1"/>
    <col min="15881" max="15881" width="11.5703125" style="521" customWidth="1"/>
    <col min="15882" max="15882" width="6.140625" style="521" customWidth="1"/>
    <col min="15883" max="15883" width="6.28515625" style="521" customWidth="1"/>
    <col min="15884" max="15884" width="1.7109375" style="521" customWidth="1"/>
    <col min="15885" max="15885" width="2.42578125" style="521" customWidth="1"/>
    <col min="15886" max="15886" width="11.5703125" style="521" customWidth="1"/>
    <col min="15887" max="15887" width="6.140625" style="521" customWidth="1"/>
    <col min="15888" max="15888" width="6.28515625" style="521" customWidth="1"/>
    <col min="15889" max="15889" width="1.7109375" style="521" customWidth="1"/>
    <col min="15890" max="15890" width="2.42578125" style="521" customWidth="1"/>
    <col min="15891" max="16128" width="9.140625" style="521"/>
    <col min="16129" max="16129" width="26.7109375" style="521" customWidth="1"/>
    <col min="16130" max="16130" width="31.140625" style="521" customWidth="1"/>
    <col min="16131" max="16132" width="11.5703125" style="521" customWidth="1"/>
    <col min="16133" max="16133" width="6.140625" style="521" customWidth="1"/>
    <col min="16134" max="16134" width="6.28515625" style="521" customWidth="1"/>
    <col min="16135" max="16135" width="1.7109375" style="521" customWidth="1"/>
    <col min="16136" max="16136" width="2.42578125" style="521" customWidth="1"/>
    <col min="16137" max="16137" width="11.5703125" style="521" customWidth="1"/>
    <col min="16138" max="16138" width="6.140625" style="521" customWidth="1"/>
    <col min="16139" max="16139" width="6.28515625" style="521" customWidth="1"/>
    <col min="16140" max="16140" width="1.7109375" style="521" customWidth="1"/>
    <col min="16141" max="16141" width="2.42578125" style="521" customWidth="1"/>
    <col min="16142" max="16142" width="11.5703125" style="521" customWidth="1"/>
    <col min="16143" max="16143" width="6.140625" style="521" customWidth="1"/>
    <col min="16144" max="16144" width="6.28515625" style="521" customWidth="1"/>
    <col min="16145" max="16145" width="1.7109375" style="521" customWidth="1"/>
    <col min="16146" max="16146" width="2.42578125" style="521" customWidth="1"/>
    <col min="16147" max="16384" width="9.140625" style="521"/>
  </cols>
  <sheetData>
    <row r="1" spans="1:28" ht="23.25" customHeight="1" x14ac:dyDescent="0.2">
      <c r="A1" s="511" t="s">
        <v>259</v>
      </c>
      <c r="B1" s="512"/>
      <c r="C1" s="513"/>
      <c r="D1" s="514"/>
      <c r="E1" s="515"/>
      <c r="F1" s="515"/>
      <c r="G1" s="515"/>
      <c r="H1" s="558"/>
      <c r="I1" s="516"/>
      <c r="J1" s="513"/>
      <c r="K1" s="513"/>
      <c r="L1" s="513"/>
      <c r="M1" s="559"/>
      <c r="N1" s="518"/>
      <c r="O1" s="513"/>
      <c r="P1" s="513"/>
      <c r="Q1" s="513"/>
      <c r="R1" s="559"/>
      <c r="S1" s="512"/>
      <c r="T1" s="513"/>
      <c r="U1" s="519"/>
      <c r="V1" s="519"/>
      <c r="W1" s="519"/>
      <c r="X1" s="519"/>
      <c r="Y1" s="519"/>
      <c r="Z1" s="519"/>
      <c r="AA1" s="519"/>
      <c r="AB1" s="519"/>
    </row>
    <row r="2" spans="1:28" ht="14.25" x14ac:dyDescent="0.2">
      <c r="A2" s="520"/>
      <c r="B2" s="520"/>
      <c r="C2" s="522"/>
      <c r="D2" s="522"/>
      <c r="E2" s="522"/>
      <c r="F2" s="522"/>
      <c r="G2" s="522"/>
      <c r="H2" s="523"/>
      <c r="I2" s="522"/>
      <c r="J2" s="520"/>
      <c r="K2" s="520"/>
      <c r="L2" s="520"/>
      <c r="M2" s="524"/>
      <c r="N2" s="520"/>
      <c r="O2" s="520"/>
      <c r="P2" s="520"/>
      <c r="Q2" s="520"/>
      <c r="R2" s="560"/>
      <c r="S2" s="520"/>
      <c r="T2" s="522"/>
      <c r="U2" s="520"/>
      <c r="V2" s="520"/>
      <c r="W2" s="520"/>
      <c r="X2" s="520"/>
      <c r="Y2" s="520"/>
      <c r="Z2" s="520"/>
      <c r="AA2" s="520"/>
      <c r="AB2" s="525"/>
    </row>
    <row r="3" spans="1:28" ht="14.25" customHeight="1" x14ac:dyDescent="0.2">
      <c r="A3" s="522" t="s">
        <v>311</v>
      </c>
      <c r="B3" s="522"/>
      <c r="C3" s="522"/>
      <c r="D3" s="522"/>
      <c r="E3" s="522"/>
      <c r="F3" s="522"/>
      <c r="G3" s="522"/>
      <c r="H3" s="561"/>
      <c r="I3" s="522"/>
      <c r="J3" s="522"/>
      <c r="K3" s="522"/>
      <c r="L3" s="522"/>
      <c r="M3" s="561"/>
      <c r="N3" s="522"/>
      <c r="O3" s="522"/>
      <c r="P3" s="522"/>
      <c r="Q3" s="522"/>
      <c r="R3" s="561"/>
      <c r="S3" s="522"/>
      <c r="T3" s="522"/>
      <c r="U3" s="522"/>
      <c r="V3" s="522"/>
      <c r="W3" s="522"/>
      <c r="X3" s="522"/>
      <c r="Y3" s="522"/>
      <c r="Z3" s="522"/>
      <c r="AA3" s="522"/>
      <c r="AB3" s="522"/>
    </row>
    <row r="4" spans="1:28" ht="14.25" customHeight="1" x14ac:dyDescent="0.2">
      <c r="A4" s="526" t="s">
        <v>54</v>
      </c>
      <c r="B4" s="527"/>
      <c r="C4" s="527"/>
      <c r="D4" s="527"/>
      <c r="E4" s="527"/>
      <c r="F4" s="527"/>
      <c r="G4" s="527"/>
      <c r="H4" s="562"/>
      <c r="I4" s="527"/>
      <c r="J4" s="527"/>
      <c r="K4" s="527"/>
      <c r="L4" s="527"/>
      <c r="M4" s="562"/>
      <c r="N4" s="527"/>
      <c r="O4" s="527"/>
      <c r="P4" s="527"/>
      <c r="Q4" s="527"/>
      <c r="R4" s="562"/>
      <c r="S4" s="527"/>
      <c r="T4" s="527"/>
      <c r="U4" s="527"/>
      <c r="V4" s="527"/>
      <c r="W4" s="527"/>
      <c r="X4" s="527"/>
      <c r="Y4" s="527"/>
      <c r="Z4" s="527"/>
      <c r="AA4" s="527"/>
      <c r="AB4" s="527"/>
    </row>
    <row r="5" spans="1:28" ht="14.25" customHeight="1" x14ac:dyDescent="0.2">
      <c r="A5" s="527"/>
      <c r="B5" s="527"/>
      <c r="C5" s="527"/>
      <c r="D5" s="527"/>
      <c r="E5" s="527"/>
      <c r="F5" s="527"/>
      <c r="G5" s="527"/>
      <c r="H5" s="562"/>
      <c r="I5" s="527"/>
      <c r="J5" s="527"/>
      <c r="K5" s="527"/>
      <c r="L5" s="527"/>
      <c r="M5" s="562"/>
      <c r="N5" s="527"/>
      <c r="O5" s="527"/>
      <c r="P5" s="527"/>
      <c r="Q5" s="527"/>
      <c r="R5" s="562"/>
      <c r="S5" s="527"/>
      <c r="T5" s="527"/>
      <c r="U5" s="527"/>
      <c r="V5" s="527"/>
      <c r="W5" s="527"/>
      <c r="X5" s="527"/>
      <c r="Y5" s="527"/>
      <c r="Z5" s="527"/>
      <c r="AA5" s="527"/>
      <c r="AB5" s="527"/>
    </row>
    <row r="6" spans="1:28" ht="14.25" x14ac:dyDescent="0.2">
      <c r="A6" s="525"/>
      <c r="B6" s="525"/>
      <c r="C6" s="525"/>
      <c r="D6" s="966" t="s">
        <v>49</v>
      </c>
      <c r="E6" s="966"/>
      <c r="F6" s="966"/>
      <c r="G6" s="966"/>
      <c r="H6" s="966"/>
      <c r="I6" s="966"/>
      <c r="J6" s="966"/>
      <c r="K6" s="966"/>
      <c r="L6" s="966"/>
      <c r="M6" s="966"/>
      <c r="N6" s="966"/>
      <c r="O6" s="966"/>
      <c r="P6" s="966"/>
      <c r="Q6" s="966"/>
      <c r="R6" s="966"/>
      <c r="S6" s="544"/>
      <c r="T6" s="544"/>
      <c r="U6" s="544"/>
      <c r="V6" s="544"/>
      <c r="W6" s="544"/>
      <c r="X6" s="544"/>
      <c r="Y6" s="528"/>
      <c r="Z6" s="528"/>
      <c r="AA6" s="528"/>
      <c r="AB6" s="528"/>
    </row>
    <row r="7" spans="1:28" ht="14.25" x14ac:dyDescent="0.2">
      <c r="A7" s="522"/>
      <c r="B7" s="528"/>
      <c r="C7" s="563" t="s">
        <v>9</v>
      </c>
      <c r="D7" s="966" t="s">
        <v>310</v>
      </c>
      <c r="E7" s="966"/>
      <c r="F7" s="966"/>
      <c r="G7" s="966"/>
      <c r="H7" s="967"/>
      <c r="I7" s="961" t="s">
        <v>1</v>
      </c>
      <c r="J7" s="962"/>
      <c r="K7" s="962"/>
      <c r="L7" s="962"/>
      <c r="M7" s="968"/>
      <c r="N7" s="961" t="s">
        <v>2</v>
      </c>
      <c r="O7" s="962"/>
      <c r="P7" s="962"/>
      <c r="Q7" s="962"/>
      <c r="R7" s="968"/>
      <c r="S7" s="525"/>
      <c r="T7" s="525"/>
      <c r="U7" s="525"/>
      <c r="V7" s="525"/>
      <c r="W7" s="525"/>
      <c r="X7" s="525"/>
      <c r="Y7" s="525"/>
      <c r="Z7" s="525"/>
      <c r="AA7" s="525"/>
      <c r="AB7" s="525"/>
    </row>
    <row r="8" spans="1:28" ht="14.25" x14ac:dyDescent="0.2">
      <c r="A8" s="529"/>
      <c r="B8" s="530"/>
      <c r="C8" s="564" t="s">
        <v>10</v>
      </c>
      <c r="D8" s="565" t="s">
        <v>10</v>
      </c>
      <c r="E8" s="565" t="s">
        <v>11</v>
      </c>
      <c r="F8" s="969" t="s">
        <v>12</v>
      </c>
      <c r="G8" s="969"/>
      <c r="H8" s="970"/>
      <c r="I8" s="565" t="s">
        <v>10</v>
      </c>
      <c r="J8" s="565" t="s">
        <v>11</v>
      </c>
      <c r="K8" s="969" t="s">
        <v>12</v>
      </c>
      <c r="L8" s="969"/>
      <c r="M8" s="970"/>
      <c r="N8" s="565" t="s">
        <v>10</v>
      </c>
      <c r="O8" s="565" t="s">
        <v>11</v>
      </c>
      <c r="P8" s="969" t="s">
        <v>12</v>
      </c>
      <c r="Q8" s="969"/>
      <c r="R8" s="970"/>
      <c r="S8" s="525"/>
      <c r="T8" s="525"/>
      <c r="U8" s="525"/>
      <c r="V8" s="525"/>
      <c r="W8" s="525"/>
      <c r="X8" s="525"/>
      <c r="Y8" s="525"/>
      <c r="Z8" s="525"/>
      <c r="AA8" s="525"/>
      <c r="AB8" s="525"/>
    </row>
    <row r="9" spans="1:28" ht="15" x14ac:dyDescent="0.2">
      <c r="A9" s="566" t="s">
        <v>9</v>
      </c>
      <c r="B9" s="566"/>
      <c r="C9" s="567">
        <v>919</v>
      </c>
      <c r="D9" s="568">
        <v>178</v>
      </c>
      <c r="E9" s="569">
        <v>8.8247758725707452</v>
      </c>
      <c r="F9" s="715">
        <v>7.6827599470343246</v>
      </c>
      <c r="G9" s="729" t="s">
        <v>53</v>
      </c>
      <c r="H9" s="716">
        <v>9.966791798107165</v>
      </c>
      <c r="I9" s="568">
        <v>572</v>
      </c>
      <c r="J9" s="569">
        <v>9.3216220049593232</v>
      </c>
      <c r="K9" s="715">
        <v>8.6660257671831431</v>
      </c>
      <c r="L9" s="715" t="s">
        <v>53</v>
      </c>
      <c r="M9" s="716">
        <v>9.9772182427355034</v>
      </c>
      <c r="N9" s="568">
        <v>169</v>
      </c>
      <c r="O9" s="569">
        <v>11.641920114416807</v>
      </c>
      <c r="P9" s="715">
        <v>10.08964180278346</v>
      </c>
      <c r="Q9" s="715" t="s">
        <v>53</v>
      </c>
      <c r="R9" s="716">
        <v>13.194198426050152</v>
      </c>
      <c r="S9" s="570"/>
      <c r="T9" s="571"/>
      <c r="U9" s="571"/>
      <c r="V9" s="571"/>
      <c r="W9" s="571"/>
      <c r="X9" s="571"/>
      <c r="Y9" s="571"/>
      <c r="Z9" s="571"/>
      <c r="AA9" s="571"/>
      <c r="AB9" s="571"/>
    </row>
    <row r="10" spans="1:28" ht="15" x14ac:dyDescent="0.2">
      <c r="A10" s="528"/>
      <c r="B10" s="528"/>
      <c r="C10" s="572"/>
      <c r="D10" s="543"/>
      <c r="E10" s="543"/>
      <c r="F10" s="717"/>
      <c r="G10" s="717"/>
      <c r="H10" s="730"/>
      <c r="I10" s="581"/>
      <c r="J10" s="581"/>
      <c r="K10" s="727"/>
      <c r="L10" s="727"/>
      <c r="M10" s="730"/>
      <c r="N10" s="581"/>
      <c r="O10" s="581"/>
      <c r="P10" s="727"/>
      <c r="Q10" s="727"/>
      <c r="R10" s="730"/>
      <c r="S10" s="570"/>
      <c r="T10" s="525"/>
      <c r="U10" s="525"/>
      <c r="V10" s="525"/>
      <c r="W10" s="525"/>
      <c r="X10" s="525"/>
      <c r="Y10" s="525"/>
      <c r="Z10" s="525"/>
      <c r="AA10" s="525"/>
      <c r="AB10" s="525"/>
    </row>
    <row r="11" spans="1:28" ht="15" x14ac:dyDescent="0.2">
      <c r="A11" s="540" t="s">
        <v>204</v>
      </c>
      <c r="B11" s="541"/>
      <c r="C11" s="573"/>
      <c r="D11" s="574"/>
      <c r="E11" s="574"/>
      <c r="F11" s="719"/>
      <c r="G11" s="719"/>
      <c r="H11" s="731"/>
      <c r="I11" s="574"/>
      <c r="J11" s="574"/>
      <c r="K11" s="719"/>
      <c r="L11" s="719"/>
      <c r="M11" s="731"/>
      <c r="N11" s="574"/>
      <c r="O11" s="574"/>
      <c r="P11" s="719"/>
      <c r="Q11" s="719"/>
      <c r="R11" s="731"/>
      <c r="S11" s="570"/>
      <c r="T11" s="525"/>
      <c r="U11" s="525"/>
      <c r="V11" s="525"/>
      <c r="W11" s="525"/>
      <c r="X11" s="525"/>
      <c r="Y11" s="525"/>
      <c r="Z11" s="525"/>
      <c r="AA11" s="525"/>
      <c r="AB11" s="525"/>
    </row>
    <row r="12" spans="1:28" ht="15" x14ac:dyDescent="0.2">
      <c r="A12" s="544"/>
      <c r="B12" s="416" t="s">
        <v>205</v>
      </c>
      <c r="C12" s="572">
        <v>76</v>
      </c>
      <c r="D12" s="723">
        <v>16</v>
      </c>
      <c r="E12" s="714">
        <v>8.8647146231728779</v>
      </c>
      <c r="F12" s="721">
        <v>5.0125422278949161</v>
      </c>
      <c r="G12" s="721" t="s">
        <v>53</v>
      </c>
      <c r="H12" s="724">
        <v>12.716887018450841</v>
      </c>
      <c r="I12" s="723">
        <v>40</v>
      </c>
      <c r="J12" s="714">
        <v>6.9099745560082679</v>
      </c>
      <c r="K12" s="721">
        <v>5.036779980114253</v>
      </c>
      <c r="L12" s="721" t="s">
        <v>53</v>
      </c>
      <c r="M12" s="724">
        <v>8.783169131902282</v>
      </c>
      <c r="N12" s="723">
        <v>20</v>
      </c>
      <c r="O12" s="714">
        <v>11.742540209883458</v>
      </c>
      <c r="P12" s="721">
        <v>7.17609154611874</v>
      </c>
      <c r="Q12" s="721" t="s">
        <v>53</v>
      </c>
      <c r="R12" s="724">
        <v>16.308988873648175</v>
      </c>
      <c r="S12" s="570"/>
      <c r="T12" s="525"/>
      <c r="U12" s="525"/>
      <c r="V12" s="525"/>
      <c r="W12" s="525"/>
      <c r="X12" s="525"/>
      <c r="Y12" s="525"/>
      <c r="Z12" s="525"/>
      <c r="AA12" s="525"/>
      <c r="AB12" s="525"/>
    </row>
    <row r="13" spans="1:28" ht="15" x14ac:dyDescent="0.2">
      <c r="A13" s="544"/>
      <c r="B13" s="416" t="s">
        <v>206</v>
      </c>
      <c r="C13" s="572">
        <v>358</v>
      </c>
      <c r="D13" s="723">
        <v>66</v>
      </c>
      <c r="E13" s="714">
        <v>37.393312083385531</v>
      </c>
      <c r="F13" s="721">
        <v>30.835825846044418</v>
      </c>
      <c r="G13" s="721" t="s">
        <v>53</v>
      </c>
      <c r="H13" s="724">
        <v>43.950798320726648</v>
      </c>
      <c r="I13" s="723">
        <v>249</v>
      </c>
      <c r="J13" s="714">
        <v>44.120058788397998</v>
      </c>
      <c r="K13" s="721">
        <v>40.452820718375769</v>
      </c>
      <c r="L13" s="721" t="s">
        <v>53</v>
      </c>
      <c r="M13" s="724">
        <v>47.787296858420227</v>
      </c>
      <c r="N13" s="723">
        <v>43</v>
      </c>
      <c r="O13" s="714">
        <v>25.715591035541131</v>
      </c>
      <c r="P13" s="721">
        <v>19.515915924563636</v>
      </c>
      <c r="Q13" s="721" t="s">
        <v>53</v>
      </c>
      <c r="R13" s="724">
        <v>31.915266146518622</v>
      </c>
      <c r="S13" s="570"/>
      <c r="T13" s="525"/>
      <c r="U13" s="525"/>
      <c r="V13" s="525"/>
      <c r="W13" s="525"/>
      <c r="X13" s="525"/>
      <c r="Y13" s="525"/>
      <c r="Z13" s="525"/>
      <c r="AA13" s="525"/>
      <c r="AB13" s="525"/>
    </row>
    <row r="14" spans="1:28" ht="15" x14ac:dyDescent="0.2">
      <c r="A14" s="544"/>
      <c r="B14" s="416" t="s">
        <v>207</v>
      </c>
      <c r="C14" s="572">
        <v>81</v>
      </c>
      <c r="D14" s="723">
        <v>10</v>
      </c>
      <c r="E14" s="714">
        <v>5.6646955265345396</v>
      </c>
      <c r="F14" s="721">
        <v>2.5317310551262171</v>
      </c>
      <c r="G14" s="721" t="s">
        <v>53</v>
      </c>
      <c r="H14" s="724">
        <v>8.797659997942862</v>
      </c>
      <c r="I14" s="723">
        <v>61</v>
      </c>
      <c r="J14" s="714">
        <v>10.671136259045394</v>
      </c>
      <c r="K14" s="721">
        <v>8.3908239552891768</v>
      </c>
      <c r="L14" s="721" t="s">
        <v>53</v>
      </c>
      <c r="M14" s="724">
        <v>12.951448562801612</v>
      </c>
      <c r="N14" s="723">
        <v>10</v>
      </c>
      <c r="O14" s="714">
        <v>6.0538138200939278</v>
      </c>
      <c r="P14" s="721">
        <v>2.6710167383830092</v>
      </c>
      <c r="Q14" s="721" t="s">
        <v>53</v>
      </c>
      <c r="R14" s="724">
        <v>9.4366109018048459</v>
      </c>
      <c r="S14" s="570"/>
      <c r="T14" s="525"/>
      <c r="U14" s="525"/>
      <c r="V14" s="525"/>
      <c r="W14" s="525"/>
      <c r="X14" s="525"/>
      <c r="Y14" s="525"/>
      <c r="Z14" s="525"/>
      <c r="AA14" s="525"/>
      <c r="AB14" s="525"/>
    </row>
    <row r="15" spans="1:28" ht="15" x14ac:dyDescent="0.2">
      <c r="A15" s="544"/>
      <c r="B15" s="416" t="s">
        <v>208</v>
      </c>
      <c r="C15" s="572">
        <v>108</v>
      </c>
      <c r="D15" s="723">
        <v>27</v>
      </c>
      <c r="E15" s="714">
        <v>15.213852692542201</v>
      </c>
      <c r="F15" s="721">
        <v>10.346283761949213</v>
      </c>
      <c r="G15" s="721" t="s">
        <v>53</v>
      </c>
      <c r="H15" s="724">
        <v>20.081421623135189</v>
      </c>
      <c r="I15" s="723">
        <v>65</v>
      </c>
      <c r="J15" s="714">
        <v>11.57400721732478</v>
      </c>
      <c r="K15" s="721">
        <v>9.2112182213301192</v>
      </c>
      <c r="L15" s="721" t="s">
        <v>53</v>
      </c>
      <c r="M15" s="724">
        <v>13.936796213319441</v>
      </c>
      <c r="N15" s="723">
        <v>16</v>
      </c>
      <c r="O15" s="714">
        <v>9.70610904029183</v>
      </c>
      <c r="P15" s="721">
        <v>5.5068409005458205</v>
      </c>
      <c r="Q15" s="721" t="s">
        <v>53</v>
      </c>
      <c r="R15" s="724">
        <v>13.90537718003784</v>
      </c>
      <c r="S15" s="570"/>
      <c r="T15" s="525"/>
      <c r="U15" s="525"/>
      <c r="V15" s="525"/>
      <c r="W15" s="525"/>
      <c r="X15" s="525"/>
      <c r="Y15" s="525"/>
      <c r="Z15" s="525"/>
      <c r="AA15" s="525"/>
      <c r="AB15" s="525"/>
    </row>
    <row r="16" spans="1:28" ht="15" x14ac:dyDescent="0.2">
      <c r="A16" s="544"/>
      <c r="B16" s="416" t="s">
        <v>209</v>
      </c>
      <c r="C16" s="572">
        <v>63</v>
      </c>
      <c r="D16" s="723">
        <v>12</v>
      </c>
      <c r="E16" s="714">
        <v>6.5876759625555223</v>
      </c>
      <c r="F16" s="721">
        <v>3.2256717039354408</v>
      </c>
      <c r="G16" s="721" t="s">
        <v>53</v>
      </c>
      <c r="H16" s="724">
        <v>9.9496802211756048</v>
      </c>
      <c r="I16" s="723">
        <v>21</v>
      </c>
      <c r="J16" s="714">
        <v>3.391259428041935</v>
      </c>
      <c r="K16" s="721">
        <v>2.0544121064375651</v>
      </c>
      <c r="L16" s="721" t="s">
        <v>53</v>
      </c>
      <c r="M16" s="724">
        <v>4.7281067496463045</v>
      </c>
      <c r="N16" s="723">
        <v>30</v>
      </c>
      <c r="O16" s="714">
        <v>17.547291179582437</v>
      </c>
      <c r="P16" s="721">
        <v>12.151820393841328</v>
      </c>
      <c r="Q16" s="721" t="s">
        <v>53</v>
      </c>
      <c r="R16" s="724">
        <v>22.942761965323545</v>
      </c>
      <c r="S16" s="570"/>
      <c r="T16" s="525"/>
      <c r="U16" s="525"/>
      <c r="V16" s="525"/>
      <c r="W16" s="525"/>
      <c r="X16" s="525"/>
      <c r="Y16" s="525"/>
      <c r="Z16" s="525"/>
      <c r="AA16" s="525"/>
      <c r="AB16" s="525"/>
    </row>
    <row r="17" spans="1:28" ht="15" x14ac:dyDescent="0.2">
      <c r="A17" s="544"/>
      <c r="B17" s="416" t="s">
        <v>312</v>
      </c>
      <c r="C17" s="572">
        <v>233</v>
      </c>
      <c r="D17" s="723">
        <v>47</v>
      </c>
      <c r="E17" s="714">
        <v>26.275749111809333</v>
      </c>
      <c r="F17" s="721">
        <v>20.310716894230627</v>
      </c>
      <c r="G17" s="721" t="s">
        <v>53</v>
      </c>
      <c r="H17" s="724">
        <v>32.240781329388035</v>
      </c>
      <c r="I17" s="723">
        <v>136</v>
      </c>
      <c r="J17" s="714">
        <v>23.333563751181636</v>
      </c>
      <c r="K17" s="721">
        <v>20.209741831955334</v>
      </c>
      <c r="L17" s="721" t="s">
        <v>53</v>
      </c>
      <c r="M17" s="724">
        <v>26.457385670407934</v>
      </c>
      <c r="N17" s="723">
        <v>50</v>
      </c>
      <c r="O17" s="714">
        <v>29.234654714607224</v>
      </c>
      <c r="P17" s="721">
        <v>22.782851102378395</v>
      </c>
      <c r="Q17" s="721" t="s">
        <v>53</v>
      </c>
      <c r="R17" s="724">
        <v>35.686458326836046</v>
      </c>
      <c r="S17" s="570"/>
      <c r="T17" s="525"/>
      <c r="U17" s="525"/>
      <c r="V17" s="525"/>
      <c r="W17" s="525"/>
      <c r="X17" s="525"/>
      <c r="Y17" s="525"/>
      <c r="Z17" s="525"/>
      <c r="AA17" s="525"/>
      <c r="AB17" s="525"/>
    </row>
    <row r="18" spans="1:28" ht="6.75" customHeight="1" x14ac:dyDescent="0.2">
      <c r="A18" s="544"/>
      <c r="B18" s="544"/>
      <c r="C18" s="543"/>
      <c r="D18" s="549"/>
      <c r="E18" s="543"/>
      <c r="F18" s="543"/>
      <c r="G18" s="543"/>
      <c r="H18" s="523"/>
      <c r="I18" s="549"/>
      <c r="J18" s="543"/>
      <c r="K18" s="543"/>
      <c r="L18" s="543"/>
      <c r="M18" s="523"/>
      <c r="N18" s="549"/>
      <c r="O18" s="543"/>
      <c r="P18" s="543"/>
      <c r="Q18" s="543"/>
      <c r="R18" s="523"/>
      <c r="S18" s="525"/>
      <c r="T18" s="523"/>
      <c r="U18" s="543"/>
      <c r="V18" s="523"/>
      <c r="W18" s="543"/>
      <c r="X18" s="523"/>
      <c r="Y18" s="551"/>
      <c r="Z18" s="551"/>
      <c r="AA18" s="551"/>
      <c r="AB18" s="551"/>
    </row>
    <row r="19" spans="1:28" x14ac:dyDescent="0.2">
      <c r="A19" s="956" t="s">
        <v>50</v>
      </c>
      <c r="B19" s="956"/>
      <c r="C19" s="956"/>
      <c r="D19" s="956"/>
      <c r="E19" s="956"/>
      <c r="F19" s="956"/>
      <c r="G19" s="956"/>
      <c r="H19" s="956"/>
      <c r="I19" s="956"/>
      <c r="J19" s="956"/>
      <c r="K19" s="956"/>
      <c r="L19" s="956"/>
      <c r="M19" s="956"/>
      <c r="N19" s="956"/>
      <c r="O19" s="956"/>
      <c r="P19" s="575"/>
      <c r="Q19" s="575"/>
      <c r="R19" s="576"/>
      <c r="S19" s="552"/>
      <c r="T19" s="552"/>
      <c r="U19" s="552"/>
      <c r="V19" s="552"/>
      <c r="W19" s="552"/>
      <c r="X19" s="552"/>
      <c r="Y19" s="552"/>
      <c r="Z19" s="552"/>
      <c r="AA19" s="552"/>
      <c r="AB19" s="552"/>
    </row>
    <row r="20" spans="1:28" ht="15" x14ac:dyDescent="0.2">
      <c r="A20" s="528" t="s">
        <v>252</v>
      </c>
      <c r="B20" s="528"/>
      <c r="C20" s="537"/>
      <c r="D20" s="525"/>
      <c r="E20" s="525"/>
      <c r="F20" s="525"/>
      <c r="G20" s="525"/>
      <c r="H20" s="553"/>
      <c r="I20" s="525"/>
      <c r="J20" s="525"/>
      <c r="K20" s="525"/>
      <c r="L20" s="525"/>
      <c r="M20" s="553"/>
      <c r="N20" s="525"/>
      <c r="O20" s="525"/>
      <c r="P20" s="525"/>
      <c r="Q20" s="525"/>
      <c r="R20" s="525"/>
      <c r="S20" s="525"/>
      <c r="T20" s="525"/>
      <c r="U20" s="525"/>
      <c r="V20" s="525"/>
      <c r="W20" s="525"/>
      <c r="X20" s="525"/>
      <c r="Y20" s="525"/>
      <c r="Z20" s="525"/>
      <c r="AA20" s="525"/>
      <c r="AB20" s="525"/>
    </row>
    <row r="21" spans="1:28" ht="21" customHeight="1" x14ac:dyDescent="0.2">
      <c r="A21" s="957" t="s">
        <v>48</v>
      </c>
      <c r="B21" s="957"/>
      <c r="C21" s="957"/>
      <c r="D21" s="957"/>
      <c r="E21" s="957"/>
      <c r="F21" s="957"/>
      <c r="G21" s="957"/>
      <c r="H21" s="957"/>
      <c r="I21" s="957"/>
      <c r="J21" s="957"/>
      <c r="K21" s="957"/>
      <c r="L21" s="957"/>
      <c r="M21" s="957"/>
      <c r="N21" s="957"/>
      <c r="O21" s="957"/>
      <c r="P21" s="957"/>
      <c r="Q21" s="957"/>
      <c r="R21" s="957"/>
      <c r="S21" s="600"/>
      <c r="T21" s="600"/>
      <c r="U21" s="600"/>
      <c r="V21" s="600"/>
      <c r="W21" s="600"/>
      <c r="X21" s="600"/>
      <c r="Y21" s="600"/>
      <c r="Z21" s="600"/>
      <c r="AA21" s="600"/>
      <c r="AB21" s="600"/>
    </row>
    <row r="22" spans="1:28" x14ac:dyDescent="0.2">
      <c r="A22" s="586" t="s">
        <v>277</v>
      </c>
      <c r="B22" s="871"/>
      <c r="C22" s="871"/>
      <c r="D22" s="871"/>
      <c r="E22" s="871"/>
      <c r="F22" s="871"/>
      <c r="G22" s="871"/>
      <c r="H22" s="871"/>
      <c r="I22" s="871"/>
      <c r="J22" s="871"/>
      <c r="K22" s="871"/>
      <c r="L22" s="871"/>
      <c r="M22" s="871"/>
      <c r="N22" s="871"/>
      <c r="O22" s="871"/>
      <c r="P22" s="871"/>
      <c r="Q22" s="871"/>
      <c r="R22" s="871"/>
      <c r="S22" s="600"/>
      <c r="T22" s="600"/>
      <c r="U22" s="600"/>
      <c r="V22" s="600"/>
      <c r="W22" s="600"/>
      <c r="X22" s="600"/>
      <c r="Y22" s="600"/>
      <c r="Z22" s="600"/>
      <c r="AA22" s="600"/>
      <c r="AB22" s="600"/>
    </row>
    <row r="23" spans="1:28" x14ac:dyDescent="0.2">
      <c r="A23" s="586" t="s">
        <v>309</v>
      </c>
      <c r="B23" s="871"/>
      <c r="C23" s="871"/>
      <c r="D23" s="871"/>
      <c r="E23" s="871"/>
      <c r="F23" s="871"/>
      <c r="G23" s="871"/>
      <c r="H23" s="871"/>
      <c r="I23" s="871"/>
      <c r="J23" s="871"/>
      <c r="K23" s="871"/>
      <c r="L23" s="871"/>
      <c r="M23" s="871"/>
      <c r="N23" s="871"/>
      <c r="O23" s="871"/>
      <c r="P23" s="871"/>
      <c r="Q23" s="871"/>
      <c r="R23" s="871"/>
      <c r="S23" s="600"/>
      <c r="T23" s="600"/>
      <c r="U23" s="600"/>
      <c r="V23" s="600"/>
      <c r="W23" s="600"/>
      <c r="X23" s="600"/>
      <c r="Y23" s="600"/>
      <c r="Z23" s="600"/>
      <c r="AA23" s="600"/>
      <c r="AB23" s="600"/>
    </row>
    <row r="24" spans="1:28" x14ac:dyDescent="0.2">
      <c r="A24" s="957" t="s">
        <v>313</v>
      </c>
      <c r="B24" s="957"/>
      <c r="C24" s="957"/>
      <c r="D24" s="957"/>
      <c r="E24" s="957"/>
      <c r="F24" s="957"/>
      <c r="G24" s="957"/>
      <c r="H24" s="957"/>
      <c r="I24" s="957"/>
      <c r="J24" s="957"/>
      <c r="K24" s="957"/>
      <c r="L24" s="957"/>
      <c r="M24" s="957"/>
      <c r="N24" s="957"/>
      <c r="O24" s="957"/>
      <c r="P24" s="957"/>
      <c r="Q24" s="957"/>
      <c r="R24" s="957"/>
      <c r="S24" s="957"/>
      <c r="T24" s="957"/>
      <c r="U24" s="957"/>
      <c r="V24" s="957"/>
      <c r="W24" s="957"/>
      <c r="X24" s="957"/>
      <c r="Y24" s="957"/>
      <c r="Z24" s="98"/>
      <c r="AA24" s="98"/>
      <c r="AB24" s="98"/>
    </row>
    <row r="25" spans="1:28" ht="13.5" x14ac:dyDescent="0.2">
      <c r="A25" s="554" t="s">
        <v>314</v>
      </c>
      <c r="B25" s="555"/>
      <c r="C25" s="556"/>
      <c r="D25" s="555"/>
      <c r="E25" s="555"/>
      <c r="F25" s="555"/>
      <c r="G25" s="555"/>
      <c r="H25" s="557"/>
      <c r="I25" s="555"/>
      <c r="J25" s="555"/>
      <c r="K25" s="555"/>
      <c r="L25" s="555"/>
      <c r="M25" s="557"/>
      <c r="N25" s="555"/>
      <c r="O25" s="555"/>
      <c r="P25" s="555"/>
      <c r="Q25" s="555"/>
      <c r="R25" s="555"/>
      <c r="S25" s="555"/>
      <c r="T25" s="555"/>
      <c r="U25" s="555"/>
      <c r="V25" s="555"/>
      <c r="W25" s="555"/>
      <c r="X25" s="555"/>
      <c r="Y25" s="555"/>
      <c r="Z25" s="555"/>
      <c r="AA25" s="555"/>
      <c r="AB25" s="555"/>
    </row>
    <row r="26" spans="1:28" x14ac:dyDescent="0.2">
      <c r="A26" s="551"/>
      <c r="B26" s="551"/>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row>
    <row r="27" spans="1:28" x14ac:dyDescent="0.2">
      <c r="A27" s="551"/>
      <c r="B27" s="551"/>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row>
    <row r="28" spans="1:28" x14ac:dyDescent="0.2">
      <c r="A28" s="551"/>
      <c r="B28" s="551"/>
      <c r="C28" s="551"/>
      <c r="D28" s="551"/>
      <c r="E28" s="551"/>
      <c r="F28" s="551"/>
      <c r="G28" s="551"/>
      <c r="H28" s="551"/>
      <c r="I28" s="551"/>
      <c r="J28" s="551"/>
      <c r="K28" s="551"/>
      <c r="L28" s="551"/>
      <c r="M28" s="551"/>
      <c r="N28" s="551"/>
      <c r="O28" s="551"/>
      <c r="P28" s="551"/>
      <c r="Q28" s="551"/>
      <c r="R28" s="551"/>
      <c r="S28" s="551"/>
      <c r="T28" s="551"/>
      <c r="U28" s="551"/>
      <c r="V28" s="551"/>
      <c r="W28" s="551"/>
      <c r="X28" s="551"/>
      <c r="Y28" s="551"/>
      <c r="Z28" s="551"/>
      <c r="AA28" s="551"/>
      <c r="AB28" s="551"/>
    </row>
    <row r="29" spans="1:28" x14ac:dyDescent="0.2">
      <c r="A29" s="551"/>
      <c r="B29" s="551"/>
      <c r="C29" s="551"/>
      <c r="D29" s="551"/>
      <c r="E29" s="551"/>
      <c r="F29" s="551"/>
      <c r="G29" s="551"/>
      <c r="H29" s="551"/>
      <c r="I29" s="551"/>
      <c r="J29" s="551"/>
      <c r="K29" s="551"/>
      <c r="L29" s="551"/>
      <c r="M29" s="551"/>
      <c r="N29" s="551"/>
      <c r="O29" s="551"/>
      <c r="P29" s="551"/>
      <c r="Q29" s="551"/>
      <c r="R29" s="551"/>
      <c r="S29" s="551"/>
      <c r="T29" s="551"/>
      <c r="U29" s="551"/>
      <c r="V29" s="551"/>
      <c r="W29" s="551"/>
      <c r="X29" s="551"/>
      <c r="Y29" s="551"/>
      <c r="Z29" s="551"/>
      <c r="AA29" s="551"/>
      <c r="AB29" s="551"/>
    </row>
    <row r="30" spans="1:28" x14ac:dyDescent="0.2">
      <c r="A30" s="551"/>
      <c r="B30" s="551"/>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c r="AB30" s="551"/>
    </row>
    <row r="31" spans="1:28" x14ac:dyDescent="0.2">
      <c r="A31" s="551"/>
      <c r="B31" s="551"/>
      <c r="C31" s="551"/>
      <c r="D31" s="551"/>
      <c r="E31" s="551"/>
      <c r="F31" s="551"/>
      <c r="G31" s="551"/>
      <c r="H31" s="551"/>
      <c r="I31" s="551"/>
      <c r="J31" s="551"/>
      <c r="K31" s="551"/>
      <c r="L31" s="551"/>
      <c r="M31" s="551"/>
      <c r="N31" s="551"/>
      <c r="O31" s="551"/>
      <c r="P31" s="551"/>
      <c r="Q31" s="551"/>
      <c r="R31" s="551"/>
      <c r="S31" s="551"/>
      <c r="T31" s="551"/>
      <c r="U31" s="551"/>
      <c r="V31" s="551"/>
      <c r="W31" s="551"/>
      <c r="X31" s="551"/>
      <c r="Y31" s="551"/>
      <c r="Z31" s="551"/>
      <c r="AA31" s="551"/>
      <c r="AB31" s="551"/>
    </row>
    <row r="32" spans="1:28" x14ac:dyDescent="0.2">
      <c r="A32" s="551"/>
      <c r="B32" s="551"/>
      <c r="C32" s="551"/>
      <c r="D32" s="551"/>
      <c r="E32" s="551"/>
      <c r="F32" s="551"/>
      <c r="G32" s="551"/>
      <c r="H32" s="551"/>
      <c r="I32" s="551"/>
      <c r="J32" s="551"/>
      <c r="K32" s="551"/>
      <c r="L32" s="551"/>
      <c r="M32" s="551"/>
      <c r="N32" s="551"/>
      <c r="O32" s="551"/>
      <c r="P32" s="551"/>
      <c r="Q32" s="551"/>
      <c r="R32" s="551"/>
      <c r="S32" s="551"/>
      <c r="T32" s="551"/>
      <c r="U32" s="551"/>
      <c r="V32" s="551"/>
      <c r="W32" s="551"/>
      <c r="X32" s="551"/>
      <c r="Y32" s="551"/>
      <c r="Z32" s="551"/>
      <c r="AA32" s="551"/>
      <c r="AB32" s="551"/>
    </row>
    <row r="33" spans="1:28" x14ac:dyDescent="0.2">
      <c r="A33" s="551"/>
      <c r="B33" s="551"/>
      <c r="C33" s="551"/>
      <c r="D33" s="551"/>
      <c r="E33" s="551"/>
      <c r="F33" s="551"/>
      <c r="G33" s="551"/>
      <c r="H33" s="551"/>
      <c r="I33" s="551"/>
      <c r="J33" s="551"/>
      <c r="K33" s="551"/>
      <c r="L33" s="551"/>
      <c r="M33" s="551"/>
      <c r="N33" s="551"/>
      <c r="O33" s="551"/>
      <c r="P33" s="551"/>
      <c r="Q33" s="551"/>
      <c r="R33" s="551"/>
      <c r="S33" s="551"/>
      <c r="T33" s="551"/>
      <c r="U33" s="551"/>
      <c r="V33" s="551"/>
      <c r="W33" s="551"/>
      <c r="X33" s="551"/>
      <c r="Y33" s="551"/>
      <c r="Z33" s="551"/>
      <c r="AA33" s="551"/>
      <c r="AB33" s="551"/>
    </row>
    <row r="34" spans="1:28" x14ac:dyDescent="0.2">
      <c r="A34" s="551"/>
      <c r="B34" s="551"/>
      <c r="C34" s="551"/>
      <c r="D34" s="551"/>
      <c r="E34" s="551"/>
      <c r="F34" s="551"/>
      <c r="G34" s="551"/>
      <c r="H34" s="551"/>
      <c r="I34" s="551"/>
      <c r="J34" s="551"/>
      <c r="K34" s="551"/>
      <c r="L34" s="551"/>
      <c r="M34" s="551"/>
      <c r="N34" s="551"/>
      <c r="O34" s="551"/>
      <c r="P34" s="551"/>
      <c r="Q34" s="551"/>
      <c r="R34" s="551"/>
      <c r="S34" s="551"/>
      <c r="T34" s="551"/>
      <c r="U34" s="551"/>
      <c r="V34" s="551"/>
      <c r="W34" s="551"/>
      <c r="X34" s="551"/>
      <c r="Y34" s="551"/>
      <c r="Z34" s="551"/>
      <c r="AA34" s="551"/>
      <c r="AB34" s="551"/>
    </row>
    <row r="35" spans="1:28" x14ac:dyDescent="0.2">
      <c r="A35" s="551"/>
      <c r="B35" s="551"/>
      <c r="C35" s="551"/>
      <c r="D35" s="551"/>
      <c r="E35" s="551"/>
      <c r="F35" s="551"/>
      <c r="G35" s="551"/>
      <c r="H35" s="551"/>
      <c r="I35" s="551"/>
      <c r="J35" s="551"/>
      <c r="K35" s="551"/>
      <c r="L35" s="551"/>
      <c r="M35" s="551"/>
      <c r="N35" s="551"/>
      <c r="O35" s="551"/>
      <c r="P35" s="551"/>
      <c r="Q35" s="551"/>
      <c r="R35" s="551"/>
      <c r="S35" s="551"/>
      <c r="T35" s="551"/>
      <c r="U35" s="551"/>
      <c r="V35" s="551"/>
      <c r="W35" s="551"/>
      <c r="X35" s="551"/>
      <c r="Y35" s="551"/>
      <c r="Z35" s="551"/>
      <c r="AA35" s="551"/>
      <c r="AB35" s="551"/>
    </row>
  </sheetData>
  <mergeCells count="10">
    <mergeCell ref="A19:O19"/>
    <mergeCell ref="A24:Y24"/>
    <mergeCell ref="D6:R6"/>
    <mergeCell ref="D7:H7"/>
    <mergeCell ref="I7:M7"/>
    <mergeCell ref="N7:R7"/>
    <mergeCell ref="F8:H8"/>
    <mergeCell ref="K8:M8"/>
    <mergeCell ref="P8:R8"/>
    <mergeCell ref="A21:R2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A42"/>
  <sheetViews>
    <sheetView workbookViewId="0"/>
  </sheetViews>
  <sheetFormatPr defaultRowHeight="12.75" x14ac:dyDescent="0.2"/>
  <cols>
    <col min="1" max="1" width="26.7109375" style="521" customWidth="1"/>
    <col min="2" max="2" width="31.140625" style="521" customWidth="1"/>
    <col min="3" max="3" width="11.5703125" style="521" customWidth="1"/>
    <col min="4" max="4" width="7.42578125" style="521" bestFit="1" customWidth="1"/>
    <col min="5" max="5" width="6.140625" style="521" customWidth="1"/>
    <col min="6" max="6" width="6.28515625" style="521" customWidth="1"/>
    <col min="7" max="7" width="1.7109375" style="756" customWidth="1"/>
    <col min="8" max="8" width="2.42578125" style="521" customWidth="1"/>
    <col min="9" max="9" width="7.42578125" style="521" bestFit="1" customWidth="1"/>
    <col min="10" max="10" width="6.140625" style="521" customWidth="1"/>
    <col min="11" max="11" width="6.28515625" style="521" customWidth="1"/>
    <col min="12" max="12" width="1.7109375" style="756" customWidth="1"/>
    <col min="13" max="13" width="3.28515625" style="521" bestFit="1" customWidth="1"/>
    <col min="14" max="256" width="9.140625" style="521"/>
    <col min="257" max="257" width="26.7109375" style="521" customWidth="1"/>
    <col min="258" max="258" width="31.140625" style="521" customWidth="1"/>
    <col min="259" max="260" width="11.5703125" style="521" customWidth="1"/>
    <col min="261" max="261" width="6.140625" style="521" customWidth="1"/>
    <col min="262" max="262" width="6.28515625" style="521" customWidth="1"/>
    <col min="263" max="263" width="1.7109375" style="521" customWidth="1"/>
    <col min="264" max="264" width="2.42578125" style="521" customWidth="1"/>
    <col min="265" max="265" width="11.5703125" style="521" customWidth="1"/>
    <col min="266" max="266" width="6.140625" style="521" customWidth="1"/>
    <col min="267" max="267" width="6.28515625" style="521" customWidth="1"/>
    <col min="268" max="268" width="1.7109375" style="521" customWidth="1"/>
    <col min="269" max="269" width="2.42578125" style="521" customWidth="1"/>
    <col min="270" max="512" width="9.140625" style="521"/>
    <col min="513" max="513" width="26.7109375" style="521" customWidth="1"/>
    <col min="514" max="514" width="31.140625" style="521" customWidth="1"/>
    <col min="515" max="516" width="11.5703125" style="521" customWidth="1"/>
    <col min="517" max="517" width="6.140625" style="521" customWidth="1"/>
    <col min="518" max="518" width="6.28515625" style="521" customWidth="1"/>
    <col min="519" max="519" width="1.7109375" style="521" customWidth="1"/>
    <col min="520" max="520" width="2.42578125" style="521" customWidth="1"/>
    <col min="521" max="521" width="11.5703125" style="521" customWidth="1"/>
    <col min="522" max="522" width="6.140625" style="521" customWidth="1"/>
    <col min="523" max="523" width="6.28515625" style="521" customWidth="1"/>
    <col min="524" max="524" width="1.7109375" style="521" customWidth="1"/>
    <col min="525" max="525" width="2.42578125" style="521" customWidth="1"/>
    <col min="526" max="768" width="9.140625" style="521"/>
    <col min="769" max="769" width="26.7109375" style="521" customWidth="1"/>
    <col min="770" max="770" width="31.140625" style="521" customWidth="1"/>
    <col min="771" max="772" width="11.5703125" style="521" customWidth="1"/>
    <col min="773" max="773" width="6.140625" style="521" customWidth="1"/>
    <col min="774" max="774" width="6.28515625" style="521" customWidth="1"/>
    <col min="775" max="775" width="1.7109375" style="521" customWidth="1"/>
    <col min="776" max="776" width="2.42578125" style="521" customWidth="1"/>
    <col min="777" max="777" width="11.5703125" style="521" customWidth="1"/>
    <col min="778" max="778" width="6.140625" style="521" customWidth="1"/>
    <col min="779" max="779" width="6.28515625" style="521" customWidth="1"/>
    <col min="780" max="780" width="1.7109375" style="521" customWidth="1"/>
    <col min="781" max="781" width="2.42578125" style="521" customWidth="1"/>
    <col min="782" max="1024" width="9.140625" style="521"/>
    <col min="1025" max="1025" width="26.7109375" style="521" customWidth="1"/>
    <col min="1026" max="1026" width="31.140625" style="521" customWidth="1"/>
    <col min="1027" max="1028" width="11.5703125" style="521" customWidth="1"/>
    <col min="1029" max="1029" width="6.140625" style="521" customWidth="1"/>
    <col min="1030" max="1030" width="6.28515625" style="521" customWidth="1"/>
    <col min="1031" max="1031" width="1.7109375" style="521" customWidth="1"/>
    <col min="1032" max="1032" width="2.42578125" style="521" customWidth="1"/>
    <col min="1033" max="1033" width="11.5703125" style="521" customWidth="1"/>
    <col min="1034" max="1034" width="6.140625" style="521" customWidth="1"/>
    <col min="1035" max="1035" width="6.28515625" style="521" customWidth="1"/>
    <col min="1036" max="1036" width="1.7109375" style="521" customWidth="1"/>
    <col min="1037" max="1037" width="2.42578125" style="521" customWidth="1"/>
    <col min="1038" max="1280" width="9.140625" style="521"/>
    <col min="1281" max="1281" width="26.7109375" style="521" customWidth="1"/>
    <col min="1282" max="1282" width="31.140625" style="521" customWidth="1"/>
    <col min="1283" max="1284" width="11.5703125" style="521" customWidth="1"/>
    <col min="1285" max="1285" width="6.140625" style="521" customWidth="1"/>
    <col min="1286" max="1286" width="6.28515625" style="521" customWidth="1"/>
    <col min="1287" max="1287" width="1.7109375" style="521" customWidth="1"/>
    <col min="1288" max="1288" width="2.42578125" style="521" customWidth="1"/>
    <col min="1289" max="1289" width="11.5703125" style="521" customWidth="1"/>
    <col min="1290" max="1290" width="6.140625" style="521" customWidth="1"/>
    <col min="1291" max="1291" width="6.28515625" style="521" customWidth="1"/>
    <col min="1292" max="1292" width="1.7109375" style="521" customWidth="1"/>
    <col min="1293" max="1293" width="2.42578125" style="521" customWidth="1"/>
    <col min="1294" max="1536" width="9.140625" style="521"/>
    <col min="1537" max="1537" width="26.7109375" style="521" customWidth="1"/>
    <col min="1538" max="1538" width="31.140625" style="521" customWidth="1"/>
    <col min="1539" max="1540" width="11.5703125" style="521" customWidth="1"/>
    <col min="1541" max="1541" width="6.140625" style="521" customWidth="1"/>
    <col min="1542" max="1542" width="6.28515625" style="521" customWidth="1"/>
    <col min="1543" max="1543" width="1.7109375" style="521" customWidth="1"/>
    <col min="1544" max="1544" width="2.42578125" style="521" customWidth="1"/>
    <col min="1545" max="1545" width="11.5703125" style="521" customWidth="1"/>
    <col min="1546" max="1546" width="6.140625" style="521" customWidth="1"/>
    <col min="1547" max="1547" width="6.28515625" style="521" customWidth="1"/>
    <col min="1548" max="1548" width="1.7109375" style="521" customWidth="1"/>
    <col min="1549" max="1549" width="2.42578125" style="521" customWidth="1"/>
    <col min="1550" max="1792" width="9.140625" style="521"/>
    <col min="1793" max="1793" width="26.7109375" style="521" customWidth="1"/>
    <col min="1794" max="1794" width="31.140625" style="521" customWidth="1"/>
    <col min="1795" max="1796" width="11.5703125" style="521" customWidth="1"/>
    <col min="1797" max="1797" width="6.140625" style="521" customWidth="1"/>
    <col min="1798" max="1798" width="6.28515625" style="521" customWidth="1"/>
    <col min="1799" max="1799" width="1.7109375" style="521" customWidth="1"/>
    <col min="1800" max="1800" width="2.42578125" style="521" customWidth="1"/>
    <col min="1801" max="1801" width="11.5703125" style="521" customWidth="1"/>
    <col min="1802" max="1802" width="6.140625" style="521" customWidth="1"/>
    <col min="1803" max="1803" width="6.28515625" style="521" customWidth="1"/>
    <col min="1804" max="1804" width="1.7109375" style="521" customWidth="1"/>
    <col min="1805" max="1805" width="2.42578125" style="521" customWidth="1"/>
    <col min="1806" max="2048" width="9.140625" style="521"/>
    <col min="2049" max="2049" width="26.7109375" style="521" customWidth="1"/>
    <col min="2050" max="2050" width="31.140625" style="521" customWidth="1"/>
    <col min="2051" max="2052" width="11.5703125" style="521" customWidth="1"/>
    <col min="2053" max="2053" width="6.140625" style="521" customWidth="1"/>
    <col min="2054" max="2054" width="6.28515625" style="521" customWidth="1"/>
    <col min="2055" max="2055" width="1.7109375" style="521" customWidth="1"/>
    <col min="2056" max="2056" width="2.42578125" style="521" customWidth="1"/>
    <col min="2057" max="2057" width="11.5703125" style="521" customWidth="1"/>
    <col min="2058" max="2058" width="6.140625" style="521" customWidth="1"/>
    <col min="2059" max="2059" width="6.28515625" style="521" customWidth="1"/>
    <col min="2060" max="2060" width="1.7109375" style="521" customWidth="1"/>
    <col min="2061" max="2061" width="2.42578125" style="521" customWidth="1"/>
    <col min="2062" max="2304" width="9.140625" style="521"/>
    <col min="2305" max="2305" width="26.7109375" style="521" customWidth="1"/>
    <col min="2306" max="2306" width="31.140625" style="521" customWidth="1"/>
    <col min="2307" max="2308" width="11.5703125" style="521" customWidth="1"/>
    <col min="2309" max="2309" width="6.140625" style="521" customWidth="1"/>
    <col min="2310" max="2310" width="6.28515625" style="521" customWidth="1"/>
    <col min="2311" max="2311" width="1.7109375" style="521" customWidth="1"/>
    <col min="2312" max="2312" width="2.42578125" style="521" customWidth="1"/>
    <col min="2313" max="2313" width="11.5703125" style="521" customWidth="1"/>
    <col min="2314" max="2314" width="6.140625" style="521" customWidth="1"/>
    <col min="2315" max="2315" width="6.28515625" style="521" customWidth="1"/>
    <col min="2316" max="2316" width="1.7109375" style="521" customWidth="1"/>
    <col min="2317" max="2317" width="2.42578125" style="521" customWidth="1"/>
    <col min="2318" max="2560" width="9.140625" style="521"/>
    <col min="2561" max="2561" width="26.7109375" style="521" customWidth="1"/>
    <col min="2562" max="2562" width="31.140625" style="521" customWidth="1"/>
    <col min="2563" max="2564" width="11.5703125" style="521" customWidth="1"/>
    <col min="2565" max="2565" width="6.140625" style="521" customWidth="1"/>
    <col min="2566" max="2566" width="6.28515625" style="521" customWidth="1"/>
    <col min="2567" max="2567" width="1.7109375" style="521" customWidth="1"/>
    <col min="2568" max="2568" width="2.42578125" style="521" customWidth="1"/>
    <col min="2569" max="2569" width="11.5703125" style="521" customWidth="1"/>
    <col min="2570" max="2570" width="6.140625" style="521" customWidth="1"/>
    <col min="2571" max="2571" width="6.28515625" style="521" customWidth="1"/>
    <col min="2572" max="2572" width="1.7109375" style="521" customWidth="1"/>
    <col min="2573" max="2573" width="2.42578125" style="521" customWidth="1"/>
    <col min="2574" max="2816" width="9.140625" style="521"/>
    <col min="2817" max="2817" width="26.7109375" style="521" customWidth="1"/>
    <col min="2818" max="2818" width="31.140625" style="521" customWidth="1"/>
    <col min="2819" max="2820" width="11.5703125" style="521" customWidth="1"/>
    <col min="2821" max="2821" width="6.140625" style="521" customWidth="1"/>
    <col min="2822" max="2822" width="6.28515625" style="521" customWidth="1"/>
    <col min="2823" max="2823" width="1.7109375" style="521" customWidth="1"/>
    <col min="2824" max="2824" width="2.42578125" style="521" customWidth="1"/>
    <col min="2825" max="2825" width="11.5703125" style="521" customWidth="1"/>
    <col min="2826" max="2826" width="6.140625" style="521" customWidth="1"/>
    <col min="2827" max="2827" width="6.28515625" style="521" customWidth="1"/>
    <col min="2828" max="2828" width="1.7109375" style="521" customWidth="1"/>
    <col min="2829" max="2829" width="2.42578125" style="521" customWidth="1"/>
    <col min="2830" max="3072" width="9.140625" style="521"/>
    <col min="3073" max="3073" width="26.7109375" style="521" customWidth="1"/>
    <col min="3074" max="3074" width="31.140625" style="521" customWidth="1"/>
    <col min="3075" max="3076" width="11.5703125" style="521" customWidth="1"/>
    <col min="3077" max="3077" width="6.140625" style="521" customWidth="1"/>
    <col min="3078" max="3078" width="6.28515625" style="521" customWidth="1"/>
    <col min="3079" max="3079" width="1.7109375" style="521" customWidth="1"/>
    <col min="3080" max="3080" width="2.42578125" style="521" customWidth="1"/>
    <col min="3081" max="3081" width="11.5703125" style="521" customWidth="1"/>
    <col min="3082" max="3082" width="6.140625" style="521" customWidth="1"/>
    <col min="3083" max="3083" width="6.28515625" style="521" customWidth="1"/>
    <col min="3084" max="3084" width="1.7109375" style="521" customWidth="1"/>
    <col min="3085" max="3085" width="2.42578125" style="521" customWidth="1"/>
    <col min="3086" max="3328" width="9.140625" style="521"/>
    <col min="3329" max="3329" width="26.7109375" style="521" customWidth="1"/>
    <col min="3330" max="3330" width="31.140625" style="521" customWidth="1"/>
    <col min="3331" max="3332" width="11.5703125" style="521" customWidth="1"/>
    <col min="3333" max="3333" width="6.140625" style="521" customWidth="1"/>
    <col min="3334" max="3334" width="6.28515625" style="521" customWidth="1"/>
    <col min="3335" max="3335" width="1.7109375" style="521" customWidth="1"/>
    <col min="3336" max="3336" width="2.42578125" style="521" customWidth="1"/>
    <col min="3337" max="3337" width="11.5703125" style="521" customWidth="1"/>
    <col min="3338" max="3338" width="6.140625" style="521" customWidth="1"/>
    <col min="3339" max="3339" width="6.28515625" style="521" customWidth="1"/>
    <col min="3340" max="3340" width="1.7109375" style="521" customWidth="1"/>
    <col min="3341" max="3341" width="2.42578125" style="521" customWidth="1"/>
    <col min="3342" max="3584" width="9.140625" style="521"/>
    <col min="3585" max="3585" width="26.7109375" style="521" customWidth="1"/>
    <col min="3586" max="3586" width="31.140625" style="521" customWidth="1"/>
    <col min="3587" max="3588" width="11.5703125" style="521" customWidth="1"/>
    <col min="3589" max="3589" width="6.140625" style="521" customWidth="1"/>
    <col min="3590" max="3590" width="6.28515625" style="521" customWidth="1"/>
    <col min="3591" max="3591" width="1.7109375" style="521" customWidth="1"/>
    <col min="3592" max="3592" width="2.42578125" style="521" customWidth="1"/>
    <col min="3593" max="3593" width="11.5703125" style="521" customWidth="1"/>
    <col min="3594" max="3594" width="6.140625" style="521" customWidth="1"/>
    <col min="3595" max="3595" width="6.28515625" style="521" customWidth="1"/>
    <col min="3596" max="3596" width="1.7109375" style="521" customWidth="1"/>
    <col min="3597" max="3597" width="2.42578125" style="521" customWidth="1"/>
    <col min="3598" max="3840" width="9.140625" style="521"/>
    <col min="3841" max="3841" width="26.7109375" style="521" customWidth="1"/>
    <col min="3842" max="3842" width="31.140625" style="521" customWidth="1"/>
    <col min="3843" max="3844" width="11.5703125" style="521" customWidth="1"/>
    <col min="3845" max="3845" width="6.140625" style="521" customWidth="1"/>
    <col min="3846" max="3846" width="6.28515625" style="521" customWidth="1"/>
    <col min="3847" max="3847" width="1.7109375" style="521" customWidth="1"/>
    <col min="3848" max="3848" width="2.42578125" style="521" customWidth="1"/>
    <col min="3849" max="3849" width="11.5703125" style="521" customWidth="1"/>
    <col min="3850" max="3850" width="6.140625" style="521" customWidth="1"/>
    <col min="3851" max="3851" width="6.28515625" style="521" customWidth="1"/>
    <col min="3852" max="3852" width="1.7109375" style="521" customWidth="1"/>
    <col min="3853" max="3853" width="2.42578125" style="521" customWidth="1"/>
    <col min="3854" max="4096" width="9.140625" style="521"/>
    <col min="4097" max="4097" width="26.7109375" style="521" customWidth="1"/>
    <col min="4098" max="4098" width="31.140625" style="521" customWidth="1"/>
    <col min="4099" max="4100" width="11.5703125" style="521" customWidth="1"/>
    <col min="4101" max="4101" width="6.140625" style="521" customWidth="1"/>
    <col min="4102" max="4102" width="6.28515625" style="521" customWidth="1"/>
    <col min="4103" max="4103" width="1.7109375" style="521" customWidth="1"/>
    <col min="4104" max="4104" width="2.42578125" style="521" customWidth="1"/>
    <col min="4105" max="4105" width="11.5703125" style="521" customWidth="1"/>
    <col min="4106" max="4106" width="6.140625" style="521" customWidth="1"/>
    <col min="4107" max="4107" width="6.28515625" style="521" customWidth="1"/>
    <col min="4108" max="4108" width="1.7109375" style="521" customWidth="1"/>
    <col min="4109" max="4109" width="2.42578125" style="521" customWidth="1"/>
    <col min="4110" max="4352" width="9.140625" style="521"/>
    <col min="4353" max="4353" width="26.7109375" style="521" customWidth="1"/>
    <col min="4354" max="4354" width="31.140625" style="521" customWidth="1"/>
    <col min="4355" max="4356" width="11.5703125" style="521" customWidth="1"/>
    <col min="4357" max="4357" width="6.140625" style="521" customWidth="1"/>
    <col min="4358" max="4358" width="6.28515625" style="521" customWidth="1"/>
    <col min="4359" max="4359" width="1.7109375" style="521" customWidth="1"/>
    <col min="4360" max="4360" width="2.42578125" style="521" customWidth="1"/>
    <col min="4361" max="4361" width="11.5703125" style="521" customWidth="1"/>
    <col min="4362" max="4362" width="6.140625" style="521" customWidth="1"/>
    <col min="4363" max="4363" width="6.28515625" style="521" customWidth="1"/>
    <col min="4364" max="4364" width="1.7109375" style="521" customWidth="1"/>
    <col min="4365" max="4365" width="2.42578125" style="521" customWidth="1"/>
    <col min="4366" max="4608" width="9.140625" style="521"/>
    <col min="4609" max="4609" width="26.7109375" style="521" customWidth="1"/>
    <col min="4610" max="4610" width="31.140625" style="521" customWidth="1"/>
    <col min="4611" max="4612" width="11.5703125" style="521" customWidth="1"/>
    <col min="4613" max="4613" width="6.140625" style="521" customWidth="1"/>
    <col min="4614" max="4614" width="6.28515625" style="521" customWidth="1"/>
    <col min="4615" max="4615" width="1.7109375" style="521" customWidth="1"/>
    <col min="4616" max="4616" width="2.42578125" style="521" customWidth="1"/>
    <col min="4617" max="4617" width="11.5703125" style="521" customWidth="1"/>
    <col min="4618" max="4618" width="6.140625" style="521" customWidth="1"/>
    <col min="4619" max="4619" width="6.28515625" style="521" customWidth="1"/>
    <col min="4620" max="4620" width="1.7109375" style="521" customWidth="1"/>
    <col min="4621" max="4621" width="2.42578125" style="521" customWidth="1"/>
    <col min="4622" max="4864" width="9.140625" style="521"/>
    <col min="4865" max="4865" width="26.7109375" style="521" customWidth="1"/>
    <col min="4866" max="4866" width="31.140625" style="521" customWidth="1"/>
    <col min="4867" max="4868" width="11.5703125" style="521" customWidth="1"/>
    <col min="4869" max="4869" width="6.140625" style="521" customWidth="1"/>
    <col min="4870" max="4870" width="6.28515625" style="521" customWidth="1"/>
    <col min="4871" max="4871" width="1.7109375" style="521" customWidth="1"/>
    <col min="4872" max="4872" width="2.42578125" style="521" customWidth="1"/>
    <col min="4873" max="4873" width="11.5703125" style="521" customWidth="1"/>
    <col min="4874" max="4874" width="6.140625" style="521" customWidth="1"/>
    <col min="4875" max="4875" width="6.28515625" style="521" customWidth="1"/>
    <col min="4876" max="4876" width="1.7109375" style="521" customWidth="1"/>
    <col min="4877" max="4877" width="2.42578125" style="521" customWidth="1"/>
    <col min="4878" max="5120" width="9.140625" style="521"/>
    <col min="5121" max="5121" width="26.7109375" style="521" customWidth="1"/>
    <col min="5122" max="5122" width="31.140625" style="521" customWidth="1"/>
    <col min="5123" max="5124" width="11.5703125" style="521" customWidth="1"/>
    <col min="5125" max="5125" width="6.140625" style="521" customWidth="1"/>
    <col min="5126" max="5126" width="6.28515625" style="521" customWidth="1"/>
    <col min="5127" max="5127" width="1.7109375" style="521" customWidth="1"/>
    <col min="5128" max="5128" width="2.42578125" style="521" customWidth="1"/>
    <col min="5129" max="5129" width="11.5703125" style="521" customWidth="1"/>
    <col min="5130" max="5130" width="6.140625" style="521" customWidth="1"/>
    <col min="5131" max="5131" width="6.28515625" style="521" customWidth="1"/>
    <col min="5132" max="5132" width="1.7109375" style="521" customWidth="1"/>
    <col min="5133" max="5133" width="2.42578125" style="521" customWidth="1"/>
    <col min="5134" max="5376" width="9.140625" style="521"/>
    <col min="5377" max="5377" width="26.7109375" style="521" customWidth="1"/>
    <col min="5378" max="5378" width="31.140625" style="521" customWidth="1"/>
    <col min="5379" max="5380" width="11.5703125" style="521" customWidth="1"/>
    <col min="5381" max="5381" width="6.140625" style="521" customWidth="1"/>
    <col min="5382" max="5382" width="6.28515625" style="521" customWidth="1"/>
    <col min="5383" max="5383" width="1.7109375" style="521" customWidth="1"/>
    <col min="5384" max="5384" width="2.42578125" style="521" customWidth="1"/>
    <col min="5385" max="5385" width="11.5703125" style="521" customWidth="1"/>
    <col min="5386" max="5386" width="6.140625" style="521" customWidth="1"/>
    <col min="5387" max="5387" width="6.28515625" style="521" customWidth="1"/>
    <col min="5388" max="5388" width="1.7109375" style="521" customWidth="1"/>
    <col min="5389" max="5389" width="2.42578125" style="521" customWidth="1"/>
    <col min="5390" max="5632" width="9.140625" style="521"/>
    <col min="5633" max="5633" width="26.7109375" style="521" customWidth="1"/>
    <col min="5634" max="5634" width="31.140625" style="521" customWidth="1"/>
    <col min="5635" max="5636" width="11.5703125" style="521" customWidth="1"/>
    <col min="5637" max="5637" width="6.140625" style="521" customWidth="1"/>
    <col min="5638" max="5638" width="6.28515625" style="521" customWidth="1"/>
    <col min="5639" max="5639" width="1.7109375" style="521" customWidth="1"/>
    <col min="5640" max="5640" width="2.42578125" style="521" customWidth="1"/>
    <col min="5641" max="5641" width="11.5703125" style="521" customWidth="1"/>
    <col min="5642" max="5642" width="6.140625" style="521" customWidth="1"/>
    <col min="5643" max="5643" width="6.28515625" style="521" customWidth="1"/>
    <col min="5644" max="5644" width="1.7109375" style="521" customWidth="1"/>
    <col min="5645" max="5645" width="2.42578125" style="521" customWidth="1"/>
    <col min="5646" max="5888" width="9.140625" style="521"/>
    <col min="5889" max="5889" width="26.7109375" style="521" customWidth="1"/>
    <col min="5890" max="5890" width="31.140625" style="521" customWidth="1"/>
    <col min="5891" max="5892" width="11.5703125" style="521" customWidth="1"/>
    <col min="5893" max="5893" width="6.140625" style="521" customWidth="1"/>
    <col min="5894" max="5894" width="6.28515625" style="521" customWidth="1"/>
    <col min="5895" max="5895" width="1.7109375" style="521" customWidth="1"/>
    <col min="5896" max="5896" width="2.42578125" style="521" customWidth="1"/>
    <col min="5897" max="5897" width="11.5703125" style="521" customWidth="1"/>
    <col min="5898" max="5898" width="6.140625" style="521" customWidth="1"/>
    <col min="5899" max="5899" width="6.28515625" style="521" customWidth="1"/>
    <col min="5900" max="5900" width="1.7109375" style="521" customWidth="1"/>
    <col min="5901" max="5901" width="2.42578125" style="521" customWidth="1"/>
    <col min="5902" max="6144" width="9.140625" style="521"/>
    <col min="6145" max="6145" width="26.7109375" style="521" customWidth="1"/>
    <col min="6146" max="6146" width="31.140625" style="521" customWidth="1"/>
    <col min="6147" max="6148" width="11.5703125" style="521" customWidth="1"/>
    <col min="6149" max="6149" width="6.140625" style="521" customWidth="1"/>
    <col min="6150" max="6150" width="6.28515625" style="521" customWidth="1"/>
    <col min="6151" max="6151" width="1.7109375" style="521" customWidth="1"/>
    <col min="6152" max="6152" width="2.42578125" style="521" customWidth="1"/>
    <col min="6153" max="6153" width="11.5703125" style="521" customWidth="1"/>
    <col min="6154" max="6154" width="6.140625" style="521" customWidth="1"/>
    <col min="6155" max="6155" width="6.28515625" style="521" customWidth="1"/>
    <col min="6156" max="6156" width="1.7109375" style="521" customWidth="1"/>
    <col min="6157" max="6157" width="2.42578125" style="521" customWidth="1"/>
    <col min="6158" max="6400" width="9.140625" style="521"/>
    <col min="6401" max="6401" width="26.7109375" style="521" customWidth="1"/>
    <col min="6402" max="6402" width="31.140625" style="521" customWidth="1"/>
    <col min="6403" max="6404" width="11.5703125" style="521" customWidth="1"/>
    <col min="6405" max="6405" width="6.140625" style="521" customWidth="1"/>
    <col min="6406" max="6406" width="6.28515625" style="521" customWidth="1"/>
    <col min="6407" max="6407" width="1.7109375" style="521" customWidth="1"/>
    <col min="6408" max="6408" width="2.42578125" style="521" customWidth="1"/>
    <col min="6409" max="6409" width="11.5703125" style="521" customWidth="1"/>
    <col min="6410" max="6410" width="6.140625" style="521" customWidth="1"/>
    <col min="6411" max="6411" width="6.28515625" style="521" customWidth="1"/>
    <col min="6412" max="6412" width="1.7109375" style="521" customWidth="1"/>
    <col min="6413" max="6413" width="2.42578125" style="521" customWidth="1"/>
    <col min="6414" max="6656" width="9.140625" style="521"/>
    <col min="6657" max="6657" width="26.7109375" style="521" customWidth="1"/>
    <col min="6658" max="6658" width="31.140625" style="521" customWidth="1"/>
    <col min="6659" max="6660" width="11.5703125" style="521" customWidth="1"/>
    <col min="6661" max="6661" width="6.140625" style="521" customWidth="1"/>
    <col min="6662" max="6662" width="6.28515625" style="521" customWidth="1"/>
    <col min="6663" max="6663" width="1.7109375" style="521" customWidth="1"/>
    <col min="6664" max="6664" width="2.42578125" style="521" customWidth="1"/>
    <col min="6665" max="6665" width="11.5703125" style="521" customWidth="1"/>
    <col min="6666" max="6666" width="6.140625" style="521" customWidth="1"/>
    <col min="6667" max="6667" width="6.28515625" style="521" customWidth="1"/>
    <col min="6668" max="6668" width="1.7109375" style="521" customWidth="1"/>
    <col min="6669" max="6669" width="2.42578125" style="521" customWidth="1"/>
    <col min="6670" max="6912" width="9.140625" style="521"/>
    <col min="6913" max="6913" width="26.7109375" style="521" customWidth="1"/>
    <col min="6914" max="6914" width="31.140625" style="521" customWidth="1"/>
    <col min="6915" max="6916" width="11.5703125" style="521" customWidth="1"/>
    <col min="6917" max="6917" width="6.140625" style="521" customWidth="1"/>
    <col min="6918" max="6918" width="6.28515625" style="521" customWidth="1"/>
    <col min="6919" max="6919" width="1.7109375" style="521" customWidth="1"/>
    <col min="6920" max="6920" width="2.42578125" style="521" customWidth="1"/>
    <col min="6921" max="6921" width="11.5703125" style="521" customWidth="1"/>
    <col min="6922" max="6922" width="6.140625" style="521" customWidth="1"/>
    <col min="6923" max="6923" width="6.28515625" style="521" customWidth="1"/>
    <col min="6924" max="6924" width="1.7109375" style="521" customWidth="1"/>
    <col min="6925" max="6925" width="2.42578125" style="521" customWidth="1"/>
    <col min="6926" max="7168" width="9.140625" style="521"/>
    <col min="7169" max="7169" width="26.7109375" style="521" customWidth="1"/>
    <col min="7170" max="7170" width="31.140625" style="521" customWidth="1"/>
    <col min="7171" max="7172" width="11.5703125" style="521" customWidth="1"/>
    <col min="7173" max="7173" width="6.140625" style="521" customWidth="1"/>
    <col min="7174" max="7174" width="6.28515625" style="521" customWidth="1"/>
    <col min="7175" max="7175" width="1.7109375" style="521" customWidth="1"/>
    <col min="7176" max="7176" width="2.42578125" style="521" customWidth="1"/>
    <col min="7177" max="7177" width="11.5703125" style="521" customWidth="1"/>
    <col min="7178" max="7178" width="6.140625" style="521" customWidth="1"/>
    <col min="7179" max="7179" width="6.28515625" style="521" customWidth="1"/>
    <col min="7180" max="7180" width="1.7109375" style="521" customWidth="1"/>
    <col min="7181" max="7181" width="2.42578125" style="521" customWidth="1"/>
    <col min="7182" max="7424" width="9.140625" style="521"/>
    <col min="7425" max="7425" width="26.7109375" style="521" customWidth="1"/>
    <col min="7426" max="7426" width="31.140625" style="521" customWidth="1"/>
    <col min="7427" max="7428" width="11.5703125" style="521" customWidth="1"/>
    <col min="7429" max="7429" width="6.140625" style="521" customWidth="1"/>
    <col min="7430" max="7430" width="6.28515625" style="521" customWidth="1"/>
    <col min="7431" max="7431" width="1.7109375" style="521" customWidth="1"/>
    <col min="7432" max="7432" width="2.42578125" style="521" customWidth="1"/>
    <col min="7433" max="7433" width="11.5703125" style="521" customWidth="1"/>
    <col min="7434" max="7434" width="6.140625" style="521" customWidth="1"/>
    <col min="7435" max="7435" width="6.28515625" style="521" customWidth="1"/>
    <col min="7436" max="7436" width="1.7109375" style="521" customWidth="1"/>
    <col min="7437" max="7437" width="2.42578125" style="521" customWidth="1"/>
    <col min="7438" max="7680" width="9.140625" style="521"/>
    <col min="7681" max="7681" width="26.7109375" style="521" customWidth="1"/>
    <col min="7682" max="7682" width="31.140625" style="521" customWidth="1"/>
    <col min="7683" max="7684" width="11.5703125" style="521" customWidth="1"/>
    <col min="7685" max="7685" width="6.140625" style="521" customWidth="1"/>
    <col min="7686" max="7686" width="6.28515625" style="521" customWidth="1"/>
    <col min="7687" max="7687" width="1.7109375" style="521" customWidth="1"/>
    <col min="7688" max="7688" width="2.42578125" style="521" customWidth="1"/>
    <col min="7689" max="7689" width="11.5703125" style="521" customWidth="1"/>
    <col min="7690" max="7690" width="6.140625" style="521" customWidth="1"/>
    <col min="7691" max="7691" width="6.28515625" style="521" customWidth="1"/>
    <col min="7692" max="7692" width="1.7109375" style="521" customWidth="1"/>
    <col min="7693" max="7693" width="2.42578125" style="521" customWidth="1"/>
    <col min="7694" max="7936" width="9.140625" style="521"/>
    <col min="7937" max="7937" width="26.7109375" style="521" customWidth="1"/>
    <col min="7938" max="7938" width="31.140625" style="521" customWidth="1"/>
    <col min="7939" max="7940" width="11.5703125" style="521" customWidth="1"/>
    <col min="7941" max="7941" width="6.140625" style="521" customWidth="1"/>
    <col min="7942" max="7942" width="6.28515625" style="521" customWidth="1"/>
    <col min="7943" max="7943" width="1.7109375" style="521" customWidth="1"/>
    <col min="7944" max="7944" width="2.42578125" style="521" customWidth="1"/>
    <col min="7945" max="7945" width="11.5703125" style="521" customWidth="1"/>
    <col min="7946" max="7946" width="6.140625" style="521" customWidth="1"/>
    <col min="7947" max="7947" width="6.28515625" style="521" customWidth="1"/>
    <col min="7948" max="7948" width="1.7109375" style="521" customWidth="1"/>
    <col min="7949" max="7949" width="2.42578125" style="521" customWidth="1"/>
    <col min="7950" max="8192" width="9.140625" style="521"/>
    <col min="8193" max="8193" width="26.7109375" style="521" customWidth="1"/>
    <col min="8194" max="8194" width="31.140625" style="521" customWidth="1"/>
    <col min="8195" max="8196" width="11.5703125" style="521" customWidth="1"/>
    <col min="8197" max="8197" width="6.140625" style="521" customWidth="1"/>
    <col min="8198" max="8198" width="6.28515625" style="521" customWidth="1"/>
    <col min="8199" max="8199" width="1.7109375" style="521" customWidth="1"/>
    <col min="8200" max="8200" width="2.42578125" style="521" customWidth="1"/>
    <col min="8201" max="8201" width="11.5703125" style="521" customWidth="1"/>
    <col min="8202" max="8202" width="6.140625" style="521" customWidth="1"/>
    <col min="8203" max="8203" width="6.28515625" style="521" customWidth="1"/>
    <col min="8204" max="8204" width="1.7109375" style="521" customWidth="1"/>
    <col min="8205" max="8205" width="2.42578125" style="521" customWidth="1"/>
    <col min="8206" max="8448" width="9.140625" style="521"/>
    <col min="8449" max="8449" width="26.7109375" style="521" customWidth="1"/>
    <col min="8450" max="8450" width="31.140625" style="521" customWidth="1"/>
    <col min="8451" max="8452" width="11.5703125" style="521" customWidth="1"/>
    <col min="8453" max="8453" width="6.140625" style="521" customWidth="1"/>
    <col min="8454" max="8454" width="6.28515625" style="521" customWidth="1"/>
    <col min="8455" max="8455" width="1.7109375" style="521" customWidth="1"/>
    <col min="8456" max="8456" width="2.42578125" style="521" customWidth="1"/>
    <col min="8457" max="8457" width="11.5703125" style="521" customWidth="1"/>
    <col min="8458" max="8458" width="6.140625" style="521" customWidth="1"/>
    <col min="8459" max="8459" width="6.28515625" style="521" customWidth="1"/>
    <col min="8460" max="8460" width="1.7109375" style="521" customWidth="1"/>
    <col min="8461" max="8461" width="2.42578125" style="521" customWidth="1"/>
    <col min="8462" max="8704" width="9.140625" style="521"/>
    <col min="8705" max="8705" width="26.7109375" style="521" customWidth="1"/>
    <col min="8706" max="8706" width="31.140625" style="521" customWidth="1"/>
    <col min="8707" max="8708" width="11.5703125" style="521" customWidth="1"/>
    <col min="8709" max="8709" width="6.140625" style="521" customWidth="1"/>
    <col min="8710" max="8710" width="6.28515625" style="521" customWidth="1"/>
    <col min="8711" max="8711" width="1.7109375" style="521" customWidth="1"/>
    <col min="8712" max="8712" width="2.42578125" style="521" customWidth="1"/>
    <col min="8713" max="8713" width="11.5703125" style="521" customWidth="1"/>
    <col min="8714" max="8714" width="6.140625" style="521" customWidth="1"/>
    <col min="8715" max="8715" width="6.28515625" style="521" customWidth="1"/>
    <col min="8716" max="8716" width="1.7109375" style="521" customWidth="1"/>
    <col min="8717" max="8717" width="2.42578125" style="521" customWidth="1"/>
    <col min="8718" max="8960" width="9.140625" style="521"/>
    <col min="8961" max="8961" width="26.7109375" style="521" customWidth="1"/>
    <col min="8962" max="8962" width="31.140625" style="521" customWidth="1"/>
    <col min="8963" max="8964" width="11.5703125" style="521" customWidth="1"/>
    <col min="8965" max="8965" width="6.140625" style="521" customWidth="1"/>
    <col min="8966" max="8966" width="6.28515625" style="521" customWidth="1"/>
    <col min="8967" max="8967" width="1.7109375" style="521" customWidth="1"/>
    <col min="8968" max="8968" width="2.42578125" style="521" customWidth="1"/>
    <col min="8969" max="8969" width="11.5703125" style="521" customWidth="1"/>
    <col min="8970" max="8970" width="6.140625" style="521" customWidth="1"/>
    <col min="8971" max="8971" width="6.28515625" style="521" customWidth="1"/>
    <col min="8972" max="8972" width="1.7109375" style="521" customWidth="1"/>
    <col min="8973" max="8973" width="2.42578125" style="521" customWidth="1"/>
    <col min="8974" max="9216" width="9.140625" style="521"/>
    <col min="9217" max="9217" width="26.7109375" style="521" customWidth="1"/>
    <col min="9218" max="9218" width="31.140625" style="521" customWidth="1"/>
    <col min="9219" max="9220" width="11.5703125" style="521" customWidth="1"/>
    <col min="9221" max="9221" width="6.140625" style="521" customWidth="1"/>
    <col min="9222" max="9222" width="6.28515625" style="521" customWidth="1"/>
    <col min="9223" max="9223" width="1.7109375" style="521" customWidth="1"/>
    <col min="9224" max="9224" width="2.42578125" style="521" customWidth="1"/>
    <col min="9225" max="9225" width="11.5703125" style="521" customWidth="1"/>
    <col min="9226" max="9226" width="6.140625" style="521" customWidth="1"/>
    <col min="9227" max="9227" width="6.28515625" style="521" customWidth="1"/>
    <col min="9228" max="9228" width="1.7109375" style="521" customWidth="1"/>
    <col min="9229" max="9229" width="2.42578125" style="521" customWidth="1"/>
    <col min="9230" max="9472" width="9.140625" style="521"/>
    <col min="9473" max="9473" width="26.7109375" style="521" customWidth="1"/>
    <col min="9474" max="9474" width="31.140625" style="521" customWidth="1"/>
    <col min="9475" max="9476" width="11.5703125" style="521" customWidth="1"/>
    <col min="9477" max="9477" width="6.140625" style="521" customWidth="1"/>
    <col min="9478" max="9478" width="6.28515625" style="521" customWidth="1"/>
    <col min="9479" max="9479" width="1.7109375" style="521" customWidth="1"/>
    <col min="9480" max="9480" width="2.42578125" style="521" customWidth="1"/>
    <col min="9481" max="9481" width="11.5703125" style="521" customWidth="1"/>
    <col min="9482" max="9482" width="6.140625" style="521" customWidth="1"/>
    <col min="9483" max="9483" width="6.28515625" style="521" customWidth="1"/>
    <col min="9484" max="9484" width="1.7109375" style="521" customWidth="1"/>
    <col min="9485" max="9485" width="2.42578125" style="521" customWidth="1"/>
    <col min="9486" max="9728" width="9.140625" style="521"/>
    <col min="9729" max="9729" width="26.7109375" style="521" customWidth="1"/>
    <col min="9730" max="9730" width="31.140625" style="521" customWidth="1"/>
    <col min="9731" max="9732" width="11.5703125" style="521" customWidth="1"/>
    <col min="9733" max="9733" width="6.140625" style="521" customWidth="1"/>
    <col min="9734" max="9734" width="6.28515625" style="521" customWidth="1"/>
    <col min="9735" max="9735" width="1.7109375" style="521" customWidth="1"/>
    <col min="9736" max="9736" width="2.42578125" style="521" customWidth="1"/>
    <col min="9737" max="9737" width="11.5703125" style="521" customWidth="1"/>
    <col min="9738" max="9738" width="6.140625" style="521" customWidth="1"/>
    <col min="9739" max="9739" width="6.28515625" style="521" customWidth="1"/>
    <col min="9740" max="9740" width="1.7109375" style="521" customWidth="1"/>
    <col min="9741" max="9741" width="2.42578125" style="521" customWidth="1"/>
    <col min="9742" max="9984" width="9.140625" style="521"/>
    <col min="9985" max="9985" width="26.7109375" style="521" customWidth="1"/>
    <col min="9986" max="9986" width="31.140625" style="521" customWidth="1"/>
    <col min="9987" max="9988" width="11.5703125" style="521" customWidth="1"/>
    <col min="9989" max="9989" width="6.140625" style="521" customWidth="1"/>
    <col min="9990" max="9990" width="6.28515625" style="521" customWidth="1"/>
    <col min="9991" max="9991" width="1.7109375" style="521" customWidth="1"/>
    <col min="9992" max="9992" width="2.42578125" style="521" customWidth="1"/>
    <col min="9993" max="9993" width="11.5703125" style="521" customWidth="1"/>
    <col min="9994" max="9994" width="6.140625" style="521" customWidth="1"/>
    <col min="9995" max="9995" width="6.28515625" style="521" customWidth="1"/>
    <col min="9996" max="9996" width="1.7109375" style="521" customWidth="1"/>
    <col min="9997" max="9997" width="2.42578125" style="521" customWidth="1"/>
    <col min="9998" max="10240" width="9.140625" style="521"/>
    <col min="10241" max="10241" width="26.7109375" style="521" customWidth="1"/>
    <col min="10242" max="10242" width="31.140625" style="521" customWidth="1"/>
    <col min="10243" max="10244" width="11.5703125" style="521" customWidth="1"/>
    <col min="10245" max="10245" width="6.140625" style="521" customWidth="1"/>
    <col min="10246" max="10246" width="6.28515625" style="521" customWidth="1"/>
    <col min="10247" max="10247" width="1.7109375" style="521" customWidth="1"/>
    <col min="10248" max="10248" width="2.42578125" style="521" customWidth="1"/>
    <col min="10249" max="10249" width="11.5703125" style="521" customWidth="1"/>
    <col min="10250" max="10250" width="6.140625" style="521" customWidth="1"/>
    <col min="10251" max="10251" width="6.28515625" style="521" customWidth="1"/>
    <col min="10252" max="10252" width="1.7109375" style="521" customWidth="1"/>
    <col min="10253" max="10253" width="2.42578125" style="521" customWidth="1"/>
    <col min="10254" max="10496" width="9.140625" style="521"/>
    <col min="10497" max="10497" width="26.7109375" style="521" customWidth="1"/>
    <col min="10498" max="10498" width="31.140625" style="521" customWidth="1"/>
    <col min="10499" max="10500" width="11.5703125" style="521" customWidth="1"/>
    <col min="10501" max="10501" width="6.140625" style="521" customWidth="1"/>
    <col min="10502" max="10502" width="6.28515625" style="521" customWidth="1"/>
    <col min="10503" max="10503" width="1.7109375" style="521" customWidth="1"/>
    <col min="10504" max="10504" width="2.42578125" style="521" customWidth="1"/>
    <col min="10505" max="10505" width="11.5703125" style="521" customWidth="1"/>
    <col min="10506" max="10506" width="6.140625" style="521" customWidth="1"/>
    <col min="10507" max="10507" width="6.28515625" style="521" customWidth="1"/>
    <col min="10508" max="10508" width="1.7109375" style="521" customWidth="1"/>
    <col min="10509" max="10509" width="2.42578125" style="521" customWidth="1"/>
    <col min="10510" max="10752" width="9.140625" style="521"/>
    <col min="10753" max="10753" width="26.7109375" style="521" customWidth="1"/>
    <col min="10754" max="10754" width="31.140625" style="521" customWidth="1"/>
    <col min="10755" max="10756" width="11.5703125" style="521" customWidth="1"/>
    <col min="10757" max="10757" width="6.140625" style="521" customWidth="1"/>
    <col min="10758" max="10758" width="6.28515625" style="521" customWidth="1"/>
    <col min="10759" max="10759" width="1.7109375" style="521" customWidth="1"/>
    <col min="10760" max="10760" width="2.42578125" style="521" customWidth="1"/>
    <col min="10761" max="10761" width="11.5703125" style="521" customWidth="1"/>
    <col min="10762" max="10762" width="6.140625" style="521" customWidth="1"/>
    <col min="10763" max="10763" width="6.28515625" style="521" customWidth="1"/>
    <col min="10764" max="10764" width="1.7109375" style="521" customWidth="1"/>
    <col min="10765" max="10765" width="2.42578125" style="521" customWidth="1"/>
    <col min="10766" max="11008" width="9.140625" style="521"/>
    <col min="11009" max="11009" width="26.7109375" style="521" customWidth="1"/>
    <col min="11010" max="11010" width="31.140625" style="521" customWidth="1"/>
    <col min="11011" max="11012" width="11.5703125" style="521" customWidth="1"/>
    <col min="11013" max="11013" width="6.140625" style="521" customWidth="1"/>
    <col min="11014" max="11014" width="6.28515625" style="521" customWidth="1"/>
    <col min="11015" max="11015" width="1.7109375" style="521" customWidth="1"/>
    <col min="11016" max="11016" width="2.42578125" style="521" customWidth="1"/>
    <col min="11017" max="11017" width="11.5703125" style="521" customWidth="1"/>
    <col min="11018" max="11018" width="6.140625" style="521" customWidth="1"/>
    <col min="11019" max="11019" width="6.28515625" style="521" customWidth="1"/>
    <col min="11020" max="11020" width="1.7109375" style="521" customWidth="1"/>
    <col min="11021" max="11021" width="2.42578125" style="521" customWidth="1"/>
    <col min="11022" max="11264" width="9.140625" style="521"/>
    <col min="11265" max="11265" width="26.7109375" style="521" customWidth="1"/>
    <col min="11266" max="11266" width="31.140625" style="521" customWidth="1"/>
    <col min="11267" max="11268" width="11.5703125" style="521" customWidth="1"/>
    <col min="11269" max="11269" width="6.140625" style="521" customWidth="1"/>
    <col min="11270" max="11270" width="6.28515625" style="521" customWidth="1"/>
    <col min="11271" max="11271" width="1.7109375" style="521" customWidth="1"/>
    <col min="11272" max="11272" width="2.42578125" style="521" customWidth="1"/>
    <col min="11273" max="11273" width="11.5703125" style="521" customWidth="1"/>
    <col min="11274" max="11274" width="6.140625" style="521" customWidth="1"/>
    <col min="11275" max="11275" width="6.28515625" style="521" customWidth="1"/>
    <col min="11276" max="11276" width="1.7109375" style="521" customWidth="1"/>
    <col min="11277" max="11277" width="2.42578125" style="521" customWidth="1"/>
    <col min="11278" max="11520" width="9.140625" style="521"/>
    <col min="11521" max="11521" width="26.7109375" style="521" customWidth="1"/>
    <col min="11522" max="11522" width="31.140625" style="521" customWidth="1"/>
    <col min="11523" max="11524" width="11.5703125" style="521" customWidth="1"/>
    <col min="11525" max="11525" width="6.140625" style="521" customWidth="1"/>
    <col min="11526" max="11526" width="6.28515625" style="521" customWidth="1"/>
    <col min="11527" max="11527" width="1.7109375" style="521" customWidth="1"/>
    <col min="11528" max="11528" width="2.42578125" style="521" customWidth="1"/>
    <col min="11529" max="11529" width="11.5703125" style="521" customWidth="1"/>
    <col min="11530" max="11530" width="6.140625" style="521" customWidth="1"/>
    <col min="11531" max="11531" width="6.28515625" style="521" customWidth="1"/>
    <col min="11532" max="11532" width="1.7109375" style="521" customWidth="1"/>
    <col min="11533" max="11533" width="2.42578125" style="521" customWidth="1"/>
    <col min="11534" max="11776" width="9.140625" style="521"/>
    <col min="11777" max="11777" width="26.7109375" style="521" customWidth="1"/>
    <col min="11778" max="11778" width="31.140625" style="521" customWidth="1"/>
    <col min="11779" max="11780" width="11.5703125" style="521" customWidth="1"/>
    <col min="11781" max="11781" width="6.140625" style="521" customWidth="1"/>
    <col min="11782" max="11782" width="6.28515625" style="521" customWidth="1"/>
    <col min="11783" max="11783" width="1.7109375" style="521" customWidth="1"/>
    <col min="11784" max="11784" width="2.42578125" style="521" customWidth="1"/>
    <col min="11785" max="11785" width="11.5703125" style="521" customWidth="1"/>
    <col min="11786" max="11786" width="6.140625" style="521" customWidth="1"/>
    <col min="11787" max="11787" width="6.28515625" style="521" customWidth="1"/>
    <col min="11788" max="11788" width="1.7109375" style="521" customWidth="1"/>
    <col min="11789" max="11789" width="2.42578125" style="521" customWidth="1"/>
    <col min="11790" max="12032" width="9.140625" style="521"/>
    <col min="12033" max="12033" width="26.7109375" style="521" customWidth="1"/>
    <col min="12034" max="12034" width="31.140625" style="521" customWidth="1"/>
    <col min="12035" max="12036" width="11.5703125" style="521" customWidth="1"/>
    <col min="12037" max="12037" width="6.140625" style="521" customWidth="1"/>
    <col min="12038" max="12038" width="6.28515625" style="521" customWidth="1"/>
    <col min="12039" max="12039" width="1.7109375" style="521" customWidth="1"/>
    <col min="12040" max="12040" width="2.42578125" style="521" customWidth="1"/>
    <col min="12041" max="12041" width="11.5703125" style="521" customWidth="1"/>
    <col min="12042" max="12042" width="6.140625" style="521" customWidth="1"/>
    <col min="12043" max="12043" width="6.28515625" style="521" customWidth="1"/>
    <col min="12044" max="12044" width="1.7109375" style="521" customWidth="1"/>
    <col min="12045" max="12045" width="2.42578125" style="521" customWidth="1"/>
    <col min="12046" max="12288" width="9.140625" style="521"/>
    <col min="12289" max="12289" width="26.7109375" style="521" customWidth="1"/>
    <col min="12290" max="12290" width="31.140625" style="521" customWidth="1"/>
    <col min="12291" max="12292" width="11.5703125" style="521" customWidth="1"/>
    <col min="12293" max="12293" width="6.140625" style="521" customWidth="1"/>
    <col min="12294" max="12294" width="6.28515625" style="521" customWidth="1"/>
    <col min="12295" max="12295" width="1.7109375" style="521" customWidth="1"/>
    <col min="12296" max="12296" width="2.42578125" style="521" customWidth="1"/>
    <col min="12297" max="12297" width="11.5703125" style="521" customWidth="1"/>
    <col min="12298" max="12298" width="6.140625" style="521" customWidth="1"/>
    <col min="12299" max="12299" width="6.28515625" style="521" customWidth="1"/>
    <col min="12300" max="12300" width="1.7109375" style="521" customWidth="1"/>
    <col min="12301" max="12301" width="2.42578125" style="521" customWidth="1"/>
    <col min="12302" max="12544" width="9.140625" style="521"/>
    <col min="12545" max="12545" width="26.7109375" style="521" customWidth="1"/>
    <col min="12546" max="12546" width="31.140625" style="521" customWidth="1"/>
    <col min="12547" max="12548" width="11.5703125" style="521" customWidth="1"/>
    <col min="12549" max="12549" width="6.140625" style="521" customWidth="1"/>
    <col min="12550" max="12550" width="6.28515625" style="521" customWidth="1"/>
    <col min="12551" max="12551" width="1.7109375" style="521" customWidth="1"/>
    <col min="12552" max="12552" width="2.42578125" style="521" customWidth="1"/>
    <col min="12553" max="12553" width="11.5703125" style="521" customWidth="1"/>
    <col min="12554" max="12554" width="6.140625" style="521" customWidth="1"/>
    <col min="12555" max="12555" width="6.28515625" style="521" customWidth="1"/>
    <col min="12556" max="12556" width="1.7109375" style="521" customWidth="1"/>
    <col min="12557" max="12557" width="2.42578125" style="521" customWidth="1"/>
    <col min="12558" max="12800" width="9.140625" style="521"/>
    <col min="12801" max="12801" width="26.7109375" style="521" customWidth="1"/>
    <col min="12802" max="12802" width="31.140625" style="521" customWidth="1"/>
    <col min="12803" max="12804" width="11.5703125" style="521" customWidth="1"/>
    <col min="12805" max="12805" width="6.140625" style="521" customWidth="1"/>
    <col min="12806" max="12806" width="6.28515625" style="521" customWidth="1"/>
    <col min="12807" max="12807" width="1.7109375" style="521" customWidth="1"/>
    <col min="12808" max="12808" width="2.42578125" style="521" customWidth="1"/>
    <col min="12809" max="12809" width="11.5703125" style="521" customWidth="1"/>
    <col min="12810" max="12810" width="6.140625" style="521" customWidth="1"/>
    <col min="12811" max="12811" width="6.28515625" style="521" customWidth="1"/>
    <col min="12812" max="12812" width="1.7109375" style="521" customWidth="1"/>
    <col min="12813" max="12813" width="2.42578125" style="521" customWidth="1"/>
    <col min="12814" max="13056" width="9.140625" style="521"/>
    <col min="13057" max="13057" width="26.7109375" style="521" customWidth="1"/>
    <col min="13058" max="13058" width="31.140625" style="521" customWidth="1"/>
    <col min="13059" max="13060" width="11.5703125" style="521" customWidth="1"/>
    <col min="13061" max="13061" width="6.140625" style="521" customWidth="1"/>
    <col min="13062" max="13062" width="6.28515625" style="521" customWidth="1"/>
    <col min="13063" max="13063" width="1.7109375" style="521" customWidth="1"/>
    <col min="13064" max="13064" width="2.42578125" style="521" customWidth="1"/>
    <col min="13065" max="13065" width="11.5703125" style="521" customWidth="1"/>
    <col min="13066" max="13066" width="6.140625" style="521" customWidth="1"/>
    <col min="13067" max="13067" width="6.28515625" style="521" customWidth="1"/>
    <col min="13068" max="13068" width="1.7109375" style="521" customWidth="1"/>
    <col min="13069" max="13069" width="2.42578125" style="521" customWidth="1"/>
    <col min="13070" max="13312" width="9.140625" style="521"/>
    <col min="13313" max="13313" width="26.7109375" style="521" customWidth="1"/>
    <col min="13314" max="13314" width="31.140625" style="521" customWidth="1"/>
    <col min="13315" max="13316" width="11.5703125" style="521" customWidth="1"/>
    <col min="13317" max="13317" width="6.140625" style="521" customWidth="1"/>
    <col min="13318" max="13318" width="6.28515625" style="521" customWidth="1"/>
    <col min="13319" max="13319" width="1.7109375" style="521" customWidth="1"/>
    <col min="13320" max="13320" width="2.42578125" style="521" customWidth="1"/>
    <col min="13321" max="13321" width="11.5703125" style="521" customWidth="1"/>
    <col min="13322" max="13322" width="6.140625" style="521" customWidth="1"/>
    <col min="13323" max="13323" width="6.28515625" style="521" customWidth="1"/>
    <col min="13324" max="13324" width="1.7109375" style="521" customWidth="1"/>
    <col min="13325" max="13325" width="2.42578125" style="521" customWidth="1"/>
    <col min="13326" max="13568" width="9.140625" style="521"/>
    <col min="13569" max="13569" width="26.7109375" style="521" customWidth="1"/>
    <col min="13570" max="13570" width="31.140625" style="521" customWidth="1"/>
    <col min="13571" max="13572" width="11.5703125" style="521" customWidth="1"/>
    <col min="13573" max="13573" width="6.140625" style="521" customWidth="1"/>
    <col min="13574" max="13574" width="6.28515625" style="521" customWidth="1"/>
    <col min="13575" max="13575" width="1.7109375" style="521" customWidth="1"/>
    <col min="13576" max="13576" width="2.42578125" style="521" customWidth="1"/>
    <col min="13577" max="13577" width="11.5703125" style="521" customWidth="1"/>
    <col min="13578" max="13578" width="6.140625" style="521" customWidth="1"/>
    <col min="13579" max="13579" width="6.28515625" style="521" customWidth="1"/>
    <col min="13580" max="13580" width="1.7109375" style="521" customWidth="1"/>
    <col min="13581" max="13581" width="2.42578125" style="521" customWidth="1"/>
    <col min="13582" max="13824" width="9.140625" style="521"/>
    <col min="13825" max="13825" width="26.7109375" style="521" customWidth="1"/>
    <col min="13826" max="13826" width="31.140625" style="521" customWidth="1"/>
    <col min="13827" max="13828" width="11.5703125" style="521" customWidth="1"/>
    <col min="13829" max="13829" width="6.140625" style="521" customWidth="1"/>
    <col min="13830" max="13830" width="6.28515625" style="521" customWidth="1"/>
    <col min="13831" max="13831" width="1.7109375" style="521" customWidth="1"/>
    <col min="13832" max="13832" width="2.42578125" style="521" customWidth="1"/>
    <col min="13833" max="13833" width="11.5703125" style="521" customWidth="1"/>
    <col min="13834" max="13834" width="6.140625" style="521" customWidth="1"/>
    <col min="13835" max="13835" width="6.28515625" style="521" customWidth="1"/>
    <col min="13836" max="13836" width="1.7109375" style="521" customWidth="1"/>
    <col min="13837" max="13837" width="2.42578125" style="521" customWidth="1"/>
    <col min="13838" max="14080" width="9.140625" style="521"/>
    <col min="14081" max="14081" width="26.7109375" style="521" customWidth="1"/>
    <col min="14082" max="14082" width="31.140625" style="521" customWidth="1"/>
    <col min="14083" max="14084" width="11.5703125" style="521" customWidth="1"/>
    <col min="14085" max="14085" width="6.140625" style="521" customWidth="1"/>
    <col min="14086" max="14086" width="6.28515625" style="521" customWidth="1"/>
    <col min="14087" max="14087" width="1.7109375" style="521" customWidth="1"/>
    <col min="14088" max="14088" width="2.42578125" style="521" customWidth="1"/>
    <col min="14089" max="14089" width="11.5703125" style="521" customWidth="1"/>
    <col min="14090" max="14090" width="6.140625" style="521" customWidth="1"/>
    <col min="14091" max="14091" width="6.28515625" style="521" customWidth="1"/>
    <col min="14092" max="14092" width="1.7109375" style="521" customWidth="1"/>
    <col min="14093" max="14093" width="2.42578125" style="521" customWidth="1"/>
    <col min="14094" max="14336" width="9.140625" style="521"/>
    <col min="14337" max="14337" width="26.7109375" style="521" customWidth="1"/>
    <col min="14338" max="14338" width="31.140625" style="521" customWidth="1"/>
    <col min="14339" max="14340" width="11.5703125" style="521" customWidth="1"/>
    <col min="14341" max="14341" width="6.140625" style="521" customWidth="1"/>
    <col min="14342" max="14342" width="6.28515625" style="521" customWidth="1"/>
    <col min="14343" max="14343" width="1.7109375" style="521" customWidth="1"/>
    <col min="14344" max="14344" width="2.42578125" style="521" customWidth="1"/>
    <col min="14345" max="14345" width="11.5703125" style="521" customWidth="1"/>
    <col min="14346" max="14346" width="6.140625" style="521" customWidth="1"/>
    <col min="14347" max="14347" width="6.28515625" style="521" customWidth="1"/>
    <col min="14348" max="14348" width="1.7109375" style="521" customWidth="1"/>
    <col min="14349" max="14349" width="2.42578125" style="521" customWidth="1"/>
    <col min="14350" max="14592" width="9.140625" style="521"/>
    <col min="14593" max="14593" width="26.7109375" style="521" customWidth="1"/>
    <col min="14594" max="14594" width="31.140625" style="521" customWidth="1"/>
    <col min="14595" max="14596" width="11.5703125" style="521" customWidth="1"/>
    <col min="14597" max="14597" width="6.140625" style="521" customWidth="1"/>
    <col min="14598" max="14598" width="6.28515625" style="521" customWidth="1"/>
    <col min="14599" max="14599" width="1.7109375" style="521" customWidth="1"/>
    <col min="14600" max="14600" width="2.42578125" style="521" customWidth="1"/>
    <col min="14601" max="14601" width="11.5703125" style="521" customWidth="1"/>
    <col min="14602" max="14602" width="6.140625" style="521" customWidth="1"/>
    <col min="14603" max="14603" width="6.28515625" style="521" customWidth="1"/>
    <col min="14604" max="14604" width="1.7109375" style="521" customWidth="1"/>
    <col min="14605" max="14605" width="2.42578125" style="521" customWidth="1"/>
    <col min="14606" max="14848" width="9.140625" style="521"/>
    <col min="14849" max="14849" width="26.7109375" style="521" customWidth="1"/>
    <col min="14850" max="14850" width="31.140625" style="521" customWidth="1"/>
    <col min="14851" max="14852" width="11.5703125" style="521" customWidth="1"/>
    <col min="14853" max="14853" width="6.140625" style="521" customWidth="1"/>
    <col min="14854" max="14854" width="6.28515625" style="521" customWidth="1"/>
    <col min="14855" max="14855" width="1.7109375" style="521" customWidth="1"/>
    <col min="14856" max="14856" width="2.42578125" style="521" customWidth="1"/>
    <col min="14857" max="14857" width="11.5703125" style="521" customWidth="1"/>
    <col min="14858" max="14858" width="6.140625" style="521" customWidth="1"/>
    <col min="14859" max="14859" width="6.28515625" style="521" customWidth="1"/>
    <col min="14860" max="14860" width="1.7109375" style="521" customWidth="1"/>
    <col min="14861" max="14861" width="2.42578125" style="521" customWidth="1"/>
    <col min="14862" max="15104" width="9.140625" style="521"/>
    <col min="15105" max="15105" width="26.7109375" style="521" customWidth="1"/>
    <col min="15106" max="15106" width="31.140625" style="521" customWidth="1"/>
    <col min="15107" max="15108" width="11.5703125" style="521" customWidth="1"/>
    <col min="15109" max="15109" width="6.140625" style="521" customWidth="1"/>
    <col min="15110" max="15110" width="6.28515625" style="521" customWidth="1"/>
    <col min="15111" max="15111" width="1.7109375" style="521" customWidth="1"/>
    <col min="15112" max="15112" width="2.42578125" style="521" customWidth="1"/>
    <col min="15113" max="15113" width="11.5703125" style="521" customWidth="1"/>
    <col min="15114" max="15114" width="6.140625" style="521" customWidth="1"/>
    <col min="15115" max="15115" width="6.28515625" style="521" customWidth="1"/>
    <col min="15116" max="15116" width="1.7109375" style="521" customWidth="1"/>
    <col min="15117" max="15117" width="2.42578125" style="521" customWidth="1"/>
    <col min="15118" max="15360" width="9.140625" style="521"/>
    <col min="15361" max="15361" width="26.7109375" style="521" customWidth="1"/>
    <col min="15362" max="15362" width="31.140625" style="521" customWidth="1"/>
    <col min="15363" max="15364" width="11.5703125" style="521" customWidth="1"/>
    <col min="15365" max="15365" width="6.140625" style="521" customWidth="1"/>
    <col min="15366" max="15366" width="6.28515625" style="521" customWidth="1"/>
    <col min="15367" max="15367" width="1.7109375" style="521" customWidth="1"/>
    <col min="15368" max="15368" width="2.42578125" style="521" customWidth="1"/>
    <col min="15369" max="15369" width="11.5703125" style="521" customWidth="1"/>
    <col min="15370" max="15370" width="6.140625" style="521" customWidth="1"/>
    <col min="15371" max="15371" width="6.28515625" style="521" customWidth="1"/>
    <col min="15372" max="15372" width="1.7109375" style="521" customWidth="1"/>
    <col min="15373" max="15373" width="2.42578125" style="521" customWidth="1"/>
    <col min="15374" max="15616" width="9.140625" style="521"/>
    <col min="15617" max="15617" width="26.7109375" style="521" customWidth="1"/>
    <col min="15618" max="15618" width="31.140625" style="521" customWidth="1"/>
    <col min="15619" max="15620" width="11.5703125" style="521" customWidth="1"/>
    <col min="15621" max="15621" width="6.140625" style="521" customWidth="1"/>
    <col min="15622" max="15622" width="6.28515625" style="521" customWidth="1"/>
    <col min="15623" max="15623" width="1.7109375" style="521" customWidth="1"/>
    <col min="15624" max="15624" width="2.42578125" style="521" customWidth="1"/>
    <col min="15625" max="15625" width="11.5703125" style="521" customWidth="1"/>
    <col min="15626" max="15626" width="6.140625" style="521" customWidth="1"/>
    <col min="15627" max="15627" width="6.28515625" style="521" customWidth="1"/>
    <col min="15628" max="15628" width="1.7109375" style="521" customWidth="1"/>
    <col min="15629" max="15629" width="2.42578125" style="521" customWidth="1"/>
    <col min="15630" max="15872" width="9.140625" style="521"/>
    <col min="15873" max="15873" width="26.7109375" style="521" customWidth="1"/>
    <col min="15874" max="15874" width="31.140625" style="521" customWidth="1"/>
    <col min="15875" max="15876" width="11.5703125" style="521" customWidth="1"/>
    <col min="15877" max="15877" width="6.140625" style="521" customWidth="1"/>
    <col min="15878" max="15878" width="6.28515625" style="521" customWidth="1"/>
    <col min="15879" max="15879" width="1.7109375" style="521" customWidth="1"/>
    <col min="15880" max="15880" width="2.42578125" style="521" customWidth="1"/>
    <col min="15881" max="15881" width="11.5703125" style="521" customWidth="1"/>
    <col min="15882" max="15882" width="6.140625" style="521" customWidth="1"/>
    <col min="15883" max="15883" width="6.28515625" style="521" customWidth="1"/>
    <col min="15884" max="15884" width="1.7109375" style="521" customWidth="1"/>
    <col min="15885" max="15885" width="2.42578125" style="521" customWidth="1"/>
    <col min="15886" max="16128" width="9.140625" style="521"/>
    <col min="16129" max="16129" width="26.7109375" style="521" customWidth="1"/>
    <col min="16130" max="16130" width="31.140625" style="521" customWidth="1"/>
    <col min="16131" max="16132" width="11.5703125" style="521" customWidth="1"/>
    <col min="16133" max="16133" width="6.140625" style="521" customWidth="1"/>
    <col min="16134" max="16134" width="6.28515625" style="521" customWidth="1"/>
    <col min="16135" max="16135" width="1.7109375" style="521" customWidth="1"/>
    <col min="16136" max="16136" width="2.42578125" style="521" customWidth="1"/>
    <col min="16137" max="16137" width="11.5703125" style="521" customWidth="1"/>
    <col min="16138" max="16138" width="6.140625" style="521" customWidth="1"/>
    <col min="16139" max="16139" width="6.28515625" style="521" customWidth="1"/>
    <col min="16140" max="16140" width="1.7109375" style="521" customWidth="1"/>
    <col min="16141" max="16141" width="2.42578125" style="521" customWidth="1"/>
    <col min="16142" max="16384" width="9.140625" style="521"/>
  </cols>
  <sheetData>
    <row r="1" spans="1:27" ht="23.25" customHeight="1" x14ac:dyDescent="0.2">
      <c r="A1" s="511" t="s">
        <v>260</v>
      </c>
      <c r="B1" s="512"/>
      <c r="C1" s="513"/>
      <c r="D1" s="514"/>
      <c r="E1" s="515"/>
      <c r="F1" s="515"/>
      <c r="G1" s="515"/>
      <c r="H1" s="577"/>
      <c r="I1" s="516"/>
      <c r="J1" s="513"/>
      <c r="K1" s="513"/>
      <c r="L1" s="757"/>
      <c r="M1" s="578"/>
      <c r="N1" s="518"/>
      <c r="O1" s="513"/>
      <c r="P1" s="513"/>
      <c r="Q1" s="513"/>
      <c r="R1" s="512"/>
      <c r="S1" s="513"/>
      <c r="T1" s="519"/>
      <c r="U1" s="519"/>
      <c r="V1" s="519"/>
      <c r="W1" s="519"/>
      <c r="X1" s="519"/>
      <c r="Y1" s="519"/>
      <c r="Z1" s="519"/>
      <c r="AA1" s="519"/>
    </row>
    <row r="2" spans="1:27" ht="14.25" x14ac:dyDescent="0.2">
      <c r="A2" s="520"/>
      <c r="B2" s="520"/>
      <c r="C2" s="522"/>
      <c r="D2" s="522"/>
      <c r="E2" s="522"/>
      <c r="F2" s="522"/>
      <c r="G2" s="751"/>
      <c r="H2" s="523"/>
      <c r="I2" s="522"/>
      <c r="J2" s="520"/>
      <c r="K2" s="520"/>
      <c r="L2" s="758"/>
      <c r="M2" s="523"/>
      <c r="N2" s="520"/>
      <c r="O2" s="524"/>
      <c r="P2" s="520"/>
      <c r="Q2" s="520"/>
      <c r="R2" s="520"/>
      <c r="S2" s="522"/>
      <c r="T2" s="520"/>
      <c r="U2" s="520"/>
      <c r="V2" s="520"/>
      <c r="W2" s="520"/>
      <c r="X2" s="520"/>
      <c r="Y2" s="520"/>
      <c r="Z2" s="520"/>
      <c r="AA2" s="525"/>
    </row>
    <row r="3" spans="1:27" ht="14.25" x14ac:dyDescent="0.2">
      <c r="A3" s="522" t="s">
        <v>315</v>
      </c>
      <c r="B3" s="522"/>
      <c r="C3" s="522"/>
      <c r="D3" s="522"/>
      <c r="E3" s="522"/>
      <c r="F3" s="522"/>
      <c r="G3" s="751"/>
      <c r="H3" s="561"/>
      <c r="I3" s="522"/>
      <c r="J3" s="522"/>
      <c r="K3" s="522"/>
      <c r="L3" s="751"/>
      <c r="M3" s="561"/>
      <c r="N3" s="522"/>
      <c r="O3" s="522"/>
      <c r="P3" s="522"/>
      <c r="Q3" s="561"/>
      <c r="R3" s="522"/>
      <c r="S3" s="522"/>
      <c r="T3" s="522"/>
      <c r="U3" s="522"/>
      <c r="V3" s="522"/>
      <c r="W3" s="522"/>
      <c r="X3" s="522"/>
      <c r="Y3" s="522"/>
      <c r="Z3" s="522"/>
      <c r="AA3" s="522"/>
    </row>
    <row r="4" spans="1:27" ht="14.25" x14ac:dyDescent="0.2">
      <c r="A4" s="526" t="s">
        <v>54</v>
      </c>
      <c r="B4" s="527"/>
      <c r="C4" s="527"/>
      <c r="D4" s="527"/>
      <c r="E4" s="527"/>
      <c r="F4" s="527"/>
      <c r="G4" s="752"/>
      <c r="H4" s="579"/>
      <c r="I4" s="527"/>
      <c r="J4" s="527"/>
      <c r="K4" s="527"/>
      <c r="L4" s="752"/>
      <c r="M4" s="579"/>
      <c r="N4" s="527"/>
      <c r="O4" s="527"/>
      <c r="P4" s="527"/>
      <c r="Q4" s="527"/>
      <c r="R4" s="527"/>
      <c r="S4" s="527"/>
      <c r="T4" s="527"/>
      <c r="U4" s="527"/>
      <c r="V4" s="527"/>
      <c r="W4" s="527"/>
      <c r="X4" s="527"/>
      <c r="Y4" s="527"/>
      <c r="Z4" s="527"/>
      <c r="AA4" s="527"/>
    </row>
    <row r="5" spans="1:27" ht="14.25" x14ac:dyDescent="0.2">
      <c r="A5" s="527"/>
      <c r="B5" s="527"/>
      <c r="C5" s="527"/>
      <c r="D5" s="527"/>
      <c r="E5" s="527"/>
      <c r="F5" s="527"/>
      <c r="G5" s="752"/>
      <c r="H5" s="579"/>
      <c r="I5" s="527"/>
      <c r="J5" s="527"/>
      <c r="K5" s="527"/>
      <c r="L5" s="752"/>
      <c r="M5" s="579"/>
      <c r="N5" s="527"/>
      <c r="O5" s="527"/>
      <c r="P5" s="527"/>
      <c r="Q5" s="527"/>
      <c r="R5" s="527"/>
      <c r="S5" s="527"/>
      <c r="T5" s="527"/>
      <c r="U5" s="527"/>
      <c r="V5" s="527"/>
      <c r="W5" s="527"/>
      <c r="X5" s="527"/>
      <c r="Y5" s="527"/>
      <c r="Z5" s="527"/>
      <c r="AA5" s="527"/>
    </row>
    <row r="6" spans="1:27" ht="14.25" x14ac:dyDescent="0.2">
      <c r="A6" s="525"/>
      <c r="B6" s="525"/>
      <c r="C6" s="525"/>
      <c r="D6" s="966" t="s">
        <v>51</v>
      </c>
      <c r="E6" s="966"/>
      <c r="F6" s="966"/>
      <c r="G6" s="966"/>
      <c r="H6" s="966"/>
      <c r="I6" s="966"/>
      <c r="J6" s="966"/>
      <c r="K6" s="966"/>
      <c r="L6" s="966"/>
      <c r="M6" s="966"/>
      <c r="N6" s="544"/>
      <c r="O6" s="544"/>
      <c r="P6" s="544"/>
      <c r="Q6" s="544"/>
      <c r="R6" s="544"/>
      <c r="S6" s="544"/>
      <c r="T6" s="544"/>
      <c r="U6" s="544"/>
      <c r="V6" s="544"/>
      <c r="W6" s="544"/>
      <c r="X6" s="528"/>
      <c r="Y6" s="528"/>
      <c r="Z6" s="528"/>
      <c r="AA6" s="528"/>
    </row>
    <row r="7" spans="1:27" ht="14.25" x14ac:dyDescent="0.2">
      <c r="A7" s="522"/>
      <c r="B7" s="528"/>
      <c r="C7" s="563" t="s">
        <v>9</v>
      </c>
      <c r="D7" s="966" t="s">
        <v>4</v>
      </c>
      <c r="E7" s="966"/>
      <c r="F7" s="966"/>
      <c r="G7" s="966"/>
      <c r="H7" s="967"/>
      <c r="I7" s="962" t="s">
        <v>5</v>
      </c>
      <c r="J7" s="962"/>
      <c r="K7" s="962"/>
      <c r="L7" s="962"/>
      <c r="M7" s="968"/>
      <c r="N7" s="525"/>
      <c r="O7" s="525"/>
      <c r="P7" s="525"/>
      <c r="Q7" s="525"/>
      <c r="R7" s="525"/>
      <c r="S7" s="525"/>
      <c r="T7" s="525"/>
      <c r="U7" s="525"/>
      <c r="V7" s="525"/>
      <c r="W7" s="525"/>
      <c r="X7" s="525"/>
      <c r="Y7" s="525"/>
      <c r="Z7" s="525"/>
      <c r="AA7" s="525"/>
    </row>
    <row r="8" spans="1:27" ht="14.25" x14ac:dyDescent="0.2">
      <c r="A8" s="529"/>
      <c r="B8" s="530"/>
      <c r="C8" s="564" t="s">
        <v>10</v>
      </c>
      <c r="D8" s="565" t="s">
        <v>10</v>
      </c>
      <c r="E8" s="565" t="s">
        <v>11</v>
      </c>
      <c r="F8" s="971" t="s">
        <v>12</v>
      </c>
      <c r="G8" s="971"/>
      <c r="H8" s="972"/>
      <c r="I8" s="565" t="s">
        <v>10</v>
      </c>
      <c r="J8" s="565" t="s">
        <v>11</v>
      </c>
      <c r="K8" s="971" t="s">
        <v>12</v>
      </c>
      <c r="L8" s="971"/>
      <c r="M8" s="972"/>
      <c r="N8" s="525"/>
      <c r="O8" s="525"/>
      <c r="P8" s="525"/>
      <c r="Q8" s="525"/>
      <c r="R8" s="525"/>
      <c r="S8" s="525"/>
      <c r="T8" s="525"/>
      <c r="U8" s="525"/>
      <c r="V8" s="525"/>
      <c r="W8" s="525"/>
      <c r="X8" s="525"/>
      <c r="Y8" s="525"/>
      <c r="Z8" s="525"/>
      <c r="AA8" s="525"/>
    </row>
    <row r="9" spans="1:27" ht="15" x14ac:dyDescent="0.2">
      <c r="A9" s="566" t="s">
        <v>9</v>
      </c>
      <c r="B9" s="566"/>
      <c r="C9" s="567">
        <v>919</v>
      </c>
      <c r="D9" s="568">
        <v>753</v>
      </c>
      <c r="E9" s="568">
        <v>8.6193486750477852</v>
      </c>
      <c r="F9" s="726">
        <v>8.083432175381704</v>
      </c>
      <c r="G9" s="726" t="s">
        <v>53</v>
      </c>
      <c r="H9" s="725">
        <v>9.1552651747138647</v>
      </c>
      <c r="I9" s="568">
        <v>166</v>
      </c>
      <c r="J9" s="568">
        <v>19.058770908245407</v>
      </c>
      <c r="K9" s="726">
        <v>16.659764489989232</v>
      </c>
      <c r="L9" s="726" t="s">
        <v>53</v>
      </c>
      <c r="M9" s="725">
        <v>21.457777326501581</v>
      </c>
      <c r="N9" s="571"/>
      <c r="O9" s="571"/>
      <c r="P9" s="571"/>
      <c r="Q9" s="571"/>
      <c r="R9" s="571"/>
      <c r="S9" s="571"/>
      <c r="T9" s="571"/>
      <c r="U9" s="571"/>
      <c r="V9" s="571"/>
      <c r="W9" s="571"/>
      <c r="X9" s="571"/>
      <c r="Y9" s="571"/>
      <c r="Z9" s="571"/>
      <c r="AA9" s="571"/>
    </row>
    <row r="10" spans="1:27" ht="14.25" x14ac:dyDescent="0.2">
      <c r="A10" s="528"/>
      <c r="B10" s="528"/>
      <c r="C10" s="572"/>
      <c r="D10" s="543"/>
      <c r="E10" s="543"/>
      <c r="F10" s="717"/>
      <c r="G10" s="717"/>
      <c r="H10" s="730"/>
      <c r="I10" s="581"/>
      <c r="J10" s="581"/>
      <c r="K10" s="727"/>
      <c r="L10" s="548"/>
      <c r="M10" s="730"/>
      <c r="N10" s="525"/>
      <c r="O10" s="525"/>
      <c r="P10" s="525"/>
      <c r="Q10" s="525"/>
      <c r="R10" s="525"/>
      <c r="S10" s="525"/>
      <c r="T10" s="525"/>
      <c r="U10" s="525"/>
      <c r="V10" s="525"/>
      <c r="W10" s="525"/>
      <c r="X10" s="525"/>
      <c r="Y10" s="525"/>
      <c r="Z10" s="525"/>
      <c r="AA10" s="525"/>
    </row>
    <row r="11" spans="1:27" ht="14.25" x14ac:dyDescent="0.2">
      <c r="A11" s="540" t="s">
        <v>204</v>
      </c>
      <c r="B11" s="541"/>
      <c r="C11" s="573"/>
      <c r="D11" s="574"/>
      <c r="E11" s="574"/>
      <c r="F11" s="719"/>
      <c r="G11" s="719"/>
      <c r="H11" s="731"/>
      <c r="I11" s="574"/>
      <c r="J11" s="574"/>
      <c r="K11" s="719"/>
      <c r="L11" s="719"/>
      <c r="M11" s="731"/>
      <c r="N11" s="525"/>
      <c r="O11" s="525"/>
      <c r="P11" s="525"/>
      <c r="Q11" s="525"/>
      <c r="R11" s="525"/>
      <c r="S11" s="525"/>
      <c r="T11" s="525"/>
      <c r="U11" s="525"/>
      <c r="V11" s="525"/>
      <c r="W11" s="525"/>
      <c r="X11" s="525"/>
      <c r="Y11" s="525"/>
      <c r="Z11" s="525"/>
      <c r="AA11" s="525"/>
    </row>
    <row r="12" spans="1:27" ht="14.25" x14ac:dyDescent="0.2">
      <c r="A12" s="544"/>
      <c r="B12" s="416" t="s">
        <v>205</v>
      </c>
      <c r="C12" s="572">
        <v>76</v>
      </c>
      <c r="D12" s="723">
        <v>31</v>
      </c>
      <c r="E12" s="714">
        <v>4.0847133955671708</v>
      </c>
      <c r="F12" s="721">
        <v>2.7972933604906132</v>
      </c>
      <c r="G12" s="750" t="s">
        <v>53</v>
      </c>
      <c r="H12" s="724">
        <v>5.3721334306437285</v>
      </c>
      <c r="I12" s="723">
        <v>45</v>
      </c>
      <c r="J12" s="714">
        <v>26.767553625507666</v>
      </c>
      <c r="K12" s="721">
        <v>20.573032555030402</v>
      </c>
      <c r="L12" s="721" t="s">
        <v>53</v>
      </c>
      <c r="M12" s="724">
        <v>32.962074695984931</v>
      </c>
      <c r="N12" s="525"/>
      <c r="O12" s="525"/>
      <c r="P12" s="525"/>
      <c r="Q12" s="525"/>
      <c r="R12" s="525"/>
      <c r="S12" s="525"/>
      <c r="T12" s="525"/>
      <c r="U12" s="525"/>
      <c r="V12" s="525"/>
      <c r="W12" s="525"/>
      <c r="X12" s="525"/>
      <c r="Y12" s="525"/>
      <c r="Z12" s="525"/>
      <c r="AA12" s="525"/>
    </row>
    <row r="13" spans="1:27" ht="14.25" x14ac:dyDescent="0.2">
      <c r="A13" s="544"/>
      <c r="B13" s="416" t="s">
        <v>206</v>
      </c>
      <c r="C13" s="572">
        <v>358</v>
      </c>
      <c r="D13" s="723">
        <v>302</v>
      </c>
      <c r="E13" s="714">
        <v>40.844262002531394</v>
      </c>
      <c r="F13" s="721">
        <v>37.647137718223263</v>
      </c>
      <c r="G13" s="721" t="s">
        <v>53</v>
      </c>
      <c r="H13" s="724">
        <v>44.041386286839526</v>
      </c>
      <c r="I13" s="723">
        <v>56</v>
      </c>
      <c r="J13" s="714">
        <v>34.203432254248945</v>
      </c>
      <c r="K13" s="721">
        <v>27.566183619282629</v>
      </c>
      <c r="L13" s="721" t="s">
        <v>53</v>
      </c>
      <c r="M13" s="724">
        <v>40.840680889215257</v>
      </c>
      <c r="N13" s="525"/>
      <c r="O13" s="525"/>
      <c r="P13" s="525"/>
      <c r="Q13" s="525"/>
      <c r="R13" s="525"/>
      <c r="S13" s="525"/>
      <c r="T13" s="525"/>
      <c r="U13" s="525"/>
      <c r="V13" s="525"/>
      <c r="W13" s="525"/>
      <c r="X13" s="525"/>
      <c r="Y13" s="525"/>
      <c r="Z13" s="525"/>
      <c r="AA13" s="525"/>
    </row>
    <row r="14" spans="1:27" ht="14.25" x14ac:dyDescent="0.2">
      <c r="A14" s="544"/>
      <c r="B14" s="416" t="s">
        <v>207</v>
      </c>
      <c r="C14" s="572">
        <v>81</v>
      </c>
      <c r="D14" s="723">
        <v>70</v>
      </c>
      <c r="E14" s="714">
        <v>9.4079820840734651</v>
      </c>
      <c r="F14" s="721">
        <v>7.5091403786686124</v>
      </c>
      <c r="G14" s="721" t="s">
        <v>53</v>
      </c>
      <c r="H14" s="724">
        <v>11.306823789478317</v>
      </c>
      <c r="I14" s="723">
        <v>11</v>
      </c>
      <c r="J14" s="714">
        <v>6.6883528222456938</v>
      </c>
      <c r="K14" s="721">
        <v>3.1930956300499815</v>
      </c>
      <c r="L14" s="721" t="s">
        <v>53</v>
      </c>
      <c r="M14" s="724">
        <v>10.183610014441406</v>
      </c>
      <c r="N14" s="525"/>
      <c r="O14" s="525"/>
      <c r="P14" s="525"/>
      <c r="Q14" s="525"/>
      <c r="R14" s="525"/>
      <c r="S14" s="525"/>
      <c r="T14" s="525"/>
      <c r="U14" s="525"/>
      <c r="V14" s="525"/>
      <c r="W14" s="525"/>
      <c r="X14" s="525"/>
      <c r="Y14" s="525"/>
      <c r="Z14" s="525"/>
      <c r="AA14" s="525"/>
    </row>
    <row r="15" spans="1:27" ht="14.25" x14ac:dyDescent="0.2">
      <c r="A15" s="544"/>
      <c r="B15" s="416" t="s">
        <v>208</v>
      </c>
      <c r="C15" s="572">
        <v>108</v>
      </c>
      <c r="D15" s="723">
        <v>100</v>
      </c>
      <c r="E15" s="714">
        <v>13.455775369342881</v>
      </c>
      <c r="F15" s="721">
        <v>11.236204766990566</v>
      </c>
      <c r="G15" s="721" t="s">
        <v>53</v>
      </c>
      <c r="H15" s="724">
        <v>15.675345971695197</v>
      </c>
      <c r="I15" s="723">
        <v>8</v>
      </c>
      <c r="J15" s="714">
        <v>4.9286268886233682</v>
      </c>
      <c r="K15" s="721">
        <v>1.9000439116406598</v>
      </c>
      <c r="L15" s="721" t="s">
        <v>53</v>
      </c>
      <c r="M15" s="724">
        <v>7.9572098656060755</v>
      </c>
      <c r="N15" s="525"/>
      <c r="O15" s="525"/>
      <c r="P15" s="525"/>
      <c r="Q15" s="525"/>
      <c r="R15" s="525"/>
      <c r="S15" s="525"/>
      <c r="T15" s="525"/>
      <c r="U15" s="525"/>
      <c r="V15" s="525"/>
      <c r="W15" s="525"/>
      <c r="X15" s="525"/>
      <c r="Y15" s="525"/>
      <c r="Z15" s="525"/>
      <c r="AA15" s="525"/>
    </row>
    <row r="16" spans="1:27" ht="14.25" x14ac:dyDescent="0.2">
      <c r="A16" s="544"/>
      <c r="B16" s="416" t="s">
        <v>209</v>
      </c>
      <c r="C16" s="572">
        <v>63</v>
      </c>
      <c r="D16" s="723">
        <v>58</v>
      </c>
      <c r="E16" s="714">
        <v>7.2130996738879603</v>
      </c>
      <c r="F16" s="721">
        <v>5.5304261772325374</v>
      </c>
      <c r="G16" s="721" t="s">
        <v>53</v>
      </c>
      <c r="H16" s="724">
        <v>8.8957731705433822</v>
      </c>
      <c r="I16" s="723">
        <v>5</v>
      </c>
      <c r="J16" s="714">
        <v>2.8857045591872899</v>
      </c>
      <c r="K16" s="721">
        <v>0.54353065781713039</v>
      </c>
      <c r="L16" s="721" t="s">
        <v>53</v>
      </c>
      <c r="M16" s="724">
        <v>5.2278784605574495</v>
      </c>
      <c r="N16" s="525"/>
      <c r="O16" s="525"/>
      <c r="P16" s="525"/>
      <c r="Q16" s="525"/>
      <c r="R16" s="525"/>
      <c r="S16" s="525"/>
      <c r="T16" s="525"/>
      <c r="U16" s="525"/>
      <c r="V16" s="525"/>
      <c r="W16" s="525"/>
      <c r="X16" s="525"/>
      <c r="Y16" s="525"/>
      <c r="Z16" s="525"/>
      <c r="AA16" s="525"/>
    </row>
    <row r="17" spans="1:27" ht="14.25" x14ac:dyDescent="0.2">
      <c r="A17" s="544"/>
      <c r="B17" s="416" t="s">
        <v>306</v>
      </c>
      <c r="C17" s="572">
        <v>233</v>
      </c>
      <c r="D17" s="723">
        <v>192</v>
      </c>
      <c r="E17" s="714">
        <v>24.994167474597134</v>
      </c>
      <c r="F17" s="721">
        <v>22.17797450564435</v>
      </c>
      <c r="G17" s="721" t="s">
        <v>53</v>
      </c>
      <c r="H17" s="724">
        <v>27.810360443549918</v>
      </c>
      <c r="I17" s="723">
        <v>41</v>
      </c>
      <c r="J17" s="714">
        <v>24.526329850187043</v>
      </c>
      <c r="K17" s="721">
        <v>18.506757484567355</v>
      </c>
      <c r="L17" s="721" t="s">
        <v>53</v>
      </c>
      <c r="M17" s="724">
        <v>30.545902215806731</v>
      </c>
      <c r="N17" s="525"/>
      <c r="O17" s="525"/>
      <c r="P17" s="525"/>
      <c r="Q17" s="525"/>
      <c r="R17" s="525"/>
      <c r="S17" s="525"/>
      <c r="T17" s="525"/>
      <c r="U17" s="525"/>
      <c r="V17" s="525"/>
      <c r="W17" s="525"/>
      <c r="X17" s="525"/>
      <c r="Y17" s="525"/>
      <c r="Z17" s="525"/>
      <c r="AA17" s="525"/>
    </row>
    <row r="18" spans="1:27" ht="6.75" customHeight="1" x14ac:dyDescent="0.2">
      <c r="A18" s="544"/>
      <c r="B18" s="544"/>
      <c r="C18" s="543"/>
      <c r="D18" s="549"/>
      <c r="E18" s="543"/>
      <c r="F18" s="717"/>
      <c r="G18" s="717"/>
      <c r="H18" s="759"/>
      <c r="I18" s="549"/>
      <c r="J18" s="543"/>
      <c r="K18" s="717"/>
      <c r="L18" s="717"/>
      <c r="M18" s="739"/>
      <c r="N18" s="543"/>
      <c r="O18" s="523"/>
      <c r="P18" s="543"/>
      <c r="Q18" s="523"/>
      <c r="R18" s="525"/>
      <c r="S18" s="523"/>
      <c r="T18" s="543"/>
      <c r="U18" s="523"/>
      <c r="V18" s="543"/>
      <c r="W18" s="523"/>
      <c r="X18" s="551"/>
      <c r="Y18" s="551"/>
      <c r="Z18" s="551"/>
      <c r="AA18" s="551"/>
    </row>
    <row r="19" spans="1:27" x14ac:dyDescent="0.2">
      <c r="A19" s="956" t="s">
        <v>50</v>
      </c>
      <c r="B19" s="956"/>
      <c r="C19" s="956"/>
      <c r="D19" s="956"/>
      <c r="E19" s="956"/>
      <c r="F19" s="956"/>
      <c r="G19" s="956"/>
      <c r="H19" s="956"/>
      <c r="I19" s="956"/>
      <c r="J19" s="956"/>
      <c r="K19" s="956"/>
      <c r="L19" s="956"/>
      <c r="M19" s="956"/>
      <c r="N19" s="956"/>
      <c r="O19" s="956"/>
      <c r="P19" s="956"/>
      <c r="Q19" s="552"/>
      <c r="R19" s="552"/>
      <c r="S19" s="552"/>
      <c r="T19" s="552"/>
      <c r="U19" s="552"/>
      <c r="V19" s="552"/>
      <c r="W19" s="552"/>
      <c r="X19" s="552"/>
      <c r="Y19" s="552"/>
      <c r="Z19" s="552"/>
      <c r="AA19" s="552"/>
    </row>
    <row r="20" spans="1:27" ht="15" x14ac:dyDescent="0.2">
      <c r="A20" s="528" t="s">
        <v>252</v>
      </c>
      <c r="B20" s="528"/>
      <c r="C20" s="537"/>
      <c r="D20" s="525"/>
      <c r="E20" s="525"/>
      <c r="F20" s="525"/>
      <c r="G20" s="753"/>
      <c r="H20" s="553"/>
      <c r="I20" s="525"/>
      <c r="J20" s="525"/>
      <c r="K20" s="525"/>
      <c r="L20" s="753"/>
      <c r="M20" s="553"/>
      <c r="N20" s="525"/>
      <c r="O20" s="525"/>
      <c r="P20" s="525"/>
      <c r="Q20" s="525"/>
      <c r="R20" s="525"/>
      <c r="S20" s="525"/>
      <c r="T20" s="525"/>
      <c r="U20" s="525"/>
      <c r="V20" s="525"/>
      <c r="W20" s="525"/>
      <c r="X20" s="525"/>
      <c r="Y20" s="525"/>
      <c r="Z20" s="525"/>
      <c r="AA20" s="525"/>
    </row>
    <row r="21" spans="1:27" ht="23.25" customHeight="1" x14ac:dyDescent="0.2">
      <c r="A21" s="957" t="s">
        <v>48</v>
      </c>
      <c r="B21" s="957"/>
      <c r="C21" s="957"/>
      <c r="D21" s="957"/>
      <c r="E21" s="957"/>
      <c r="F21" s="957"/>
      <c r="G21" s="957"/>
      <c r="H21" s="957"/>
      <c r="I21" s="957"/>
      <c r="J21" s="957"/>
      <c r="K21" s="957"/>
      <c r="L21" s="957"/>
      <c r="M21" s="957"/>
      <c r="N21" s="957"/>
      <c r="O21" s="600"/>
      <c r="P21" s="600"/>
      <c r="Q21" s="600"/>
      <c r="R21" s="600"/>
      <c r="S21" s="600"/>
      <c r="T21" s="600"/>
      <c r="U21" s="600"/>
      <c r="V21" s="600"/>
      <c r="W21" s="600"/>
      <c r="X21" s="600"/>
      <c r="Y21" s="600"/>
      <c r="Z21" s="600"/>
      <c r="AA21" s="600"/>
    </row>
    <row r="22" spans="1:27" x14ac:dyDescent="0.2">
      <c r="A22" s="586" t="s">
        <v>277</v>
      </c>
      <c r="B22" s="871"/>
      <c r="C22" s="871"/>
      <c r="D22" s="871"/>
      <c r="E22" s="871"/>
      <c r="F22" s="871"/>
      <c r="G22" s="871"/>
      <c r="H22" s="871"/>
      <c r="I22" s="871"/>
      <c r="J22" s="871"/>
      <c r="K22" s="871"/>
      <c r="L22" s="871"/>
      <c r="M22" s="871"/>
      <c r="N22" s="871"/>
      <c r="O22" s="600"/>
      <c r="P22" s="600"/>
      <c r="Q22" s="600"/>
      <c r="R22" s="600"/>
      <c r="S22" s="600"/>
      <c r="T22" s="600"/>
      <c r="U22" s="600"/>
      <c r="V22" s="600"/>
      <c r="W22" s="600"/>
      <c r="X22" s="600"/>
      <c r="Y22" s="600"/>
      <c r="Z22" s="600"/>
      <c r="AA22" s="600"/>
    </row>
    <row r="23" spans="1:27" x14ac:dyDescent="0.2">
      <c r="A23" s="586" t="s">
        <v>309</v>
      </c>
      <c r="B23" s="871"/>
      <c r="C23" s="871"/>
      <c r="D23" s="871"/>
      <c r="E23" s="871"/>
      <c r="F23" s="871"/>
      <c r="G23" s="871"/>
      <c r="H23" s="871"/>
      <c r="I23" s="871"/>
      <c r="J23" s="871"/>
      <c r="K23" s="871"/>
      <c r="L23" s="871"/>
      <c r="M23" s="871"/>
      <c r="N23" s="871"/>
      <c r="O23" s="600"/>
      <c r="P23" s="600"/>
      <c r="Q23" s="600"/>
      <c r="R23" s="600"/>
      <c r="S23" s="600"/>
      <c r="T23" s="600"/>
      <c r="U23" s="600"/>
      <c r="V23" s="600"/>
      <c r="W23" s="600"/>
      <c r="X23" s="600"/>
      <c r="Y23" s="600"/>
      <c r="Z23" s="600"/>
      <c r="AA23" s="600"/>
    </row>
    <row r="24" spans="1:27" ht="13.5" x14ac:dyDescent="0.2">
      <c r="A24" s="554" t="s">
        <v>308</v>
      </c>
      <c r="B24" s="555"/>
      <c r="C24" s="556"/>
      <c r="D24" s="555"/>
      <c r="E24" s="555"/>
      <c r="F24" s="555"/>
      <c r="G24" s="754"/>
      <c r="H24" s="557"/>
      <c r="I24" s="555"/>
      <c r="J24" s="555"/>
      <c r="K24" s="555"/>
      <c r="L24" s="754"/>
      <c r="M24" s="557"/>
      <c r="N24" s="555"/>
      <c r="O24" s="555"/>
      <c r="P24" s="555"/>
      <c r="Q24" s="555"/>
      <c r="R24" s="555"/>
      <c r="S24" s="555"/>
      <c r="T24" s="555"/>
      <c r="U24" s="555"/>
      <c r="V24" s="555"/>
      <c r="W24" s="555"/>
      <c r="X24" s="555"/>
      <c r="Y24" s="555"/>
      <c r="Z24" s="555"/>
      <c r="AA24" s="555"/>
    </row>
    <row r="25" spans="1:27" x14ac:dyDescent="0.2">
      <c r="A25" s="551"/>
      <c r="B25" s="551"/>
      <c r="C25" s="551"/>
      <c r="D25" s="551"/>
      <c r="E25" s="551"/>
      <c r="F25" s="551"/>
      <c r="G25" s="755"/>
      <c r="H25" s="551"/>
      <c r="I25" s="551"/>
      <c r="J25" s="551"/>
      <c r="K25" s="551"/>
      <c r="L25" s="755"/>
      <c r="M25" s="551"/>
      <c r="N25" s="551"/>
      <c r="O25" s="551"/>
      <c r="P25" s="551"/>
      <c r="Q25" s="551"/>
      <c r="R25" s="551"/>
      <c r="S25" s="551"/>
      <c r="T25" s="551"/>
      <c r="U25" s="551"/>
      <c r="V25" s="551"/>
      <c r="W25" s="551"/>
      <c r="X25" s="551"/>
      <c r="Y25" s="551"/>
      <c r="Z25" s="551"/>
      <c r="AA25" s="551"/>
    </row>
    <row r="26" spans="1:27" x14ac:dyDescent="0.2">
      <c r="A26" s="551"/>
      <c r="B26" s="551"/>
      <c r="C26" s="551"/>
      <c r="D26" s="551"/>
      <c r="E26" s="551"/>
      <c r="F26" s="551"/>
      <c r="G26" s="755"/>
      <c r="H26" s="551"/>
      <c r="I26" s="551"/>
      <c r="J26" s="551"/>
      <c r="K26" s="551"/>
      <c r="L26" s="755"/>
      <c r="M26" s="551"/>
      <c r="N26" s="551"/>
      <c r="O26" s="551"/>
      <c r="P26" s="551"/>
      <c r="Q26" s="551"/>
      <c r="R26" s="551"/>
      <c r="S26" s="551"/>
      <c r="T26" s="551"/>
      <c r="U26" s="551"/>
      <c r="V26" s="551"/>
      <c r="W26" s="551"/>
      <c r="X26" s="551"/>
      <c r="Y26" s="551"/>
      <c r="Z26" s="551"/>
      <c r="AA26" s="551"/>
    </row>
    <row r="27" spans="1:27" x14ac:dyDescent="0.2">
      <c r="A27" s="551"/>
      <c r="B27" s="551"/>
      <c r="C27" s="551"/>
      <c r="D27" s="551"/>
      <c r="E27" s="551"/>
      <c r="F27" s="551"/>
      <c r="G27" s="755"/>
      <c r="H27" s="551"/>
      <c r="I27" s="551"/>
      <c r="J27" s="551"/>
      <c r="K27" s="551"/>
      <c r="L27" s="755"/>
      <c r="M27" s="551"/>
      <c r="N27" s="551"/>
      <c r="O27" s="551"/>
      <c r="P27" s="551"/>
      <c r="Q27" s="551"/>
      <c r="R27" s="551"/>
      <c r="S27" s="551"/>
      <c r="T27" s="551"/>
      <c r="U27" s="551"/>
      <c r="V27" s="551"/>
      <c r="W27" s="551"/>
      <c r="X27" s="551"/>
      <c r="Y27" s="551"/>
      <c r="Z27" s="551"/>
      <c r="AA27" s="551"/>
    </row>
    <row r="28" spans="1:27" x14ac:dyDescent="0.2">
      <c r="A28" s="551"/>
      <c r="B28" s="551"/>
      <c r="C28" s="551"/>
      <c r="D28" s="551"/>
      <c r="E28" s="551"/>
      <c r="F28" s="551"/>
      <c r="G28" s="755"/>
      <c r="H28" s="551"/>
      <c r="I28" s="551"/>
      <c r="J28" s="551"/>
      <c r="K28" s="551"/>
      <c r="L28" s="755"/>
      <c r="M28" s="551"/>
      <c r="N28" s="551"/>
      <c r="O28" s="551"/>
      <c r="P28" s="551"/>
      <c r="Q28" s="551"/>
      <c r="R28" s="551"/>
      <c r="S28" s="551"/>
      <c r="T28" s="551"/>
      <c r="U28" s="551"/>
      <c r="V28" s="551"/>
      <c r="W28" s="551"/>
      <c r="X28" s="551"/>
      <c r="Y28" s="551"/>
      <c r="Z28" s="551"/>
      <c r="AA28" s="551"/>
    </row>
    <row r="29" spans="1:27" x14ac:dyDescent="0.2">
      <c r="A29" s="551"/>
      <c r="B29" s="551"/>
      <c r="C29" s="551"/>
      <c r="D29" s="551"/>
      <c r="E29" s="551"/>
      <c r="F29" s="551"/>
      <c r="G29" s="755"/>
      <c r="H29" s="551"/>
      <c r="I29" s="551"/>
      <c r="J29" s="551"/>
      <c r="K29" s="551"/>
      <c r="L29" s="755"/>
      <c r="M29" s="551"/>
      <c r="N29" s="551"/>
      <c r="O29" s="551"/>
      <c r="P29" s="551"/>
      <c r="Q29" s="551"/>
      <c r="R29" s="551"/>
      <c r="S29" s="551"/>
      <c r="T29" s="551"/>
      <c r="U29" s="551"/>
      <c r="V29" s="551"/>
      <c r="W29" s="551"/>
      <c r="X29" s="551"/>
      <c r="Y29" s="551"/>
      <c r="Z29" s="551"/>
      <c r="AA29" s="551"/>
    </row>
    <row r="30" spans="1:27" x14ac:dyDescent="0.2">
      <c r="A30" s="551"/>
      <c r="B30" s="551"/>
      <c r="C30" s="551"/>
      <c r="D30" s="551"/>
      <c r="E30" s="551"/>
      <c r="F30" s="551"/>
      <c r="G30" s="755"/>
      <c r="H30" s="551"/>
      <c r="I30" s="551"/>
      <c r="J30" s="551"/>
      <c r="K30" s="551"/>
      <c r="L30" s="755"/>
      <c r="M30" s="551"/>
      <c r="N30" s="551"/>
      <c r="O30" s="551"/>
      <c r="P30" s="551"/>
      <c r="Q30" s="551"/>
      <c r="R30" s="551"/>
      <c r="S30" s="551"/>
      <c r="T30" s="551"/>
      <c r="U30" s="551"/>
      <c r="V30" s="551"/>
      <c r="W30" s="551"/>
      <c r="X30" s="551"/>
      <c r="Y30" s="551"/>
      <c r="Z30" s="551"/>
      <c r="AA30" s="551"/>
    </row>
    <row r="31" spans="1:27" x14ac:dyDescent="0.2">
      <c r="A31" s="551"/>
      <c r="B31" s="551"/>
      <c r="C31" s="551"/>
      <c r="D31" s="551"/>
      <c r="E31" s="551"/>
      <c r="F31" s="551"/>
      <c r="G31" s="755"/>
      <c r="H31" s="551"/>
      <c r="I31" s="551"/>
      <c r="J31" s="551"/>
      <c r="K31" s="551"/>
      <c r="L31" s="755"/>
      <c r="M31" s="551"/>
      <c r="N31" s="551"/>
      <c r="O31" s="551"/>
      <c r="P31" s="551"/>
      <c r="Q31" s="551"/>
      <c r="R31" s="551"/>
      <c r="S31" s="551"/>
      <c r="T31" s="551"/>
      <c r="U31" s="551"/>
      <c r="V31" s="551"/>
      <c r="W31" s="551"/>
      <c r="X31" s="551"/>
      <c r="Y31" s="551"/>
      <c r="Z31" s="551"/>
      <c r="AA31" s="551"/>
    </row>
    <row r="32" spans="1:27" x14ac:dyDescent="0.2">
      <c r="A32" s="551"/>
      <c r="B32" s="551"/>
      <c r="C32" s="551"/>
      <c r="D32" s="551"/>
      <c r="E32" s="551"/>
      <c r="F32" s="551"/>
      <c r="G32" s="755"/>
      <c r="H32" s="551"/>
      <c r="I32" s="551"/>
      <c r="J32" s="551"/>
      <c r="K32" s="551"/>
      <c r="L32" s="755"/>
      <c r="M32" s="551"/>
      <c r="N32" s="551"/>
      <c r="O32" s="551"/>
      <c r="P32" s="551"/>
      <c r="Q32" s="551"/>
      <c r="R32" s="551"/>
      <c r="S32" s="551"/>
      <c r="T32" s="551"/>
      <c r="U32" s="551"/>
      <c r="V32" s="551"/>
      <c r="W32" s="551"/>
      <c r="X32" s="551"/>
      <c r="Y32" s="551"/>
      <c r="Z32" s="551"/>
      <c r="AA32" s="551"/>
    </row>
    <row r="33" spans="1:27" x14ac:dyDescent="0.2">
      <c r="A33" s="551"/>
      <c r="B33" s="551"/>
      <c r="C33" s="551"/>
      <c r="D33" s="551"/>
      <c r="E33" s="551"/>
      <c r="F33" s="551"/>
      <c r="G33" s="755"/>
      <c r="H33" s="551"/>
      <c r="I33" s="551"/>
      <c r="J33" s="551"/>
      <c r="K33" s="551"/>
      <c r="L33" s="755"/>
      <c r="M33" s="551"/>
      <c r="N33" s="551"/>
      <c r="O33" s="551"/>
      <c r="P33" s="551"/>
      <c r="Q33" s="551"/>
      <c r="R33" s="551"/>
      <c r="S33" s="551"/>
      <c r="T33" s="551"/>
      <c r="U33" s="551"/>
      <c r="V33" s="551"/>
      <c r="W33" s="551"/>
      <c r="X33" s="551"/>
      <c r="Y33" s="551"/>
      <c r="Z33" s="551"/>
      <c r="AA33" s="551"/>
    </row>
    <row r="34" spans="1:27" x14ac:dyDescent="0.2">
      <c r="A34" s="551"/>
      <c r="B34" s="551"/>
      <c r="C34" s="551"/>
      <c r="D34" s="551"/>
      <c r="E34" s="551"/>
      <c r="F34" s="551"/>
      <c r="G34" s="755"/>
      <c r="H34" s="551"/>
      <c r="I34" s="551"/>
      <c r="J34" s="551"/>
      <c r="K34" s="551"/>
      <c r="L34" s="755"/>
      <c r="M34" s="551"/>
      <c r="N34" s="551"/>
      <c r="O34" s="551"/>
      <c r="P34" s="551"/>
      <c r="Q34" s="551"/>
      <c r="R34" s="551"/>
      <c r="S34" s="551"/>
      <c r="T34" s="551"/>
      <c r="U34" s="551"/>
      <c r="V34" s="551"/>
      <c r="W34" s="551"/>
      <c r="X34" s="551"/>
      <c r="Y34" s="551"/>
      <c r="Z34" s="551"/>
      <c r="AA34" s="551"/>
    </row>
    <row r="35" spans="1:27" x14ac:dyDescent="0.2">
      <c r="A35" s="551"/>
      <c r="B35" s="551"/>
      <c r="C35" s="551"/>
      <c r="D35" s="551"/>
      <c r="E35" s="551"/>
      <c r="F35" s="551"/>
      <c r="G35" s="755"/>
      <c r="H35" s="551"/>
      <c r="I35" s="551"/>
      <c r="J35" s="551"/>
      <c r="K35" s="551"/>
      <c r="L35" s="755"/>
      <c r="M35" s="551"/>
      <c r="N35" s="551"/>
      <c r="O35" s="551"/>
      <c r="P35" s="551"/>
      <c r="Q35" s="551"/>
      <c r="R35" s="551"/>
      <c r="S35" s="551"/>
      <c r="T35" s="551"/>
      <c r="U35" s="551"/>
      <c r="V35" s="551"/>
      <c r="W35" s="551"/>
      <c r="X35" s="551"/>
      <c r="Y35" s="551"/>
      <c r="Z35" s="551"/>
      <c r="AA35" s="551"/>
    </row>
    <row r="36" spans="1:27" x14ac:dyDescent="0.2">
      <c r="A36" s="551"/>
      <c r="B36" s="551"/>
      <c r="C36" s="551"/>
      <c r="D36" s="551"/>
      <c r="E36" s="551"/>
      <c r="F36" s="551"/>
      <c r="G36" s="755"/>
      <c r="H36" s="551"/>
      <c r="I36" s="551"/>
      <c r="J36" s="551"/>
      <c r="K36" s="551"/>
      <c r="L36" s="755"/>
      <c r="M36" s="551"/>
      <c r="N36" s="551"/>
      <c r="O36" s="551"/>
      <c r="P36" s="551"/>
      <c r="Q36" s="551"/>
      <c r="R36" s="551"/>
      <c r="S36" s="551"/>
      <c r="T36" s="551"/>
      <c r="U36" s="551"/>
      <c r="V36" s="551"/>
      <c r="W36" s="551"/>
      <c r="X36" s="551"/>
      <c r="Y36" s="551"/>
      <c r="Z36" s="551"/>
      <c r="AA36" s="551"/>
    </row>
    <row r="37" spans="1:27" x14ac:dyDescent="0.2">
      <c r="A37" s="551"/>
      <c r="B37" s="551"/>
      <c r="C37" s="551"/>
      <c r="D37" s="551"/>
      <c r="E37" s="551"/>
      <c r="F37" s="551"/>
      <c r="G37" s="755"/>
      <c r="H37" s="551"/>
      <c r="I37" s="551"/>
      <c r="J37" s="551"/>
      <c r="K37" s="551"/>
      <c r="L37" s="755"/>
      <c r="M37" s="551"/>
      <c r="N37" s="551"/>
      <c r="O37" s="551"/>
      <c r="P37" s="551"/>
      <c r="Q37" s="551"/>
      <c r="R37" s="551"/>
      <c r="S37" s="551"/>
      <c r="T37" s="551"/>
      <c r="U37" s="551"/>
      <c r="V37" s="551"/>
      <c r="W37" s="551"/>
      <c r="X37" s="551"/>
      <c r="Y37" s="551"/>
      <c r="Z37" s="551"/>
      <c r="AA37" s="551"/>
    </row>
    <row r="38" spans="1:27" x14ac:dyDescent="0.2">
      <c r="A38" s="551"/>
      <c r="B38" s="551"/>
      <c r="C38" s="551"/>
      <c r="D38" s="551"/>
      <c r="E38" s="551"/>
      <c r="F38" s="551"/>
      <c r="G38" s="755"/>
      <c r="H38" s="551"/>
      <c r="I38" s="551"/>
      <c r="J38" s="551"/>
      <c r="K38" s="551"/>
      <c r="L38" s="755"/>
      <c r="M38" s="551"/>
      <c r="N38" s="551"/>
      <c r="O38" s="551"/>
      <c r="P38" s="551"/>
      <c r="Q38" s="551"/>
      <c r="R38" s="551"/>
      <c r="S38" s="551"/>
      <c r="T38" s="551"/>
      <c r="U38" s="551"/>
      <c r="V38" s="551"/>
      <c r="W38" s="551"/>
      <c r="X38" s="551"/>
      <c r="Y38" s="551"/>
      <c r="Z38" s="551"/>
      <c r="AA38" s="551"/>
    </row>
    <row r="39" spans="1:27" x14ac:dyDescent="0.2">
      <c r="A39" s="551"/>
      <c r="B39" s="551"/>
      <c r="C39" s="551"/>
      <c r="D39" s="551"/>
      <c r="E39" s="551"/>
      <c r="F39" s="551"/>
      <c r="G39" s="755"/>
      <c r="H39" s="551"/>
      <c r="I39" s="551"/>
      <c r="J39" s="551"/>
      <c r="K39" s="551"/>
      <c r="L39" s="755"/>
      <c r="M39" s="551"/>
      <c r="N39" s="551"/>
      <c r="O39" s="551"/>
      <c r="P39" s="551"/>
      <c r="Q39" s="551"/>
      <c r="R39" s="551"/>
      <c r="S39" s="551"/>
      <c r="T39" s="551"/>
      <c r="U39" s="551"/>
      <c r="V39" s="551"/>
      <c r="W39" s="551"/>
      <c r="X39" s="551"/>
      <c r="Y39" s="551"/>
      <c r="Z39" s="551"/>
      <c r="AA39" s="551"/>
    </row>
    <row r="40" spans="1:27" x14ac:dyDescent="0.2">
      <c r="A40" s="551"/>
      <c r="B40" s="551"/>
      <c r="C40" s="551"/>
      <c r="D40" s="551"/>
      <c r="E40" s="551"/>
      <c r="F40" s="551"/>
      <c r="G40" s="755"/>
      <c r="H40" s="551"/>
      <c r="I40" s="551"/>
      <c r="J40" s="551"/>
      <c r="K40" s="551"/>
      <c r="L40" s="755"/>
      <c r="M40" s="551"/>
      <c r="N40" s="551"/>
      <c r="O40" s="551"/>
      <c r="P40" s="551"/>
      <c r="Q40" s="551"/>
      <c r="R40" s="551"/>
      <c r="S40" s="551"/>
      <c r="T40" s="551"/>
      <c r="U40" s="551"/>
      <c r="V40" s="551"/>
      <c r="W40" s="551"/>
      <c r="X40" s="551"/>
      <c r="Y40" s="551"/>
      <c r="Z40" s="551"/>
      <c r="AA40" s="551"/>
    </row>
    <row r="41" spans="1:27" x14ac:dyDescent="0.2">
      <c r="A41" s="551"/>
      <c r="B41" s="551"/>
      <c r="C41" s="551"/>
      <c r="D41" s="551"/>
      <c r="E41" s="551"/>
      <c r="F41" s="551"/>
      <c r="G41" s="755"/>
      <c r="H41" s="551"/>
      <c r="I41" s="551"/>
      <c r="J41" s="551"/>
      <c r="K41" s="551"/>
      <c r="L41" s="755"/>
      <c r="M41" s="551"/>
      <c r="N41" s="551"/>
      <c r="O41" s="551"/>
      <c r="P41" s="551"/>
      <c r="Q41" s="551"/>
      <c r="R41" s="551"/>
      <c r="S41" s="551"/>
      <c r="T41" s="551"/>
      <c r="U41" s="551"/>
      <c r="V41" s="551"/>
      <c r="W41" s="551"/>
      <c r="X41" s="551"/>
      <c r="Y41" s="551"/>
      <c r="Z41" s="551"/>
      <c r="AA41" s="551"/>
    </row>
    <row r="42" spans="1:27" x14ac:dyDescent="0.2">
      <c r="A42" s="551"/>
      <c r="B42" s="551"/>
      <c r="C42" s="551"/>
      <c r="D42" s="551"/>
      <c r="E42" s="551"/>
      <c r="F42" s="551"/>
      <c r="G42" s="755"/>
      <c r="H42" s="551"/>
      <c r="I42" s="551"/>
      <c r="J42" s="551"/>
      <c r="K42" s="551"/>
      <c r="L42" s="755"/>
      <c r="M42" s="551"/>
      <c r="N42" s="551"/>
      <c r="O42" s="551"/>
      <c r="P42" s="551"/>
      <c r="Q42" s="551"/>
      <c r="R42" s="551"/>
      <c r="S42" s="551"/>
      <c r="T42" s="551"/>
      <c r="U42" s="551"/>
      <c r="V42" s="551"/>
      <c r="W42" s="551"/>
      <c r="X42" s="551"/>
      <c r="Y42" s="551"/>
      <c r="Z42" s="551"/>
      <c r="AA42" s="551"/>
    </row>
  </sheetData>
  <mergeCells count="7">
    <mergeCell ref="A19:P19"/>
    <mergeCell ref="A21:N21"/>
    <mergeCell ref="D6:M6"/>
    <mergeCell ref="D7:H7"/>
    <mergeCell ref="I7:M7"/>
    <mergeCell ref="F8:H8"/>
    <mergeCell ref="K8:M8"/>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A80"/>
  <sheetViews>
    <sheetView workbookViewId="0"/>
  </sheetViews>
  <sheetFormatPr defaultRowHeight="12.75" x14ac:dyDescent="0.25"/>
  <cols>
    <col min="1" max="1" width="26.7109375" style="740" customWidth="1"/>
    <col min="2" max="2" width="31.140625" style="740" customWidth="1"/>
    <col min="3" max="3" width="11.5703125" style="740" customWidth="1"/>
    <col min="4" max="4" width="7.42578125" style="740" bestFit="1" customWidth="1"/>
    <col min="5" max="5" width="6.140625" style="740" customWidth="1"/>
    <col min="6" max="6" width="6.28515625" style="740" customWidth="1"/>
    <col min="7" max="7" width="1.7109375" style="740" customWidth="1"/>
    <col min="8" max="8" width="2.42578125" style="740" customWidth="1"/>
    <col min="9" max="9" width="7.42578125" style="740" bestFit="1" customWidth="1"/>
    <col min="10" max="10" width="6.140625" style="740" customWidth="1"/>
    <col min="11" max="11" width="6.28515625" style="740" customWidth="1"/>
    <col min="12" max="12" width="1.7109375" style="740" customWidth="1"/>
    <col min="13" max="13" width="2.42578125" style="740" customWidth="1"/>
    <col min="14" max="256" width="9.140625" style="740"/>
    <col min="257" max="257" width="26.7109375" style="740" customWidth="1"/>
    <col min="258" max="258" width="31.140625" style="740" customWidth="1"/>
    <col min="259" max="260" width="11.5703125" style="740" customWidth="1"/>
    <col min="261" max="261" width="6.140625" style="740" customWidth="1"/>
    <col min="262" max="262" width="6.28515625" style="740" customWidth="1"/>
    <col min="263" max="263" width="1.7109375" style="740" customWidth="1"/>
    <col min="264" max="264" width="2.42578125" style="740" customWidth="1"/>
    <col min="265" max="265" width="11.5703125" style="740" customWidth="1"/>
    <col min="266" max="266" width="6.140625" style="740" customWidth="1"/>
    <col min="267" max="267" width="6.28515625" style="740" customWidth="1"/>
    <col min="268" max="268" width="1.7109375" style="740" customWidth="1"/>
    <col min="269" max="269" width="2.42578125" style="740" customWidth="1"/>
    <col min="270" max="512" width="9.140625" style="740"/>
    <col min="513" max="513" width="26.7109375" style="740" customWidth="1"/>
    <col min="514" max="514" width="31.140625" style="740" customWidth="1"/>
    <col min="515" max="516" width="11.5703125" style="740" customWidth="1"/>
    <col min="517" max="517" width="6.140625" style="740" customWidth="1"/>
    <col min="518" max="518" width="6.28515625" style="740" customWidth="1"/>
    <col min="519" max="519" width="1.7109375" style="740" customWidth="1"/>
    <col min="520" max="520" width="2.42578125" style="740" customWidth="1"/>
    <col min="521" max="521" width="11.5703125" style="740" customWidth="1"/>
    <col min="522" max="522" width="6.140625" style="740" customWidth="1"/>
    <col min="523" max="523" width="6.28515625" style="740" customWidth="1"/>
    <col min="524" max="524" width="1.7109375" style="740" customWidth="1"/>
    <col min="525" max="525" width="2.42578125" style="740" customWidth="1"/>
    <col min="526" max="768" width="9.140625" style="740"/>
    <col min="769" max="769" width="26.7109375" style="740" customWidth="1"/>
    <col min="770" max="770" width="31.140625" style="740" customWidth="1"/>
    <col min="771" max="772" width="11.5703125" style="740" customWidth="1"/>
    <col min="773" max="773" width="6.140625" style="740" customWidth="1"/>
    <col min="774" max="774" width="6.28515625" style="740" customWidth="1"/>
    <col min="775" max="775" width="1.7109375" style="740" customWidth="1"/>
    <col min="776" max="776" width="2.42578125" style="740" customWidth="1"/>
    <col min="777" max="777" width="11.5703125" style="740" customWidth="1"/>
    <col min="778" max="778" width="6.140625" style="740" customWidth="1"/>
    <col min="779" max="779" width="6.28515625" style="740" customWidth="1"/>
    <col min="780" max="780" width="1.7109375" style="740" customWidth="1"/>
    <col min="781" max="781" width="2.42578125" style="740" customWidth="1"/>
    <col min="782" max="1024" width="9.140625" style="740"/>
    <col min="1025" max="1025" width="26.7109375" style="740" customWidth="1"/>
    <col min="1026" max="1026" width="31.140625" style="740" customWidth="1"/>
    <col min="1027" max="1028" width="11.5703125" style="740" customWidth="1"/>
    <col min="1029" max="1029" width="6.140625" style="740" customWidth="1"/>
    <col min="1030" max="1030" width="6.28515625" style="740" customWidth="1"/>
    <col min="1031" max="1031" width="1.7109375" style="740" customWidth="1"/>
    <col min="1032" max="1032" width="2.42578125" style="740" customWidth="1"/>
    <col min="1033" max="1033" width="11.5703125" style="740" customWidth="1"/>
    <col min="1034" max="1034" width="6.140625" style="740" customWidth="1"/>
    <col min="1035" max="1035" width="6.28515625" style="740" customWidth="1"/>
    <col min="1036" max="1036" width="1.7109375" style="740" customWidth="1"/>
    <col min="1037" max="1037" width="2.42578125" style="740" customWidth="1"/>
    <col min="1038" max="1280" width="9.140625" style="740"/>
    <col min="1281" max="1281" width="26.7109375" style="740" customWidth="1"/>
    <col min="1282" max="1282" width="31.140625" style="740" customWidth="1"/>
    <col min="1283" max="1284" width="11.5703125" style="740" customWidth="1"/>
    <col min="1285" max="1285" width="6.140625" style="740" customWidth="1"/>
    <col min="1286" max="1286" width="6.28515625" style="740" customWidth="1"/>
    <col min="1287" max="1287" width="1.7109375" style="740" customWidth="1"/>
    <col min="1288" max="1288" width="2.42578125" style="740" customWidth="1"/>
    <col min="1289" max="1289" width="11.5703125" style="740" customWidth="1"/>
    <col min="1290" max="1290" width="6.140625" style="740" customWidth="1"/>
    <col min="1291" max="1291" width="6.28515625" style="740" customWidth="1"/>
    <col min="1292" max="1292" width="1.7109375" style="740" customWidth="1"/>
    <col min="1293" max="1293" width="2.42578125" style="740" customWidth="1"/>
    <col min="1294" max="1536" width="9.140625" style="740"/>
    <col min="1537" max="1537" width="26.7109375" style="740" customWidth="1"/>
    <col min="1538" max="1538" width="31.140625" style="740" customWidth="1"/>
    <col min="1539" max="1540" width="11.5703125" style="740" customWidth="1"/>
    <col min="1541" max="1541" width="6.140625" style="740" customWidth="1"/>
    <col min="1542" max="1542" width="6.28515625" style="740" customWidth="1"/>
    <col min="1543" max="1543" width="1.7109375" style="740" customWidth="1"/>
    <col min="1544" max="1544" width="2.42578125" style="740" customWidth="1"/>
    <col min="1545" max="1545" width="11.5703125" style="740" customWidth="1"/>
    <col min="1546" max="1546" width="6.140625" style="740" customWidth="1"/>
    <col min="1547" max="1547" width="6.28515625" style="740" customWidth="1"/>
    <col min="1548" max="1548" width="1.7109375" style="740" customWidth="1"/>
    <col min="1549" max="1549" width="2.42578125" style="740" customWidth="1"/>
    <col min="1550" max="1792" width="9.140625" style="740"/>
    <col min="1793" max="1793" width="26.7109375" style="740" customWidth="1"/>
    <col min="1794" max="1794" width="31.140625" style="740" customWidth="1"/>
    <col min="1795" max="1796" width="11.5703125" style="740" customWidth="1"/>
    <col min="1797" max="1797" width="6.140625" style="740" customWidth="1"/>
    <col min="1798" max="1798" width="6.28515625" style="740" customWidth="1"/>
    <col min="1799" max="1799" width="1.7109375" style="740" customWidth="1"/>
    <col min="1800" max="1800" width="2.42578125" style="740" customWidth="1"/>
    <col min="1801" max="1801" width="11.5703125" style="740" customWidth="1"/>
    <col min="1802" max="1802" width="6.140625" style="740" customWidth="1"/>
    <col min="1803" max="1803" width="6.28515625" style="740" customWidth="1"/>
    <col min="1804" max="1804" width="1.7109375" style="740" customWidth="1"/>
    <col min="1805" max="1805" width="2.42578125" style="740" customWidth="1"/>
    <col min="1806" max="2048" width="9.140625" style="740"/>
    <col min="2049" max="2049" width="26.7109375" style="740" customWidth="1"/>
    <col min="2050" max="2050" width="31.140625" style="740" customWidth="1"/>
    <col min="2051" max="2052" width="11.5703125" style="740" customWidth="1"/>
    <col min="2053" max="2053" width="6.140625" style="740" customWidth="1"/>
    <col min="2054" max="2054" width="6.28515625" style="740" customWidth="1"/>
    <col min="2055" max="2055" width="1.7109375" style="740" customWidth="1"/>
    <col min="2056" max="2056" width="2.42578125" style="740" customWidth="1"/>
    <col min="2057" max="2057" width="11.5703125" style="740" customWidth="1"/>
    <col min="2058" max="2058" width="6.140625" style="740" customWidth="1"/>
    <col min="2059" max="2059" width="6.28515625" style="740" customWidth="1"/>
    <col min="2060" max="2060" width="1.7109375" style="740" customWidth="1"/>
    <col min="2061" max="2061" width="2.42578125" style="740" customWidth="1"/>
    <col min="2062" max="2304" width="9.140625" style="740"/>
    <col min="2305" max="2305" width="26.7109375" style="740" customWidth="1"/>
    <col min="2306" max="2306" width="31.140625" style="740" customWidth="1"/>
    <col min="2307" max="2308" width="11.5703125" style="740" customWidth="1"/>
    <col min="2309" max="2309" width="6.140625" style="740" customWidth="1"/>
    <col min="2310" max="2310" width="6.28515625" style="740" customWidth="1"/>
    <col min="2311" max="2311" width="1.7109375" style="740" customWidth="1"/>
    <col min="2312" max="2312" width="2.42578125" style="740" customWidth="1"/>
    <col min="2313" max="2313" width="11.5703125" style="740" customWidth="1"/>
    <col min="2314" max="2314" width="6.140625" style="740" customWidth="1"/>
    <col min="2315" max="2315" width="6.28515625" style="740" customWidth="1"/>
    <col min="2316" max="2316" width="1.7109375" style="740" customWidth="1"/>
    <col min="2317" max="2317" width="2.42578125" style="740" customWidth="1"/>
    <col min="2318" max="2560" width="9.140625" style="740"/>
    <col min="2561" max="2561" width="26.7109375" style="740" customWidth="1"/>
    <col min="2562" max="2562" width="31.140625" style="740" customWidth="1"/>
    <col min="2563" max="2564" width="11.5703125" style="740" customWidth="1"/>
    <col min="2565" max="2565" width="6.140625" style="740" customWidth="1"/>
    <col min="2566" max="2566" width="6.28515625" style="740" customWidth="1"/>
    <col min="2567" max="2567" width="1.7109375" style="740" customWidth="1"/>
    <col min="2568" max="2568" width="2.42578125" style="740" customWidth="1"/>
    <col min="2569" max="2569" width="11.5703125" style="740" customWidth="1"/>
    <col min="2570" max="2570" width="6.140625" style="740" customWidth="1"/>
    <col min="2571" max="2571" width="6.28515625" style="740" customWidth="1"/>
    <col min="2572" max="2572" width="1.7109375" style="740" customWidth="1"/>
    <col min="2573" max="2573" width="2.42578125" style="740" customWidth="1"/>
    <col min="2574" max="2816" width="9.140625" style="740"/>
    <col min="2817" max="2817" width="26.7109375" style="740" customWidth="1"/>
    <col min="2818" max="2818" width="31.140625" style="740" customWidth="1"/>
    <col min="2819" max="2820" width="11.5703125" style="740" customWidth="1"/>
    <col min="2821" max="2821" width="6.140625" style="740" customWidth="1"/>
    <col min="2822" max="2822" width="6.28515625" style="740" customWidth="1"/>
    <col min="2823" max="2823" width="1.7109375" style="740" customWidth="1"/>
    <col min="2824" max="2824" width="2.42578125" style="740" customWidth="1"/>
    <col min="2825" max="2825" width="11.5703125" style="740" customWidth="1"/>
    <col min="2826" max="2826" width="6.140625" style="740" customWidth="1"/>
    <col min="2827" max="2827" width="6.28515625" style="740" customWidth="1"/>
    <col min="2828" max="2828" width="1.7109375" style="740" customWidth="1"/>
    <col min="2829" max="2829" width="2.42578125" style="740" customWidth="1"/>
    <col min="2830" max="3072" width="9.140625" style="740"/>
    <col min="3073" max="3073" width="26.7109375" style="740" customWidth="1"/>
    <col min="3074" max="3074" width="31.140625" style="740" customWidth="1"/>
    <col min="3075" max="3076" width="11.5703125" style="740" customWidth="1"/>
    <col min="3077" max="3077" width="6.140625" style="740" customWidth="1"/>
    <col min="3078" max="3078" width="6.28515625" style="740" customWidth="1"/>
    <col min="3079" max="3079" width="1.7109375" style="740" customWidth="1"/>
    <col min="3080" max="3080" width="2.42578125" style="740" customWidth="1"/>
    <col min="3081" max="3081" width="11.5703125" style="740" customWidth="1"/>
    <col min="3082" max="3082" width="6.140625" style="740" customWidth="1"/>
    <col min="3083" max="3083" width="6.28515625" style="740" customWidth="1"/>
    <col min="3084" max="3084" width="1.7109375" style="740" customWidth="1"/>
    <col min="3085" max="3085" width="2.42578125" style="740" customWidth="1"/>
    <col min="3086" max="3328" width="9.140625" style="740"/>
    <col min="3329" max="3329" width="26.7109375" style="740" customWidth="1"/>
    <col min="3330" max="3330" width="31.140625" style="740" customWidth="1"/>
    <col min="3331" max="3332" width="11.5703125" style="740" customWidth="1"/>
    <col min="3333" max="3333" width="6.140625" style="740" customWidth="1"/>
    <col min="3334" max="3334" width="6.28515625" style="740" customWidth="1"/>
    <col min="3335" max="3335" width="1.7109375" style="740" customWidth="1"/>
    <col min="3336" max="3336" width="2.42578125" style="740" customWidth="1"/>
    <col min="3337" max="3337" width="11.5703125" style="740" customWidth="1"/>
    <col min="3338" max="3338" width="6.140625" style="740" customWidth="1"/>
    <col min="3339" max="3339" width="6.28515625" style="740" customWidth="1"/>
    <col min="3340" max="3340" width="1.7109375" style="740" customWidth="1"/>
    <col min="3341" max="3341" width="2.42578125" style="740" customWidth="1"/>
    <col min="3342" max="3584" width="9.140625" style="740"/>
    <col min="3585" max="3585" width="26.7109375" style="740" customWidth="1"/>
    <col min="3586" max="3586" width="31.140625" style="740" customWidth="1"/>
    <col min="3587" max="3588" width="11.5703125" style="740" customWidth="1"/>
    <col min="3589" max="3589" width="6.140625" style="740" customWidth="1"/>
    <col min="3590" max="3590" width="6.28515625" style="740" customWidth="1"/>
    <col min="3591" max="3591" width="1.7109375" style="740" customWidth="1"/>
    <col min="3592" max="3592" width="2.42578125" style="740" customWidth="1"/>
    <col min="3593" max="3593" width="11.5703125" style="740" customWidth="1"/>
    <col min="3594" max="3594" width="6.140625" style="740" customWidth="1"/>
    <col min="3595" max="3595" width="6.28515625" style="740" customWidth="1"/>
    <col min="3596" max="3596" width="1.7109375" style="740" customWidth="1"/>
    <col min="3597" max="3597" width="2.42578125" style="740" customWidth="1"/>
    <col min="3598" max="3840" width="9.140625" style="740"/>
    <col min="3841" max="3841" width="26.7109375" style="740" customWidth="1"/>
    <col min="3842" max="3842" width="31.140625" style="740" customWidth="1"/>
    <col min="3843" max="3844" width="11.5703125" style="740" customWidth="1"/>
    <col min="3845" max="3845" width="6.140625" style="740" customWidth="1"/>
    <col min="3846" max="3846" width="6.28515625" style="740" customWidth="1"/>
    <col min="3847" max="3847" width="1.7109375" style="740" customWidth="1"/>
    <col min="3848" max="3848" width="2.42578125" style="740" customWidth="1"/>
    <col min="3849" max="3849" width="11.5703125" style="740" customWidth="1"/>
    <col min="3850" max="3850" width="6.140625" style="740" customWidth="1"/>
    <col min="3851" max="3851" width="6.28515625" style="740" customWidth="1"/>
    <col min="3852" max="3852" width="1.7109375" style="740" customWidth="1"/>
    <col min="3853" max="3853" width="2.42578125" style="740" customWidth="1"/>
    <col min="3854" max="4096" width="9.140625" style="740"/>
    <col min="4097" max="4097" width="26.7109375" style="740" customWidth="1"/>
    <col min="4098" max="4098" width="31.140625" style="740" customWidth="1"/>
    <col min="4099" max="4100" width="11.5703125" style="740" customWidth="1"/>
    <col min="4101" max="4101" width="6.140625" style="740" customWidth="1"/>
    <col min="4102" max="4102" width="6.28515625" style="740" customWidth="1"/>
    <col min="4103" max="4103" width="1.7109375" style="740" customWidth="1"/>
    <col min="4104" max="4104" width="2.42578125" style="740" customWidth="1"/>
    <col min="4105" max="4105" width="11.5703125" style="740" customWidth="1"/>
    <col min="4106" max="4106" width="6.140625" style="740" customWidth="1"/>
    <col min="4107" max="4107" width="6.28515625" style="740" customWidth="1"/>
    <col min="4108" max="4108" width="1.7109375" style="740" customWidth="1"/>
    <col min="4109" max="4109" width="2.42578125" style="740" customWidth="1"/>
    <col min="4110" max="4352" width="9.140625" style="740"/>
    <col min="4353" max="4353" width="26.7109375" style="740" customWidth="1"/>
    <col min="4354" max="4354" width="31.140625" style="740" customWidth="1"/>
    <col min="4355" max="4356" width="11.5703125" style="740" customWidth="1"/>
    <col min="4357" max="4357" width="6.140625" style="740" customWidth="1"/>
    <col min="4358" max="4358" width="6.28515625" style="740" customWidth="1"/>
    <col min="4359" max="4359" width="1.7109375" style="740" customWidth="1"/>
    <col min="4360" max="4360" width="2.42578125" style="740" customWidth="1"/>
    <col min="4361" max="4361" width="11.5703125" style="740" customWidth="1"/>
    <col min="4362" max="4362" width="6.140625" style="740" customWidth="1"/>
    <col min="4363" max="4363" width="6.28515625" style="740" customWidth="1"/>
    <col min="4364" max="4364" width="1.7109375" style="740" customWidth="1"/>
    <col min="4365" max="4365" width="2.42578125" style="740" customWidth="1"/>
    <col min="4366" max="4608" width="9.140625" style="740"/>
    <col min="4609" max="4609" width="26.7109375" style="740" customWidth="1"/>
    <col min="4610" max="4610" width="31.140625" style="740" customWidth="1"/>
    <col min="4611" max="4612" width="11.5703125" style="740" customWidth="1"/>
    <col min="4613" max="4613" width="6.140625" style="740" customWidth="1"/>
    <col min="4614" max="4614" width="6.28515625" style="740" customWidth="1"/>
    <col min="4615" max="4615" width="1.7109375" style="740" customWidth="1"/>
    <col min="4616" max="4616" width="2.42578125" style="740" customWidth="1"/>
    <col min="4617" max="4617" width="11.5703125" style="740" customWidth="1"/>
    <col min="4618" max="4618" width="6.140625" style="740" customWidth="1"/>
    <col min="4619" max="4619" width="6.28515625" style="740" customWidth="1"/>
    <col min="4620" max="4620" width="1.7109375" style="740" customWidth="1"/>
    <col min="4621" max="4621" width="2.42578125" style="740" customWidth="1"/>
    <col min="4622" max="4864" width="9.140625" style="740"/>
    <col min="4865" max="4865" width="26.7109375" style="740" customWidth="1"/>
    <col min="4866" max="4866" width="31.140625" style="740" customWidth="1"/>
    <col min="4867" max="4868" width="11.5703125" style="740" customWidth="1"/>
    <col min="4869" max="4869" width="6.140625" style="740" customWidth="1"/>
    <col min="4870" max="4870" width="6.28515625" style="740" customWidth="1"/>
    <col min="4871" max="4871" width="1.7109375" style="740" customWidth="1"/>
    <col min="4872" max="4872" width="2.42578125" style="740" customWidth="1"/>
    <col min="4873" max="4873" width="11.5703125" style="740" customWidth="1"/>
    <col min="4874" max="4874" width="6.140625" style="740" customWidth="1"/>
    <col min="4875" max="4875" width="6.28515625" style="740" customWidth="1"/>
    <col min="4876" max="4876" width="1.7109375" style="740" customWidth="1"/>
    <col min="4877" max="4877" width="2.42578125" style="740" customWidth="1"/>
    <col min="4878" max="5120" width="9.140625" style="740"/>
    <col min="5121" max="5121" width="26.7109375" style="740" customWidth="1"/>
    <col min="5122" max="5122" width="31.140625" style="740" customWidth="1"/>
    <col min="5123" max="5124" width="11.5703125" style="740" customWidth="1"/>
    <col min="5125" max="5125" width="6.140625" style="740" customWidth="1"/>
    <col min="5126" max="5126" width="6.28515625" style="740" customWidth="1"/>
    <col min="5127" max="5127" width="1.7109375" style="740" customWidth="1"/>
    <col min="5128" max="5128" width="2.42578125" style="740" customWidth="1"/>
    <col min="5129" max="5129" width="11.5703125" style="740" customWidth="1"/>
    <col min="5130" max="5130" width="6.140625" style="740" customWidth="1"/>
    <col min="5131" max="5131" width="6.28515625" style="740" customWidth="1"/>
    <col min="5132" max="5132" width="1.7109375" style="740" customWidth="1"/>
    <col min="5133" max="5133" width="2.42578125" style="740" customWidth="1"/>
    <col min="5134" max="5376" width="9.140625" style="740"/>
    <col min="5377" max="5377" width="26.7109375" style="740" customWidth="1"/>
    <col min="5378" max="5378" width="31.140625" style="740" customWidth="1"/>
    <col min="5379" max="5380" width="11.5703125" style="740" customWidth="1"/>
    <col min="5381" max="5381" width="6.140625" style="740" customWidth="1"/>
    <col min="5382" max="5382" width="6.28515625" style="740" customWidth="1"/>
    <col min="5383" max="5383" width="1.7109375" style="740" customWidth="1"/>
    <col min="5384" max="5384" width="2.42578125" style="740" customWidth="1"/>
    <col min="5385" max="5385" width="11.5703125" style="740" customWidth="1"/>
    <col min="5386" max="5386" width="6.140625" style="740" customWidth="1"/>
    <col min="5387" max="5387" width="6.28515625" style="740" customWidth="1"/>
    <col min="5388" max="5388" width="1.7109375" style="740" customWidth="1"/>
    <col min="5389" max="5389" width="2.42578125" style="740" customWidth="1"/>
    <col min="5390" max="5632" width="9.140625" style="740"/>
    <col min="5633" max="5633" width="26.7109375" style="740" customWidth="1"/>
    <col min="5634" max="5634" width="31.140625" style="740" customWidth="1"/>
    <col min="5635" max="5636" width="11.5703125" style="740" customWidth="1"/>
    <col min="5637" max="5637" width="6.140625" style="740" customWidth="1"/>
    <col min="5638" max="5638" width="6.28515625" style="740" customWidth="1"/>
    <col min="5639" max="5639" width="1.7109375" style="740" customWidth="1"/>
    <col min="5640" max="5640" width="2.42578125" style="740" customWidth="1"/>
    <col min="5641" max="5641" width="11.5703125" style="740" customWidth="1"/>
    <col min="5642" max="5642" width="6.140625" style="740" customWidth="1"/>
    <col min="5643" max="5643" width="6.28515625" style="740" customWidth="1"/>
    <col min="5644" max="5644" width="1.7109375" style="740" customWidth="1"/>
    <col min="5645" max="5645" width="2.42578125" style="740" customWidth="1"/>
    <col min="5646" max="5888" width="9.140625" style="740"/>
    <col min="5889" max="5889" width="26.7109375" style="740" customWidth="1"/>
    <col min="5890" max="5890" width="31.140625" style="740" customWidth="1"/>
    <col min="5891" max="5892" width="11.5703125" style="740" customWidth="1"/>
    <col min="5893" max="5893" width="6.140625" style="740" customWidth="1"/>
    <col min="5894" max="5894" width="6.28515625" style="740" customWidth="1"/>
    <col min="5895" max="5895" width="1.7109375" style="740" customWidth="1"/>
    <col min="5896" max="5896" width="2.42578125" style="740" customWidth="1"/>
    <col min="5897" max="5897" width="11.5703125" style="740" customWidth="1"/>
    <col min="5898" max="5898" width="6.140625" style="740" customWidth="1"/>
    <col min="5899" max="5899" width="6.28515625" style="740" customWidth="1"/>
    <col min="5900" max="5900" width="1.7109375" style="740" customWidth="1"/>
    <col min="5901" max="5901" width="2.42578125" style="740" customWidth="1"/>
    <col min="5902" max="6144" width="9.140625" style="740"/>
    <col min="6145" max="6145" width="26.7109375" style="740" customWidth="1"/>
    <col min="6146" max="6146" width="31.140625" style="740" customWidth="1"/>
    <col min="6147" max="6148" width="11.5703125" style="740" customWidth="1"/>
    <col min="6149" max="6149" width="6.140625" style="740" customWidth="1"/>
    <col min="6150" max="6150" width="6.28515625" style="740" customWidth="1"/>
    <col min="6151" max="6151" width="1.7109375" style="740" customWidth="1"/>
    <col min="6152" max="6152" width="2.42578125" style="740" customWidth="1"/>
    <col min="6153" max="6153" width="11.5703125" style="740" customWidth="1"/>
    <col min="6154" max="6154" width="6.140625" style="740" customWidth="1"/>
    <col min="6155" max="6155" width="6.28515625" style="740" customWidth="1"/>
    <col min="6156" max="6156" width="1.7109375" style="740" customWidth="1"/>
    <col min="6157" max="6157" width="2.42578125" style="740" customWidth="1"/>
    <col min="6158" max="6400" width="9.140625" style="740"/>
    <col min="6401" max="6401" width="26.7109375" style="740" customWidth="1"/>
    <col min="6402" max="6402" width="31.140625" style="740" customWidth="1"/>
    <col min="6403" max="6404" width="11.5703125" style="740" customWidth="1"/>
    <col min="6405" max="6405" width="6.140625" style="740" customWidth="1"/>
    <col min="6406" max="6406" width="6.28515625" style="740" customWidth="1"/>
    <col min="6407" max="6407" width="1.7109375" style="740" customWidth="1"/>
    <col min="6408" max="6408" width="2.42578125" style="740" customWidth="1"/>
    <col min="6409" max="6409" width="11.5703125" style="740" customWidth="1"/>
    <col min="6410" max="6410" width="6.140625" style="740" customWidth="1"/>
    <col min="6411" max="6411" width="6.28515625" style="740" customWidth="1"/>
    <col min="6412" max="6412" width="1.7109375" style="740" customWidth="1"/>
    <col min="6413" max="6413" width="2.42578125" style="740" customWidth="1"/>
    <col min="6414" max="6656" width="9.140625" style="740"/>
    <col min="6657" max="6657" width="26.7109375" style="740" customWidth="1"/>
    <col min="6658" max="6658" width="31.140625" style="740" customWidth="1"/>
    <col min="6659" max="6660" width="11.5703125" style="740" customWidth="1"/>
    <col min="6661" max="6661" width="6.140625" style="740" customWidth="1"/>
    <col min="6662" max="6662" width="6.28515625" style="740" customWidth="1"/>
    <col min="6663" max="6663" width="1.7109375" style="740" customWidth="1"/>
    <col min="6664" max="6664" width="2.42578125" style="740" customWidth="1"/>
    <col min="6665" max="6665" width="11.5703125" style="740" customWidth="1"/>
    <col min="6666" max="6666" width="6.140625" style="740" customWidth="1"/>
    <col min="6667" max="6667" width="6.28515625" style="740" customWidth="1"/>
    <col min="6668" max="6668" width="1.7109375" style="740" customWidth="1"/>
    <col min="6669" max="6669" width="2.42578125" style="740" customWidth="1"/>
    <col min="6670" max="6912" width="9.140625" style="740"/>
    <col min="6913" max="6913" width="26.7109375" style="740" customWidth="1"/>
    <col min="6914" max="6914" width="31.140625" style="740" customWidth="1"/>
    <col min="6915" max="6916" width="11.5703125" style="740" customWidth="1"/>
    <col min="6917" max="6917" width="6.140625" style="740" customWidth="1"/>
    <col min="6918" max="6918" width="6.28515625" style="740" customWidth="1"/>
    <col min="6919" max="6919" width="1.7109375" style="740" customWidth="1"/>
    <col min="6920" max="6920" width="2.42578125" style="740" customWidth="1"/>
    <col min="6921" max="6921" width="11.5703125" style="740" customWidth="1"/>
    <col min="6922" max="6922" width="6.140625" style="740" customWidth="1"/>
    <col min="6923" max="6923" width="6.28515625" style="740" customWidth="1"/>
    <col min="6924" max="6924" width="1.7109375" style="740" customWidth="1"/>
    <col min="6925" max="6925" width="2.42578125" style="740" customWidth="1"/>
    <col min="6926" max="7168" width="9.140625" style="740"/>
    <col min="7169" max="7169" width="26.7109375" style="740" customWidth="1"/>
    <col min="7170" max="7170" width="31.140625" style="740" customWidth="1"/>
    <col min="7171" max="7172" width="11.5703125" style="740" customWidth="1"/>
    <col min="7173" max="7173" width="6.140625" style="740" customWidth="1"/>
    <col min="7174" max="7174" width="6.28515625" style="740" customWidth="1"/>
    <col min="7175" max="7175" width="1.7109375" style="740" customWidth="1"/>
    <col min="7176" max="7176" width="2.42578125" style="740" customWidth="1"/>
    <col min="7177" max="7177" width="11.5703125" style="740" customWidth="1"/>
    <col min="7178" max="7178" width="6.140625" style="740" customWidth="1"/>
    <col min="7179" max="7179" width="6.28515625" style="740" customWidth="1"/>
    <col min="7180" max="7180" width="1.7109375" style="740" customWidth="1"/>
    <col min="7181" max="7181" width="2.42578125" style="740" customWidth="1"/>
    <col min="7182" max="7424" width="9.140625" style="740"/>
    <col min="7425" max="7425" width="26.7109375" style="740" customWidth="1"/>
    <col min="7426" max="7426" width="31.140625" style="740" customWidth="1"/>
    <col min="7427" max="7428" width="11.5703125" style="740" customWidth="1"/>
    <col min="7429" max="7429" width="6.140625" style="740" customWidth="1"/>
    <col min="7430" max="7430" width="6.28515625" style="740" customWidth="1"/>
    <col min="7431" max="7431" width="1.7109375" style="740" customWidth="1"/>
    <col min="7432" max="7432" width="2.42578125" style="740" customWidth="1"/>
    <col min="7433" max="7433" width="11.5703125" style="740" customWidth="1"/>
    <col min="7434" max="7434" width="6.140625" style="740" customWidth="1"/>
    <col min="7435" max="7435" width="6.28515625" style="740" customWidth="1"/>
    <col min="7436" max="7436" width="1.7109375" style="740" customWidth="1"/>
    <col min="7437" max="7437" width="2.42578125" style="740" customWidth="1"/>
    <col min="7438" max="7680" width="9.140625" style="740"/>
    <col min="7681" max="7681" width="26.7109375" style="740" customWidth="1"/>
    <col min="7682" max="7682" width="31.140625" style="740" customWidth="1"/>
    <col min="7683" max="7684" width="11.5703125" style="740" customWidth="1"/>
    <col min="7685" max="7685" width="6.140625" style="740" customWidth="1"/>
    <col min="7686" max="7686" width="6.28515625" style="740" customWidth="1"/>
    <col min="7687" max="7687" width="1.7109375" style="740" customWidth="1"/>
    <col min="7688" max="7688" width="2.42578125" style="740" customWidth="1"/>
    <col min="7689" max="7689" width="11.5703125" style="740" customWidth="1"/>
    <col min="7690" max="7690" width="6.140625" style="740" customWidth="1"/>
    <col min="7691" max="7691" width="6.28515625" style="740" customWidth="1"/>
    <col min="7692" max="7692" width="1.7109375" style="740" customWidth="1"/>
    <col min="7693" max="7693" width="2.42578125" style="740" customWidth="1"/>
    <col min="7694" max="7936" width="9.140625" style="740"/>
    <col min="7937" max="7937" width="26.7109375" style="740" customWidth="1"/>
    <col min="7938" max="7938" width="31.140625" style="740" customWidth="1"/>
    <col min="7939" max="7940" width="11.5703125" style="740" customWidth="1"/>
    <col min="7941" max="7941" width="6.140625" style="740" customWidth="1"/>
    <col min="7942" max="7942" width="6.28515625" style="740" customWidth="1"/>
    <col min="7943" max="7943" width="1.7109375" style="740" customWidth="1"/>
    <col min="7944" max="7944" width="2.42578125" style="740" customWidth="1"/>
    <col min="7945" max="7945" width="11.5703125" style="740" customWidth="1"/>
    <col min="7946" max="7946" width="6.140625" style="740" customWidth="1"/>
    <col min="7947" max="7947" width="6.28515625" style="740" customWidth="1"/>
    <col min="7948" max="7948" width="1.7109375" style="740" customWidth="1"/>
    <col min="7949" max="7949" width="2.42578125" style="740" customWidth="1"/>
    <col min="7950" max="8192" width="9.140625" style="740"/>
    <col min="8193" max="8193" width="26.7109375" style="740" customWidth="1"/>
    <col min="8194" max="8194" width="31.140625" style="740" customWidth="1"/>
    <col min="8195" max="8196" width="11.5703125" style="740" customWidth="1"/>
    <col min="8197" max="8197" width="6.140625" style="740" customWidth="1"/>
    <col min="8198" max="8198" width="6.28515625" style="740" customWidth="1"/>
    <col min="8199" max="8199" width="1.7109375" style="740" customWidth="1"/>
    <col min="8200" max="8200" width="2.42578125" style="740" customWidth="1"/>
    <col min="8201" max="8201" width="11.5703125" style="740" customWidth="1"/>
    <col min="8202" max="8202" width="6.140625" style="740" customWidth="1"/>
    <col min="8203" max="8203" width="6.28515625" style="740" customWidth="1"/>
    <col min="8204" max="8204" width="1.7109375" style="740" customWidth="1"/>
    <col min="8205" max="8205" width="2.42578125" style="740" customWidth="1"/>
    <col min="8206" max="8448" width="9.140625" style="740"/>
    <col min="8449" max="8449" width="26.7109375" style="740" customWidth="1"/>
    <col min="8450" max="8450" width="31.140625" style="740" customWidth="1"/>
    <col min="8451" max="8452" width="11.5703125" style="740" customWidth="1"/>
    <col min="8453" max="8453" width="6.140625" style="740" customWidth="1"/>
    <col min="8454" max="8454" width="6.28515625" style="740" customWidth="1"/>
    <col min="8455" max="8455" width="1.7109375" style="740" customWidth="1"/>
    <col min="8456" max="8456" width="2.42578125" style="740" customWidth="1"/>
    <col min="8457" max="8457" width="11.5703125" style="740" customWidth="1"/>
    <col min="8458" max="8458" width="6.140625" style="740" customWidth="1"/>
    <col min="8459" max="8459" width="6.28515625" style="740" customWidth="1"/>
    <col min="8460" max="8460" width="1.7109375" style="740" customWidth="1"/>
    <col min="8461" max="8461" width="2.42578125" style="740" customWidth="1"/>
    <col min="8462" max="8704" width="9.140625" style="740"/>
    <col min="8705" max="8705" width="26.7109375" style="740" customWidth="1"/>
    <col min="8706" max="8706" width="31.140625" style="740" customWidth="1"/>
    <col min="8707" max="8708" width="11.5703125" style="740" customWidth="1"/>
    <col min="8709" max="8709" width="6.140625" style="740" customWidth="1"/>
    <col min="8710" max="8710" width="6.28515625" style="740" customWidth="1"/>
    <col min="8711" max="8711" width="1.7109375" style="740" customWidth="1"/>
    <col min="8712" max="8712" width="2.42578125" style="740" customWidth="1"/>
    <col min="8713" max="8713" width="11.5703125" style="740" customWidth="1"/>
    <col min="8714" max="8714" width="6.140625" style="740" customWidth="1"/>
    <col min="8715" max="8715" width="6.28515625" style="740" customWidth="1"/>
    <col min="8716" max="8716" width="1.7109375" style="740" customWidth="1"/>
    <col min="8717" max="8717" width="2.42578125" style="740" customWidth="1"/>
    <col min="8718" max="8960" width="9.140625" style="740"/>
    <col min="8961" max="8961" width="26.7109375" style="740" customWidth="1"/>
    <col min="8962" max="8962" width="31.140625" style="740" customWidth="1"/>
    <col min="8963" max="8964" width="11.5703125" style="740" customWidth="1"/>
    <col min="8965" max="8965" width="6.140625" style="740" customWidth="1"/>
    <col min="8966" max="8966" width="6.28515625" style="740" customWidth="1"/>
    <col min="8967" max="8967" width="1.7109375" style="740" customWidth="1"/>
    <col min="8968" max="8968" width="2.42578125" style="740" customWidth="1"/>
    <col min="8969" max="8969" width="11.5703125" style="740" customWidth="1"/>
    <col min="8970" max="8970" width="6.140625" style="740" customWidth="1"/>
    <col min="8971" max="8971" width="6.28515625" style="740" customWidth="1"/>
    <col min="8972" max="8972" width="1.7109375" style="740" customWidth="1"/>
    <col min="8973" max="8973" width="2.42578125" style="740" customWidth="1"/>
    <col min="8974" max="9216" width="9.140625" style="740"/>
    <col min="9217" max="9217" width="26.7109375" style="740" customWidth="1"/>
    <col min="9218" max="9218" width="31.140625" style="740" customWidth="1"/>
    <col min="9219" max="9220" width="11.5703125" style="740" customWidth="1"/>
    <col min="9221" max="9221" width="6.140625" style="740" customWidth="1"/>
    <col min="9222" max="9222" width="6.28515625" style="740" customWidth="1"/>
    <col min="9223" max="9223" width="1.7109375" style="740" customWidth="1"/>
    <col min="9224" max="9224" width="2.42578125" style="740" customWidth="1"/>
    <col min="9225" max="9225" width="11.5703125" style="740" customWidth="1"/>
    <col min="9226" max="9226" width="6.140625" style="740" customWidth="1"/>
    <col min="9227" max="9227" width="6.28515625" style="740" customWidth="1"/>
    <col min="9228" max="9228" width="1.7109375" style="740" customWidth="1"/>
    <col min="9229" max="9229" width="2.42578125" style="740" customWidth="1"/>
    <col min="9230" max="9472" width="9.140625" style="740"/>
    <col min="9473" max="9473" width="26.7109375" style="740" customWidth="1"/>
    <col min="9474" max="9474" width="31.140625" style="740" customWidth="1"/>
    <col min="9475" max="9476" width="11.5703125" style="740" customWidth="1"/>
    <col min="9477" max="9477" width="6.140625" style="740" customWidth="1"/>
    <col min="9478" max="9478" width="6.28515625" style="740" customWidth="1"/>
    <col min="9479" max="9479" width="1.7109375" style="740" customWidth="1"/>
    <col min="9480" max="9480" width="2.42578125" style="740" customWidth="1"/>
    <col min="9481" max="9481" width="11.5703125" style="740" customWidth="1"/>
    <col min="9482" max="9482" width="6.140625" style="740" customWidth="1"/>
    <col min="9483" max="9483" width="6.28515625" style="740" customWidth="1"/>
    <col min="9484" max="9484" width="1.7109375" style="740" customWidth="1"/>
    <col min="9485" max="9485" width="2.42578125" style="740" customWidth="1"/>
    <col min="9486" max="9728" width="9.140625" style="740"/>
    <col min="9729" max="9729" width="26.7109375" style="740" customWidth="1"/>
    <col min="9730" max="9730" width="31.140625" style="740" customWidth="1"/>
    <col min="9731" max="9732" width="11.5703125" style="740" customWidth="1"/>
    <col min="9733" max="9733" width="6.140625" style="740" customWidth="1"/>
    <col min="9734" max="9734" width="6.28515625" style="740" customWidth="1"/>
    <col min="9735" max="9735" width="1.7109375" style="740" customWidth="1"/>
    <col min="9736" max="9736" width="2.42578125" style="740" customWidth="1"/>
    <col min="9737" max="9737" width="11.5703125" style="740" customWidth="1"/>
    <col min="9738" max="9738" width="6.140625" style="740" customWidth="1"/>
    <col min="9739" max="9739" width="6.28515625" style="740" customWidth="1"/>
    <col min="9740" max="9740" width="1.7109375" style="740" customWidth="1"/>
    <col min="9741" max="9741" width="2.42578125" style="740" customWidth="1"/>
    <col min="9742" max="9984" width="9.140625" style="740"/>
    <col min="9985" max="9985" width="26.7109375" style="740" customWidth="1"/>
    <col min="9986" max="9986" width="31.140625" style="740" customWidth="1"/>
    <col min="9987" max="9988" width="11.5703125" style="740" customWidth="1"/>
    <col min="9989" max="9989" width="6.140625" style="740" customWidth="1"/>
    <col min="9990" max="9990" width="6.28515625" style="740" customWidth="1"/>
    <col min="9991" max="9991" width="1.7109375" style="740" customWidth="1"/>
    <col min="9992" max="9992" width="2.42578125" style="740" customWidth="1"/>
    <col min="9993" max="9993" width="11.5703125" style="740" customWidth="1"/>
    <col min="9994" max="9994" width="6.140625" style="740" customWidth="1"/>
    <col min="9995" max="9995" width="6.28515625" style="740" customWidth="1"/>
    <col min="9996" max="9996" width="1.7109375" style="740" customWidth="1"/>
    <col min="9997" max="9997" width="2.42578125" style="740" customWidth="1"/>
    <col min="9998" max="10240" width="9.140625" style="740"/>
    <col min="10241" max="10241" width="26.7109375" style="740" customWidth="1"/>
    <col min="10242" max="10242" width="31.140625" style="740" customWidth="1"/>
    <col min="10243" max="10244" width="11.5703125" style="740" customWidth="1"/>
    <col min="10245" max="10245" width="6.140625" style="740" customWidth="1"/>
    <col min="10246" max="10246" width="6.28515625" style="740" customWidth="1"/>
    <col min="10247" max="10247" width="1.7109375" style="740" customWidth="1"/>
    <col min="10248" max="10248" width="2.42578125" style="740" customWidth="1"/>
    <col min="10249" max="10249" width="11.5703125" style="740" customWidth="1"/>
    <col min="10250" max="10250" width="6.140625" style="740" customWidth="1"/>
    <col min="10251" max="10251" width="6.28515625" style="740" customWidth="1"/>
    <col min="10252" max="10252" width="1.7109375" style="740" customWidth="1"/>
    <col min="10253" max="10253" width="2.42578125" style="740" customWidth="1"/>
    <col min="10254" max="10496" width="9.140625" style="740"/>
    <col min="10497" max="10497" width="26.7109375" style="740" customWidth="1"/>
    <col min="10498" max="10498" width="31.140625" style="740" customWidth="1"/>
    <col min="10499" max="10500" width="11.5703125" style="740" customWidth="1"/>
    <col min="10501" max="10501" width="6.140625" style="740" customWidth="1"/>
    <col min="10502" max="10502" width="6.28515625" style="740" customWidth="1"/>
    <col min="10503" max="10503" width="1.7109375" style="740" customWidth="1"/>
    <col min="10504" max="10504" width="2.42578125" style="740" customWidth="1"/>
    <col min="10505" max="10505" width="11.5703125" style="740" customWidth="1"/>
    <col min="10506" max="10506" width="6.140625" style="740" customWidth="1"/>
    <col min="10507" max="10507" width="6.28515625" style="740" customWidth="1"/>
    <col min="10508" max="10508" width="1.7109375" style="740" customWidth="1"/>
    <col min="10509" max="10509" width="2.42578125" style="740" customWidth="1"/>
    <col min="10510" max="10752" width="9.140625" style="740"/>
    <col min="10753" max="10753" width="26.7109375" style="740" customWidth="1"/>
    <col min="10754" max="10754" width="31.140625" style="740" customWidth="1"/>
    <col min="10755" max="10756" width="11.5703125" style="740" customWidth="1"/>
    <col min="10757" max="10757" width="6.140625" style="740" customWidth="1"/>
    <col min="10758" max="10758" width="6.28515625" style="740" customWidth="1"/>
    <col min="10759" max="10759" width="1.7109375" style="740" customWidth="1"/>
    <col min="10760" max="10760" width="2.42578125" style="740" customWidth="1"/>
    <col min="10761" max="10761" width="11.5703125" style="740" customWidth="1"/>
    <col min="10762" max="10762" width="6.140625" style="740" customWidth="1"/>
    <col min="10763" max="10763" width="6.28515625" style="740" customWidth="1"/>
    <col min="10764" max="10764" width="1.7109375" style="740" customWidth="1"/>
    <col min="10765" max="10765" width="2.42578125" style="740" customWidth="1"/>
    <col min="10766" max="11008" width="9.140625" style="740"/>
    <col min="11009" max="11009" width="26.7109375" style="740" customWidth="1"/>
    <col min="11010" max="11010" width="31.140625" style="740" customWidth="1"/>
    <col min="11011" max="11012" width="11.5703125" style="740" customWidth="1"/>
    <col min="11013" max="11013" width="6.140625" style="740" customWidth="1"/>
    <col min="11014" max="11014" width="6.28515625" style="740" customWidth="1"/>
    <col min="11015" max="11015" width="1.7109375" style="740" customWidth="1"/>
    <col min="11016" max="11016" width="2.42578125" style="740" customWidth="1"/>
    <col min="11017" max="11017" width="11.5703125" style="740" customWidth="1"/>
    <col min="11018" max="11018" width="6.140625" style="740" customWidth="1"/>
    <col min="11019" max="11019" width="6.28515625" style="740" customWidth="1"/>
    <col min="11020" max="11020" width="1.7109375" style="740" customWidth="1"/>
    <col min="11021" max="11021" width="2.42578125" style="740" customWidth="1"/>
    <col min="11022" max="11264" width="9.140625" style="740"/>
    <col min="11265" max="11265" width="26.7109375" style="740" customWidth="1"/>
    <col min="11266" max="11266" width="31.140625" style="740" customWidth="1"/>
    <col min="11267" max="11268" width="11.5703125" style="740" customWidth="1"/>
    <col min="11269" max="11269" width="6.140625" style="740" customWidth="1"/>
    <col min="11270" max="11270" width="6.28515625" style="740" customWidth="1"/>
    <col min="11271" max="11271" width="1.7109375" style="740" customWidth="1"/>
    <col min="11272" max="11272" width="2.42578125" style="740" customWidth="1"/>
    <col min="11273" max="11273" width="11.5703125" style="740" customWidth="1"/>
    <col min="11274" max="11274" width="6.140625" style="740" customWidth="1"/>
    <col min="11275" max="11275" width="6.28515625" style="740" customWidth="1"/>
    <col min="11276" max="11276" width="1.7109375" style="740" customWidth="1"/>
    <col min="11277" max="11277" width="2.42578125" style="740" customWidth="1"/>
    <col min="11278" max="11520" width="9.140625" style="740"/>
    <col min="11521" max="11521" width="26.7109375" style="740" customWidth="1"/>
    <col min="11522" max="11522" width="31.140625" style="740" customWidth="1"/>
    <col min="11523" max="11524" width="11.5703125" style="740" customWidth="1"/>
    <col min="11525" max="11525" width="6.140625" style="740" customWidth="1"/>
    <col min="11526" max="11526" width="6.28515625" style="740" customWidth="1"/>
    <col min="11527" max="11527" width="1.7109375" style="740" customWidth="1"/>
    <col min="11528" max="11528" width="2.42578125" style="740" customWidth="1"/>
    <col min="11529" max="11529" width="11.5703125" style="740" customWidth="1"/>
    <col min="11530" max="11530" width="6.140625" style="740" customWidth="1"/>
    <col min="11531" max="11531" width="6.28515625" style="740" customWidth="1"/>
    <col min="11532" max="11532" width="1.7109375" style="740" customWidth="1"/>
    <col min="11533" max="11533" width="2.42578125" style="740" customWidth="1"/>
    <col min="11534" max="11776" width="9.140625" style="740"/>
    <col min="11777" max="11777" width="26.7109375" style="740" customWidth="1"/>
    <col min="11778" max="11778" width="31.140625" style="740" customWidth="1"/>
    <col min="11779" max="11780" width="11.5703125" style="740" customWidth="1"/>
    <col min="11781" max="11781" width="6.140625" style="740" customWidth="1"/>
    <col min="11782" max="11782" width="6.28515625" style="740" customWidth="1"/>
    <col min="11783" max="11783" width="1.7109375" style="740" customWidth="1"/>
    <col min="11784" max="11784" width="2.42578125" style="740" customWidth="1"/>
    <col min="11785" max="11785" width="11.5703125" style="740" customWidth="1"/>
    <col min="11786" max="11786" width="6.140625" style="740" customWidth="1"/>
    <col min="11787" max="11787" width="6.28515625" style="740" customWidth="1"/>
    <col min="11788" max="11788" width="1.7109375" style="740" customWidth="1"/>
    <col min="11789" max="11789" width="2.42578125" style="740" customWidth="1"/>
    <col min="11790" max="12032" width="9.140625" style="740"/>
    <col min="12033" max="12033" width="26.7109375" style="740" customWidth="1"/>
    <col min="12034" max="12034" width="31.140625" style="740" customWidth="1"/>
    <col min="12035" max="12036" width="11.5703125" style="740" customWidth="1"/>
    <col min="12037" max="12037" width="6.140625" style="740" customWidth="1"/>
    <col min="12038" max="12038" width="6.28515625" style="740" customWidth="1"/>
    <col min="12039" max="12039" width="1.7109375" style="740" customWidth="1"/>
    <col min="12040" max="12040" width="2.42578125" style="740" customWidth="1"/>
    <col min="12041" max="12041" width="11.5703125" style="740" customWidth="1"/>
    <col min="12042" max="12042" width="6.140625" style="740" customWidth="1"/>
    <col min="12043" max="12043" width="6.28515625" style="740" customWidth="1"/>
    <col min="12044" max="12044" width="1.7109375" style="740" customWidth="1"/>
    <col min="12045" max="12045" width="2.42578125" style="740" customWidth="1"/>
    <col min="12046" max="12288" width="9.140625" style="740"/>
    <col min="12289" max="12289" width="26.7109375" style="740" customWidth="1"/>
    <col min="12290" max="12290" width="31.140625" style="740" customWidth="1"/>
    <col min="12291" max="12292" width="11.5703125" style="740" customWidth="1"/>
    <col min="12293" max="12293" width="6.140625" style="740" customWidth="1"/>
    <col min="12294" max="12294" width="6.28515625" style="740" customWidth="1"/>
    <col min="12295" max="12295" width="1.7109375" style="740" customWidth="1"/>
    <col min="12296" max="12296" width="2.42578125" style="740" customWidth="1"/>
    <col min="12297" max="12297" width="11.5703125" style="740" customWidth="1"/>
    <col min="12298" max="12298" width="6.140625" style="740" customWidth="1"/>
    <col min="12299" max="12299" width="6.28515625" style="740" customWidth="1"/>
    <col min="12300" max="12300" width="1.7109375" style="740" customWidth="1"/>
    <col min="12301" max="12301" width="2.42578125" style="740" customWidth="1"/>
    <col min="12302" max="12544" width="9.140625" style="740"/>
    <col min="12545" max="12545" width="26.7109375" style="740" customWidth="1"/>
    <col min="12546" max="12546" width="31.140625" style="740" customWidth="1"/>
    <col min="12547" max="12548" width="11.5703125" style="740" customWidth="1"/>
    <col min="12549" max="12549" width="6.140625" style="740" customWidth="1"/>
    <col min="12550" max="12550" width="6.28515625" style="740" customWidth="1"/>
    <col min="12551" max="12551" width="1.7109375" style="740" customWidth="1"/>
    <col min="12552" max="12552" width="2.42578125" style="740" customWidth="1"/>
    <col min="12553" max="12553" width="11.5703125" style="740" customWidth="1"/>
    <col min="12554" max="12554" width="6.140625" style="740" customWidth="1"/>
    <col min="12555" max="12555" width="6.28515625" style="740" customWidth="1"/>
    <col min="12556" max="12556" width="1.7109375" style="740" customWidth="1"/>
    <col min="12557" max="12557" width="2.42578125" style="740" customWidth="1"/>
    <col min="12558" max="12800" width="9.140625" style="740"/>
    <col min="12801" max="12801" width="26.7109375" style="740" customWidth="1"/>
    <col min="12802" max="12802" width="31.140625" style="740" customWidth="1"/>
    <col min="12803" max="12804" width="11.5703125" style="740" customWidth="1"/>
    <col min="12805" max="12805" width="6.140625" style="740" customWidth="1"/>
    <col min="12806" max="12806" width="6.28515625" style="740" customWidth="1"/>
    <col min="12807" max="12807" width="1.7109375" style="740" customWidth="1"/>
    <col min="12808" max="12808" width="2.42578125" style="740" customWidth="1"/>
    <col min="12809" max="12809" width="11.5703125" style="740" customWidth="1"/>
    <col min="12810" max="12810" width="6.140625" style="740" customWidth="1"/>
    <col min="12811" max="12811" width="6.28515625" style="740" customWidth="1"/>
    <col min="12812" max="12812" width="1.7109375" style="740" customWidth="1"/>
    <col min="12813" max="12813" width="2.42578125" style="740" customWidth="1"/>
    <col min="12814" max="13056" width="9.140625" style="740"/>
    <col min="13057" max="13057" width="26.7109375" style="740" customWidth="1"/>
    <col min="13058" max="13058" width="31.140625" style="740" customWidth="1"/>
    <col min="13059" max="13060" width="11.5703125" style="740" customWidth="1"/>
    <col min="13061" max="13061" width="6.140625" style="740" customWidth="1"/>
    <col min="13062" max="13062" width="6.28515625" style="740" customWidth="1"/>
    <col min="13063" max="13063" width="1.7109375" style="740" customWidth="1"/>
    <col min="13064" max="13064" width="2.42578125" style="740" customWidth="1"/>
    <col min="13065" max="13065" width="11.5703125" style="740" customWidth="1"/>
    <col min="13066" max="13066" width="6.140625" style="740" customWidth="1"/>
    <col min="13067" max="13067" width="6.28515625" style="740" customWidth="1"/>
    <col min="13068" max="13068" width="1.7109375" style="740" customWidth="1"/>
    <col min="13069" max="13069" width="2.42578125" style="740" customWidth="1"/>
    <col min="13070" max="13312" width="9.140625" style="740"/>
    <col min="13313" max="13313" width="26.7109375" style="740" customWidth="1"/>
    <col min="13314" max="13314" width="31.140625" style="740" customWidth="1"/>
    <col min="13315" max="13316" width="11.5703125" style="740" customWidth="1"/>
    <col min="13317" max="13317" width="6.140625" style="740" customWidth="1"/>
    <col min="13318" max="13318" width="6.28515625" style="740" customWidth="1"/>
    <col min="13319" max="13319" width="1.7109375" style="740" customWidth="1"/>
    <col min="13320" max="13320" width="2.42578125" style="740" customWidth="1"/>
    <col min="13321" max="13321" width="11.5703125" style="740" customWidth="1"/>
    <col min="13322" max="13322" width="6.140625" style="740" customWidth="1"/>
    <col min="13323" max="13323" width="6.28515625" style="740" customWidth="1"/>
    <col min="13324" max="13324" width="1.7109375" style="740" customWidth="1"/>
    <col min="13325" max="13325" width="2.42578125" style="740" customWidth="1"/>
    <col min="13326" max="13568" width="9.140625" style="740"/>
    <col min="13569" max="13569" width="26.7109375" style="740" customWidth="1"/>
    <col min="13570" max="13570" width="31.140625" style="740" customWidth="1"/>
    <col min="13571" max="13572" width="11.5703125" style="740" customWidth="1"/>
    <col min="13573" max="13573" width="6.140625" style="740" customWidth="1"/>
    <col min="13574" max="13574" width="6.28515625" style="740" customWidth="1"/>
    <col min="13575" max="13575" width="1.7109375" style="740" customWidth="1"/>
    <col min="13576" max="13576" width="2.42578125" style="740" customWidth="1"/>
    <col min="13577" max="13577" width="11.5703125" style="740" customWidth="1"/>
    <col min="13578" max="13578" width="6.140625" style="740" customWidth="1"/>
    <col min="13579" max="13579" width="6.28515625" style="740" customWidth="1"/>
    <col min="13580" max="13580" width="1.7109375" style="740" customWidth="1"/>
    <col min="13581" max="13581" width="2.42578125" style="740" customWidth="1"/>
    <col min="13582" max="13824" width="9.140625" style="740"/>
    <col min="13825" max="13825" width="26.7109375" style="740" customWidth="1"/>
    <col min="13826" max="13826" width="31.140625" style="740" customWidth="1"/>
    <col min="13827" max="13828" width="11.5703125" style="740" customWidth="1"/>
    <col min="13829" max="13829" width="6.140625" style="740" customWidth="1"/>
    <col min="13830" max="13830" width="6.28515625" style="740" customWidth="1"/>
    <col min="13831" max="13831" width="1.7109375" style="740" customWidth="1"/>
    <col min="13832" max="13832" width="2.42578125" style="740" customWidth="1"/>
    <col min="13833" max="13833" width="11.5703125" style="740" customWidth="1"/>
    <col min="13834" max="13834" width="6.140625" style="740" customWidth="1"/>
    <col min="13835" max="13835" width="6.28515625" style="740" customWidth="1"/>
    <col min="13836" max="13836" width="1.7109375" style="740" customWidth="1"/>
    <col min="13837" max="13837" width="2.42578125" style="740" customWidth="1"/>
    <col min="13838" max="14080" width="9.140625" style="740"/>
    <col min="14081" max="14081" width="26.7109375" style="740" customWidth="1"/>
    <col min="14082" max="14082" width="31.140625" style="740" customWidth="1"/>
    <col min="14083" max="14084" width="11.5703125" style="740" customWidth="1"/>
    <col min="14085" max="14085" width="6.140625" style="740" customWidth="1"/>
    <col min="14086" max="14086" width="6.28515625" style="740" customWidth="1"/>
    <col min="14087" max="14087" width="1.7109375" style="740" customWidth="1"/>
    <col min="14088" max="14088" width="2.42578125" style="740" customWidth="1"/>
    <col min="14089" max="14089" width="11.5703125" style="740" customWidth="1"/>
    <col min="14090" max="14090" width="6.140625" style="740" customWidth="1"/>
    <col min="14091" max="14091" width="6.28515625" style="740" customWidth="1"/>
    <col min="14092" max="14092" width="1.7109375" style="740" customWidth="1"/>
    <col min="14093" max="14093" width="2.42578125" style="740" customWidth="1"/>
    <col min="14094" max="14336" width="9.140625" style="740"/>
    <col min="14337" max="14337" width="26.7109375" style="740" customWidth="1"/>
    <col min="14338" max="14338" width="31.140625" style="740" customWidth="1"/>
    <col min="14339" max="14340" width="11.5703125" style="740" customWidth="1"/>
    <col min="14341" max="14341" width="6.140625" style="740" customWidth="1"/>
    <col min="14342" max="14342" width="6.28515625" style="740" customWidth="1"/>
    <col min="14343" max="14343" width="1.7109375" style="740" customWidth="1"/>
    <col min="14344" max="14344" width="2.42578125" style="740" customWidth="1"/>
    <col min="14345" max="14345" width="11.5703125" style="740" customWidth="1"/>
    <col min="14346" max="14346" width="6.140625" style="740" customWidth="1"/>
    <col min="14347" max="14347" width="6.28515625" style="740" customWidth="1"/>
    <col min="14348" max="14348" width="1.7109375" style="740" customWidth="1"/>
    <col min="14349" max="14349" width="2.42578125" style="740" customWidth="1"/>
    <col min="14350" max="14592" width="9.140625" style="740"/>
    <col min="14593" max="14593" width="26.7109375" style="740" customWidth="1"/>
    <col min="14594" max="14594" width="31.140625" style="740" customWidth="1"/>
    <col min="14595" max="14596" width="11.5703125" style="740" customWidth="1"/>
    <col min="14597" max="14597" width="6.140625" style="740" customWidth="1"/>
    <col min="14598" max="14598" width="6.28515625" style="740" customWidth="1"/>
    <col min="14599" max="14599" width="1.7109375" style="740" customWidth="1"/>
    <col min="14600" max="14600" width="2.42578125" style="740" customWidth="1"/>
    <col min="14601" max="14601" width="11.5703125" style="740" customWidth="1"/>
    <col min="14602" max="14602" width="6.140625" style="740" customWidth="1"/>
    <col min="14603" max="14603" width="6.28515625" style="740" customWidth="1"/>
    <col min="14604" max="14604" width="1.7109375" style="740" customWidth="1"/>
    <col min="14605" max="14605" width="2.42578125" style="740" customWidth="1"/>
    <col min="14606" max="14848" width="9.140625" style="740"/>
    <col min="14849" max="14849" width="26.7109375" style="740" customWidth="1"/>
    <col min="14850" max="14850" width="31.140625" style="740" customWidth="1"/>
    <col min="14851" max="14852" width="11.5703125" style="740" customWidth="1"/>
    <col min="14853" max="14853" width="6.140625" style="740" customWidth="1"/>
    <col min="14854" max="14854" width="6.28515625" style="740" customWidth="1"/>
    <col min="14855" max="14855" width="1.7109375" style="740" customWidth="1"/>
    <col min="14856" max="14856" width="2.42578125" style="740" customWidth="1"/>
    <col min="14857" max="14857" width="11.5703125" style="740" customWidth="1"/>
    <col min="14858" max="14858" width="6.140625" style="740" customWidth="1"/>
    <col min="14859" max="14859" width="6.28515625" style="740" customWidth="1"/>
    <col min="14860" max="14860" width="1.7109375" style="740" customWidth="1"/>
    <col min="14861" max="14861" width="2.42578125" style="740" customWidth="1"/>
    <col min="14862" max="15104" width="9.140625" style="740"/>
    <col min="15105" max="15105" width="26.7109375" style="740" customWidth="1"/>
    <col min="15106" max="15106" width="31.140625" style="740" customWidth="1"/>
    <col min="15107" max="15108" width="11.5703125" style="740" customWidth="1"/>
    <col min="15109" max="15109" width="6.140625" style="740" customWidth="1"/>
    <col min="15110" max="15110" width="6.28515625" style="740" customWidth="1"/>
    <col min="15111" max="15111" width="1.7109375" style="740" customWidth="1"/>
    <col min="15112" max="15112" width="2.42578125" style="740" customWidth="1"/>
    <col min="15113" max="15113" width="11.5703125" style="740" customWidth="1"/>
    <col min="15114" max="15114" width="6.140625" style="740" customWidth="1"/>
    <col min="15115" max="15115" width="6.28515625" style="740" customWidth="1"/>
    <col min="15116" max="15116" width="1.7109375" style="740" customWidth="1"/>
    <col min="15117" max="15117" width="2.42578125" style="740" customWidth="1"/>
    <col min="15118" max="15360" width="9.140625" style="740"/>
    <col min="15361" max="15361" width="26.7109375" style="740" customWidth="1"/>
    <col min="15362" max="15362" width="31.140625" style="740" customWidth="1"/>
    <col min="15363" max="15364" width="11.5703125" style="740" customWidth="1"/>
    <col min="15365" max="15365" width="6.140625" style="740" customWidth="1"/>
    <col min="15366" max="15366" width="6.28515625" style="740" customWidth="1"/>
    <col min="15367" max="15367" width="1.7109375" style="740" customWidth="1"/>
    <col min="15368" max="15368" width="2.42578125" style="740" customWidth="1"/>
    <col min="15369" max="15369" width="11.5703125" style="740" customWidth="1"/>
    <col min="15370" max="15370" width="6.140625" style="740" customWidth="1"/>
    <col min="15371" max="15371" width="6.28515625" style="740" customWidth="1"/>
    <col min="15372" max="15372" width="1.7109375" style="740" customWidth="1"/>
    <col min="15373" max="15373" width="2.42578125" style="740" customWidth="1"/>
    <col min="15374" max="15616" width="9.140625" style="740"/>
    <col min="15617" max="15617" width="26.7109375" style="740" customWidth="1"/>
    <col min="15618" max="15618" width="31.140625" style="740" customWidth="1"/>
    <col min="15619" max="15620" width="11.5703125" style="740" customWidth="1"/>
    <col min="15621" max="15621" width="6.140625" style="740" customWidth="1"/>
    <col min="15622" max="15622" width="6.28515625" style="740" customWidth="1"/>
    <col min="15623" max="15623" width="1.7109375" style="740" customWidth="1"/>
    <col min="15624" max="15624" width="2.42578125" style="740" customWidth="1"/>
    <col min="15625" max="15625" width="11.5703125" style="740" customWidth="1"/>
    <col min="15626" max="15626" width="6.140625" style="740" customWidth="1"/>
    <col min="15627" max="15627" width="6.28515625" style="740" customWidth="1"/>
    <col min="15628" max="15628" width="1.7109375" style="740" customWidth="1"/>
    <col min="15629" max="15629" width="2.42578125" style="740" customWidth="1"/>
    <col min="15630" max="15872" width="9.140625" style="740"/>
    <col min="15873" max="15873" width="26.7109375" style="740" customWidth="1"/>
    <col min="15874" max="15874" width="31.140625" style="740" customWidth="1"/>
    <col min="15875" max="15876" width="11.5703125" style="740" customWidth="1"/>
    <col min="15877" max="15877" width="6.140625" style="740" customWidth="1"/>
    <col min="15878" max="15878" width="6.28515625" style="740" customWidth="1"/>
    <col min="15879" max="15879" width="1.7109375" style="740" customWidth="1"/>
    <col min="15880" max="15880" width="2.42578125" style="740" customWidth="1"/>
    <col min="15881" max="15881" width="11.5703125" style="740" customWidth="1"/>
    <col min="15882" max="15882" width="6.140625" style="740" customWidth="1"/>
    <col min="15883" max="15883" width="6.28515625" style="740" customWidth="1"/>
    <col min="15884" max="15884" width="1.7109375" style="740" customWidth="1"/>
    <col min="15885" max="15885" width="2.42578125" style="740" customWidth="1"/>
    <col min="15886" max="16128" width="9.140625" style="740"/>
    <col min="16129" max="16129" width="26.7109375" style="740" customWidth="1"/>
    <col min="16130" max="16130" width="31.140625" style="740" customWidth="1"/>
    <col min="16131" max="16132" width="11.5703125" style="740" customWidth="1"/>
    <col min="16133" max="16133" width="6.140625" style="740" customWidth="1"/>
    <col min="16134" max="16134" width="6.28515625" style="740" customWidth="1"/>
    <col min="16135" max="16135" width="1.7109375" style="740" customWidth="1"/>
    <col min="16136" max="16136" width="2.42578125" style="740" customWidth="1"/>
    <col min="16137" max="16137" width="11.5703125" style="740" customWidth="1"/>
    <col min="16138" max="16138" width="6.140625" style="740" customWidth="1"/>
    <col min="16139" max="16139" width="6.28515625" style="740" customWidth="1"/>
    <col min="16140" max="16140" width="1.7109375" style="740" customWidth="1"/>
    <col min="16141" max="16141" width="2.42578125" style="740" customWidth="1"/>
    <col min="16142" max="16384" width="9.140625" style="740"/>
  </cols>
  <sheetData>
    <row r="1" spans="1:27" ht="23.25" customHeight="1" x14ac:dyDescent="0.25">
      <c r="A1" s="511" t="s">
        <v>261</v>
      </c>
      <c r="B1" s="512"/>
      <c r="C1" s="513"/>
      <c r="D1" s="514"/>
      <c r="E1" s="515"/>
      <c r="F1" s="515"/>
      <c r="G1" s="515"/>
      <c r="H1" s="577"/>
      <c r="I1" s="516"/>
      <c r="J1" s="513"/>
      <c r="K1" s="513"/>
      <c r="L1" s="513"/>
      <c r="M1" s="580"/>
      <c r="N1" s="518"/>
      <c r="O1" s="513"/>
      <c r="P1" s="513"/>
      <c r="Q1" s="513"/>
      <c r="R1" s="512"/>
      <c r="S1" s="513"/>
      <c r="T1" s="519"/>
      <c r="U1" s="519"/>
      <c r="V1" s="519"/>
      <c r="W1" s="519"/>
      <c r="X1" s="519"/>
      <c r="Y1" s="519"/>
      <c r="Z1" s="519"/>
      <c r="AA1" s="519"/>
    </row>
    <row r="2" spans="1:27" ht="14.25" x14ac:dyDescent="0.25">
      <c r="A2" s="520"/>
      <c r="B2" s="520"/>
      <c r="C2" s="522"/>
      <c r="D2" s="522"/>
      <c r="E2" s="522"/>
      <c r="F2" s="522"/>
      <c r="G2" s="522"/>
      <c r="H2" s="523"/>
      <c r="I2" s="522"/>
      <c r="J2" s="520"/>
      <c r="K2" s="520"/>
      <c r="L2" s="520"/>
      <c r="M2" s="524"/>
      <c r="N2" s="520"/>
      <c r="O2" s="524"/>
      <c r="P2" s="520"/>
      <c r="Q2" s="520"/>
      <c r="R2" s="520"/>
      <c r="S2" s="522"/>
      <c r="T2" s="520"/>
      <c r="U2" s="520"/>
      <c r="V2" s="520"/>
      <c r="W2" s="520"/>
      <c r="X2" s="520"/>
      <c r="Y2" s="520"/>
      <c r="Z2" s="520"/>
      <c r="AA2" s="525"/>
    </row>
    <row r="3" spans="1:27" ht="14.25" x14ac:dyDescent="0.25">
      <c r="A3" s="522" t="s">
        <v>316</v>
      </c>
      <c r="B3" s="522"/>
      <c r="C3" s="522"/>
      <c r="D3" s="522"/>
      <c r="E3" s="522"/>
      <c r="F3" s="522"/>
      <c r="G3" s="522"/>
      <c r="H3" s="561"/>
      <c r="I3" s="522"/>
      <c r="J3" s="522"/>
      <c r="K3" s="522"/>
      <c r="L3" s="522"/>
      <c r="M3" s="561"/>
      <c r="N3" s="522"/>
      <c r="O3" s="522"/>
      <c r="P3" s="522"/>
      <c r="Q3" s="561"/>
      <c r="R3" s="522"/>
      <c r="S3" s="522"/>
      <c r="T3" s="522"/>
      <c r="U3" s="522"/>
      <c r="V3" s="522"/>
      <c r="W3" s="522"/>
      <c r="X3" s="522"/>
      <c r="Y3" s="522"/>
      <c r="Z3" s="522"/>
      <c r="AA3" s="522"/>
    </row>
    <row r="4" spans="1:27" ht="14.25" x14ac:dyDescent="0.25">
      <c r="A4" s="526" t="s">
        <v>54</v>
      </c>
      <c r="B4" s="527"/>
      <c r="C4" s="527"/>
      <c r="D4" s="527"/>
      <c r="E4" s="527"/>
      <c r="F4" s="527"/>
      <c r="G4" s="527"/>
      <c r="H4" s="579"/>
      <c r="I4" s="527"/>
      <c r="J4" s="527"/>
      <c r="K4" s="527"/>
      <c r="L4" s="527"/>
      <c r="M4" s="579"/>
      <c r="N4" s="527"/>
      <c r="O4" s="527"/>
      <c r="P4" s="527"/>
      <c r="Q4" s="527"/>
      <c r="R4" s="527"/>
      <c r="S4" s="527"/>
      <c r="T4" s="527"/>
      <c r="U4" s="527"/>
      <c r="V4" s="527"/>
      <c r="W4" s="527"/>
      <c r="X4" s="527"/>
      <c r="Y4" s="527"/>
      <c r="Z4" s="527"/>
      <c r="AA4" s="527"/>
    </row>
    <row r="5" spans="1:27" ht="14.25" x14ac:dyDescent="0.25">
      <c r="A5" s="527"/>
      <c r="B5" s="527"/>
      <c r="C5" s="527"/>
      <c r="D5" s="527"/>
      <c r="E5" s="527"/>
      <c r="F5" s="527"/>
      <c r="G5" s="527"/>
      <c r="H5" s="579"/>
      <c r="I5" s="527"/>
      <c r="J5" s="527"/>
      <c r="K5" s="527"/>
      <c r="L5" s="527"/>
      <c r="M5" s="579"/>
      <c r="N5" s="527"/>
      <c r="O5" s="527"/>
      <c r="P5" s="527"/>
      <c r="Q5" s="527"/>
      <c r="R5" s="527"/>
      <c r="S5" s="527"/>
      <c r="T5" s="527"/>
      <c r="U5" s="527"/>
      <c r="V5" s="527"/>
      <c r="W5" s="527"/>
      <c r="X5" s="527"/>
      <c r="Y5" s="527"/>
      <c r="Z5" s="527"/>
      <c r="AA5" s="527"/>
    </row>
    <row r="6" spans="1:27" ht="14.25" x14ac:dyDescent="0.25">
      <c r="A6" s="525"/>
      <c r="B6" s="525"/>
      <c r="C6" s="525"/>
      <c r="D6" s="966" t="s">
        <v>7</v>
      </c>
      <c r="E6" s="966"/>
      <c r="F6" s="966"/>
      <c r="G6" s="966"/>
      <c r="H6" s="966"/>
      <c r="I6" s="966"/>
      <c r="J6" s="966"/>
      <c r="K6" s="966"/>
      <c r="L6" s="966"/>
      <c r="M6" s="966"/>
      <c r="N6" s="544"/>
      <c r="O6" s="544"/>
      <c r="P6" s="544"/>
      <c r="Q6" s="544"/>
      <c r="R6" s="544"/>
      <c r="S6" s="544"/>
      <c r="T6" s="544"/>
      <c r="U6" s="544"/>
      <c r="V6" s="544"/>
      <c r="W6" s="544"/>
      <c r="X6" s="528"/>
      <c r="Y6" s="528"/>
      <c r="Z6" s="528"/>
      <c r="AA6" s="528"/>
    </row>
    <row r="7" spans="1:27" ht="14.25" x14ac:dyDescent="0.25">
      <c r="A7" s="522"/>
      <c r="B7" s="528"/>
      <c r="C7" s="615" t="s">
        <v>9</v>
      </c>
      <c r="D7" s="966" t="s">
        <v>6</v>
      </c>
      <c r="E7" s="966"/>
      <c r="F7" s="966"/>
      <c r="G7" s="966"/>
      <c r="H7" s="967"/>
      <c r="I7" s="962" t="s">
        <v>105</v>
      </c>
      <c r="J7" s="962"/>
      <c r="K7" s="962"/>
      <c r="L7" s="962"/>
      <c r="M7" s="968"/>
      <c r="N7" s="525"/>
      <c r="O7" s="525"/>
      <c r="P7" s="525"/>
      <c r="Q7" s="525"/>
      <c r="R7" s="525"/>
      <c r="S7" s="525"/>
      <c r="T7" s="525"/>
      <c r="U7" s="525"/>
      <c r="V7" s="525"/>
      <c r="W7" s="525"/>
      <c r="X7" s="525"/>
      <c r="Y7" s="525"/>
      <c r="Z7" s="525"/>
      <c r="AA7" s="525"/>
    </row>
    <row r="8" spans="1:27" ht="14.25" x14ac:dyDescent="0.25">
      <c r="A8" s="529"/>
      <c r="B8" s="530"/>
      <c r="C8" s="564" t="s">
        <v>10</v>
      </c>
      <c r="D8" s="565" t="s">
        <v>10</v>
      </c>
      <c r="E8" s="565" t="s">
        <v>11</v>
      </c>
      <c r="F8" s="971" t="s">
        <v>12</v>
      </c>
      <c r="G8" s="971"/>
      <c r="H8" s="972"/>
      <c r="I8" s="565" t="s">
        <v>10</v>
      </c>
      <c r="J8" s="565" t="s">
        <v>11</v>
      </c>
      <c r="K8" s="971" t="s">
        <v>12</v>
      </c>
      <c r="L8" s="971"/>
      <c r="M8" s="972"/>
      <c r="N8" s="525"/>
      <c r="O8" s="525"/>
      <c r="P8" s="525"/>
      <c r="Q8" s="525"/>
      <c r="R8" s="525"/>
      <c r="S8" s="525"/>
      <c r="T8" s="525"/>
      <c r="U8" s="525"/>
      <c r="V8" s="525"/>
      <c r="W8" s="525"/>
      <c r="X8" s="525"/>
      <c r="Y8" s="525"/>
      <c r="Z8" s="525"/>
      <c r="AA8" s="525"/>
    </row>
    <row r="9" spans="1:27" ht="15" x14ac:dyDescent="0.25">
      <c r="A9" s="534" t="s">
        <v>9</v>
      </c>
      <c r="B9" s="534"/>
      <c r="C9" s="567">
        <v>919</v>
      </c>
      <c r="D9" s="568">
        <v>167</v>
      </c>
      <c r="E9" s="568">
        <v>12.679271521557093</v>
      </c>
      <c r="F9" s="726">
        <v>10.972460378016972</v>
      </c>
      <c r="G9" s="726" t="s">
        <v>53</v>
      </c>
      <c r="H9" s="725">
        <v>14.386082665097211</v>
      </c>
      <c r="I9" s="568">
        <v>752</v>
      </c>
      <c r="J9" s="568">
        <v>9.0965448423183481</v>
      </c>
      <c r="K9" s="726">
        <v>8.5358631956592941</v>
      </c>
      <c r="L9" s="726" t="s">
        <v>53</v>
      </c>
      <c r="M9" s="725">
        <v>9.6572264889774004</v>
      </c>
      <c r="N9" s="537"/>
      <c r="O9" s="537"/>
      <c r="P9" s="537"/>
      <c r="Q9" s="537"/>
      <c r="R9" s="537"/>
      <c r="S9" s="537"/>
      <c r="T9" s="537"/>
      <c r="U9" s="537"/>
      <c r="V9" s="537"/>
      <c r="W9" s="537"/>
      <c r="X9" s="537"/>
      <c r="Y9" s="537"/>
      <c r="Z9" s="537"/>
      <c r="AA9" s="537"/>
    </row>
    <row r="10" spans="1:27" ht="14.25" customHeight="1" x14ac:dyDescent="0.25">
      <c r="A10" s="528"/>
      <c r="B10" s="528"/>
      <c r="C10" s="572"/>
      <c r="D10" s="543"/>
      <c r="E10" s="543"/>
      <c r="F10" s="717"/>
      <c r="G10" s="717"/>
      <c r="H10" s="718"/>
      <c r="I10" s="520"/>
      <c r="J10" s="520"/>
      <c r="K10" s="760"/>
      <c r="L10" s="760"/>
      <c r="M10" s="761"/>
      <c r="N10" s="525"/>
      <c r="O10" s="525"/>
      <c r="P10" s="525"/>
      <c r="Q10" s="525"/>
      <c r="R10" s="525"/>
      <c r="S10" s="525"/>
      <c r="T10" s="525"/>
      <c r="U10" s="525"/>
      <c r="V10" s="525"/>
      <c r="W10" s="525"/>
      <c r="X10" s="525"/>
      <c r="Y10" s="525"/>
      <c r="Z10" s="525"/>
      <c r="AA10" s="525"/>
    </row>
    <row r="11" spans="1:27" ht="14.25" x14ac:dyDescent="0.25">
      <c r="A11" s="540" t="s">
        <v>204</v>
      </c>
      <c r="B11" s="541"/>
      <c r="C11" s="573"/>
      <c r="D11" s="574"/>
      <c r="E11" s="574"/>
      <c r="F11" s="719"/>
      <c r="G11" s="719"/>
      <c r="H11" s="728"/>
      <c r="I11" s="574"/>
      <c r="J11" s="574"/>
      <c r="K11" s="719"/>
      <c r="L11" s="719"/>
      <c r="M11" s="728"/>
      <c r="N11" s="525"/>
      <c r="O11" s="525"/>
      <c r="P11" s="525"/>
      <c r="Q11" s="525"/>
      <c r="R11" s="525"/>
      <c r="S11" s="525"/>
      <c r="T11" s="525"/>
      <c r="U11" s="525"/>
      <c r="V11" s="525"/>
      <c r="W11" s="525"/>
      <c r="X11" s="525"/>
      <c r="Y11" s="525"/>
      <c r="Z11" s="525"/>
      <c r="AA11" s="525"/>
    </row>
    <row r="12" spans="1:27" ht="14.25" x14ac:dyDescent="0.25">
      <c r="A12" s="544"/>
      <c r="B12" s="416" t="s">
        <v>205</v>
      </c>
      <c r="C12" s="572">
        <v>76</v>
      </c>
      <c r="D12" s="744">
        <v>19</v>
      </c>
      <c r="E12" s="745">
        <v>11.32786628576166</v>
      </c>
      <c r="F12" s="746">
        <v>6.7622424291420842</v>
      </c>
      <c r="G12" s="746" t="s">
        <v>53</v>
      </c>
      <c r="H12" s="747">
        <v>15.893490142381234</v>
      </c>
      <c r="I12" s="744">
        <v>57</v>
      </c>
      <c r="J12" s="745">
        <v>7.4687933915279361</v>
      </c>
      <c r="K12" s="746">
        <v>5.7693018178124191</v>
      </c>
      <c r="L12" s="746" t="s">
        <v>53</v>
      </c>
      <c r="M12" s="747">
        <v>9.168284965243453</v>
      </c>
      <c r="N12" s="525"/>
      <c r="O12" s="525"/>
      <c r="P12" s="525"/>
      <c r="Q12" s="525"/>
      <c r="R12" s="525"/>
      <c r="S12" s="525"/>
      <c r="T12" s="525"/>
      <c r="U12" s="525"/>
      <c r="V12" s="525"/>
      <c r="W12" s="525"/>
      <c r="X12" s="525"/>
      <c r="Y12" s="525"/>
      <c r="Z12" s="525"/>
      <c r="AA12" s="525"/>
    </row>
    <row r="13" spans="1:27" ht="14.25" x14ac:dyDescent="0.25">
      <c r="A13" s="544"/>
      <c r="B13" s="416" t="s">
        <v>206</v>
      </c>
      <c r="C13" s="572">
        <v>358</v>
      </c>
      <c r="D13" s="744">
        <v>34</v>
      </c>
      <c r="E13" s="745">
        <v>20.41920921445859</v>
      </c>
      <c r="F13" s="746">
        <v>14.612152373791117</v>
      </c>
      <c r="G13" s="746" t="s">
        <v>53</v>
      </c>
      <c r="H13" s="747">
        <v>26.226266055126057</v>
      </c>
      <c r="I13" s="744">
        <v>324</v>
      </c>
      <c r="J13" s="745">
        <v>43.539818591847769</v>
      </c>
      <c r="K13" s="746">
        <v>40.334552256003988</v>
      </c>
      <c r="L13" s="746" t="s">
        <v>53</v>
      </c>
      <c r="M13" s="747">
        <v>46.745084927691543</v>
      </c>
      <c r="N13" s="525"/>
      <c r="O13" s="525"/>
      <c r="P13" s="525"/>
      <c r="Q13" s="525"/>
      <c r="R13" s="525"/>
      <c r="S13" s="525"/>
      <c r="T13" s="525"/>
      <c r="U13" s="525"/>
      <c r="V13" s="525"/>
      <c r="W13" s="525"/>
      <c r="X13" s="525"/>
      <c r="Y13" s="525"/>
      <c r="Z13" s="525"/>
      <c r="AA13" s="525"/>
    </row>
    <row r="14" spans="1:27" ht="14.25" x14ac:dyDescent="0.25">
      <c r="A14" s="544"/>
      <c r="B14" s="416" t="s">
        <v>207</v>
      </c>
      <c r="C14" s="572">
        <v>81</v>
      </c>
      <c r="D14" s="744">
        <v>5</v>
      </c>
      <c r="E14" s="745">
        <v>3.0516366892381313</v>
      </c>
      <c r="F14" s="746">
        <v>0.57382015251129059</v>
      </c>
      <c r="G14" s="746" t="s">
        <v>53</v>
      </c>
      <c r="H14" s="747">
        <v>5.5294532259649714</v>
      </c>
      <c r="I14" s="744">
        <v>76</v>
      </c>
      <c r="J14" s="745">
        <v>10.107437600410076</v>
      </c>
      <c r="K14" s="746">
        <v>8.1587954401436562</v>
      </c>
      <c r="L14" s="746" t="s">
        <v>53</v>
      </c>
      <c r="M14" s="747">
        <v>12.056079760676496</v>
      </c>
      <c r="N14" s="525"/>
      <c r="O14" s="525"/>
      <c r="P14" s="525"/>
      <c r="Q14" s="525"/>
      <c r="R14" s="525"/>
      <c r="S14" s="525"/>
      <c r="T14" s="525"/>
      <c r="U14" s="525"/>
      <c r="V14" s="525"/>
      <c r="W14" s="525"/>
      <c r="X14" s="525"/>
      <c r="Y14" s="525"/>
      <c r="Z14" s="525"/>
      <c r="AA14" s="525"/>
    </row>
    <row r="15" spans="1:27" ht="14.25" x14ac:dyDescent="0.25">
      <c r="A15" s="544"/>
      <c r="B15" s="416" t="s">
        <v>208</v>
      </c>
      <c r="C15" s="572">
        <v>108</v>
      </c>
      <c r="D15" s="744">
        <v>16</v>
      </c>
      <c r="E15" s="745">
        <v>9.7279411776192397</v>
      </c>
      <c r="F15" s="746">
        <v>5.4590052745282973</v>
      </c>
      <c r="G15" s="746" t="s">
        <v>53</v>
      </c>
      <c r="H15" s="747">
        <v>13.996877080710183</v>
      </c>
      <c r="I15" s="744">
        <v>92</v>
      </c>
      <c r="J15" s="745">
        <v>12.385978997719159</v>
      </c>
      <c r="K15" s="746">
        <v>10.256361257376881</v>
      </c>
      <c r="L15" s="746" t="s">
        <v>53</v>
      </c>
      <c r="M15" s="747">
        <v>14.515596738061436</v>
      </c>
      <c r="N15" s="525"/>
      <c r="O15" s="525"/>
      <c r="P15" s="525"/>
      <c r="Q15" s="525"/>
      <c r="R15" s="525"/>
      <c r="S15" s="525"/>
      <c r="T15" s="525"/>
      <c r="U15" s="525"/>
      <c r="V15" s="525"/>
      <c r="W15" s="525"/>
      <c r="X15" s="525"/>
      <c r="Y15" s="525"/>
      <c r="Z15" s="525"/>
      <c r="AA15" s="525"/>
    </row>
    <row r="16" spans="1:27" ht="14.25" x14ac:dyDescent="0.25">
      <c r="A16" s="544"/>
      <c r="B16" s="416" t="s">
        <v>209</v>
      </c>
      <c r="C16" s="572">
        <v>63</v>
      </c>
      <c r="D16" s="744">
        <v>29</v>
      </c>
      <c r="E16" s="745">
        <v>17.28379126104792</v>
      </c>
      <c r="F16" s="746">
        <v>11.836917513331022</v>
      </c>
      <c r="G16" s="746" t="s">
        <v>53</v>
      </c>
      <c r="H16" s="747">
        <v>22.73066500876482</v>
      </c>
      <c r="I16" s="744">
        <v>34</v>
      </c>
      <c r="J16" s="745">
        <v>4.2610844609098333</v>
      </c>
      <c r="K16" s="746">
        <v>2.9553525943032048</v>
      </c>
      <c r="L16" s="746" t="s">
        <v>53</v>
      </c>
      <c r="M16" s="747">
        <v>5.5668163275164604</v>
      </c>
      <c r="N16" s="525"/>
      <c r="O16" s="525"/>
      <c r="P16" s="525"/>
      <c r="Q16" s="525"/>
      <c r="R16" s="525"/>
      <c r="S16" s="525"/>
      <c r="T16" s="525"/>
      <c r="U16" s="525"/>
      <c r="V16" s="525"/>
      <c r="W16" s="525"/>
      <c r="X16" s="525"/>
      <c r="Y16" s="525"/>
      <c r="Z16" s="525"/>
      <c r="AA16" s="525"/>
    </row>
    <row r="17" spans="1:27" ht="14.25" x14ac:dyDescent="0.25">
      <c r="A17" s="544"/>
      <c r="B17" s="416" t="s">
        <v>306</v>
      </c>
      <c r="C17" s="572">
        <v>233</v>
      </c>
      <c r="D17" s="744">
        <v>64</v>
      </c>
      <c r="E17" s="745">
        <v>38.189555371874455</v>
      </c>
      <c r="F17" s="746">
        <v>31.190559663199142</v>
      </c>
      <c r="G17" s="746" t="s">
        <v>53</v>
      </c>
      <c r="H17" s="747">
        <v>45.188551080549772</v>
      </c>
      <c r="I17" s="744">
        <v>169</v>
      </c>
      <c r="J17" s="745">
        <v>22.23688695758522</v>
      </c>
      <c r="K17" s="746">
        <v>19.548613195660678</v>
      </c>
      <c r="L17" s="746" t="s">
        <v>53</v>
      </c>
      <c r="M17" s="747">
        <v>24.925160719509758</v>
      </c>
      <c r="N17" s="525"/>
      <c r="O17" s="525"/>
      <c r="P17" s="525"/>
      <c r="Q17" s="525"/>
      <c r="R17" s="525"/>
      <c r="S17" s="525"/>
      <c r="T17" s="525"/>
      <c r="U17" s="525"/>
      <c r="V17" s="525"/>
      <c r="W17" s="525"/>
      <c r="X17" s="525"/>
      <c r="Y17" s="525"/>
      <c r="Z17" s="525"/>
      <c r="AA17" s="525"/>
    </row>
    <row r="18" spans="1:27" ht="6.75" customHeight="1" x14ac:dyDescent="0.25">
      <c r="A18" s="544"/>
      <c r="B18" s="544"/>
      <c r="C18" s="543"/>
      <c r="D18" s="549"/>
      <c r="E18" s="543"/>
      <c r="F18" s="543"/>
      <c r="G18" s="543"/>
      <c r="H18" s="523"/>
      <c r="I18" s="549"/>
      <c r="J18" s="543"/>
      <c r="K18" s="543"/>
      <c r="L18" s="543"/>
      <c r="M18" s="523"/>
      <c r="N18" s="543"/>
      <c r="O18" s="523"/>
      <c r="P18" s="543"/>
      <c r="Q18" s="523"/>
      <c r="R18" s="525"/>
      <c r="S18" s="523"/>
      <c r="T18" s="543"/>
      <c r="U18" s="523"/>
      <c r="V18" s="543"/>
      <c r="W18" s="523"/>
      <c r="X18" s="748"/>
      <c r="Y18" s="748"/>
      <c r="Z18" s="748"/>
      <c r="AA18" s="748"/>
    </row>
    <row r="19" spans="1:27" x14ac:dyDescent="0.25">
      <c r="A19" s="956" t="s">
        <v>50</v>
      </c>
      <c r="B19" s="956"/>
      <c r="C19" s="956"/>
      <c r="D19" s="956"/>
      <c r="E19" s="956"/>
      <c r="F19" s="956"/>
      <c r="G19" s="956"/>
      <c r="H19" s="956"/>
      <c r="I19" s="956"/>
      <c r="J19" s="956"/>
      <c r="K19" s="956"/>
      <c r="L19" s="956"/>
      <c r="M19" s="956"/>
      <c r="N19" s="956"/>
      <c r="O19" s="956"/>
      <c r="P19" s="956"/>
      <c r="Q19" s="749"/>
      <c r="R19" s="749"/>
      <c r="S19" s="749"/>
      <c r="T19" s="749"/>
      <c r="U19" s="749"/>
      <c r="V19" s="749"/>
      <c r="W19" s="749"/>
      <c r="X19" s="749"/>
      <c r="Y19" s="749"/>
      <c r="Z19" s="749"/>
      <c r="AA19" s="749"/>
    </row>
    <row r="20" spans="1:27" ht="15" x14ac:dyDescent="0.25">
      <c r="A20" s="528" t="s">
        <v>252</v>
      </c>
      <c r="B20" s="528"/>
      <c r="C20" s="537"/>
      <c r="D20" s="525"/>
      <c r="E20" s="525"/>
      <c r="F20" s="525"/>
      <c r="G20" s="525"/>
      <c r="H20" s="553"/>
      <c r="I20" s="525"/>
      <c r="J20" s="525"/>
      <c r="K20" s="525"/>
      <c r="L20" s="525"/>
      <c r="M20" s="553"/>
      <c r="N20" s="525"/>
      <c r="O20" s="525"/>
      <c r="P20" s="525"/>
      <c r="Q20" s="525"/>
      <c r="R20" s="525"/>
      <c r="S20" s="525"/>
      <c r="T20" s="525"/>
      <c r="U20" s="525"/>
      <c r="V20" s="525"/>
      <c r="W20" s="525"/>
      <c r="X20" s="525"/>
      <c r="Y20" s="525"/>
      <c r="Z20" s="525"/>
      <c r="AA20" s="525"/>
    </row>
    <row r="21" spans="1:27" ht="23.25" customHeight="1" x14ac:dyDescent="0.25">
      <c r="A21" s="957" t="s">
        <v>48</v>
      </c>
      <c r="B21" s="957"/>
      <c r="C21" s="957"/>
      <c r="D21" s="957"/>
      <c r="E21" s="957"/>
      <c r="F21" s="957"/>
      <c r="G21" s="957"/>
      <c r="H21" s="957"/>
      <c r="I21" s="957"/>
      <c r="J21" s="957"/>
      <c r="K21" s="957"/>
      <c r="L21" s="957"/>
      <c r="M21" s="957"/>
      <c r="N21" s="957"/>
      <c r="O21" s="957"/>
      <c r="P21" s="600"/>
      <c r="Q21" s="600"/>
      <c r="R21" s="600"/>
      <c r="S21" s="600"/>
      <c r="T21" s="600"/>
      <c r="U21" s="600"/>
      <c r="V21" s="600"/>
      <c r="W21" s="600"/>
      <c r="X21" s="600"/>
      <c r="Y21" s="600"/>
      <c r="Z21" s="600"/>
      <c r="AA21" s="600"/>
    </row>
    <row r="22" spans="1:27" x14ac:dyDescent="0.25">
      <c r="A22" s="586" t="s">
        <v>277</v>
      </c>
      <c r="B22" s="871"/>
      <c r="C22" s="871"/>
      <c r="D22" s="871"/>
      <c r="E22" s="871"/>
      <c r="F22" s="871"/>
      <c r="G22" s="871"/>
      <c r="H22" s="871"/>
      <c r="I22" s="871"/>
      <c r="J22" s="871"/>
      <c r="K22" s="871"/>
      <c r="L22" s="871"/>
      <c r="M22" s="871"/>
      <c r="N22" s="871"/>
      <c r="O22" s="871"/>
      <c r="P22" s="600"/>
      <c r="Q22" s="600"/>
      <c r="R22" s="600"/>
      <c r="S22" s="600"/>
      <c r="T22" s="600"/>
      <c r="U22" s="600"/>
      <c r="V22" s="600"/>
      <c r="W22" s="600"/>
      <c r="X22" s="600"/>
      <c r="Y22" s="600"/>
      <c r="Z22" s="600"/>
      <c r="AA22" s="600"/>
    </row>
    <row r="23" spans="1:27" x14ac:dyDescent="0.25">
      <c r="A23" s="586" t="s">
        <v>309</v>
      </c>
      <c r="B23" s="871"/>
      <c r="C23" s="871"/>
      <c r="D23" s="871"/>
      <c r="E23" s="871"/>
      <c r="F23" s="871"/>
      <c r="G23" s="871"/>
      <c r="H23" s="871"/>
      <c r="I23" s="871"/>
      <c r="J23" s="871"/>
      <c r="K23" s="871"/>
      <c r="L23" s="871"/>
      <c r="M23" s="871"/>
      <c r="N23" s="871"/>
      <c r="O23" s="871"/>
      <c r="P23" s="600"/>
      <c r="Q23" s="600"/>
      <c r="R23" s="600"/>
      <c r="S23" s="600"/>
      <c r="T23" s="600"/>
      <c r="U23" s="600"/>
      <c r="V23" s="600"/>
      <c r="W23" s="600"/>
      <c r="X23" s="600"/>
      <c r="Y23" s="600"/>
      <c r="Z23" s="600"/>
      <c r="AA23" s="600"/>
    </row>
    <row r="24" spans="1:27" ht="13.5" x14ac:dyDescent="0.25">
      <c r="A24" s="554" t="s">
        <v>308</v>
      </c>
      <c r="B24" s="555"/>
      <c r="C24" s="556"/>
      <c r="D24" s="555"/>
      <c r="E24" s="555"/>
      <c r="F24" s="555"/>
      <c r="G24" s="555"/>
      <c r="H24" s="557"/>
      <c r="I24" s="555"/>
      <c r="J24" s="555"/>
      <c r="K24" s="555"/>
      <c r="L24" s="555"/>
      <c r="M24" s="557"/>
      <c r="N24" s="555"/>
      <c r="O24" s="555"/>
      <c r="P24" s="555"/>
      <c r="Q24" s="555"/>
      <c r="R24" s="555"/>
      <c r="S24" s="555"/>
      <c r="T24" s="555"/>
      <c r="U24" s="555"/>
      <c r="V24" s="555"/>
      <c r="W24" s="555"/>
      <c r="X24" s="555"/>
      <c r="Y24" s="555"/>
      <c r="Z24" s="555"/>
      <c r="AA24" s="555"/>
    </row>
    <row r="25" spans="1:27" x14ac:dyDescent="0.25">
      <c r="A25" s="748"/>
      <c r="B25" s="748"/>
      <c r="C25" s="748"/>
      <c r="D25" s="748"/>
      <c r="E25" s="748"/>
      <c r="F25" s="748"/>
      <c r="G25" s="748"/>
      <c r="H25" s="748"/>
      <c r="I25" s="748"/>
      <c r="J25" s="748"/>
      <c r="K25" s="748"/>
      <c r="L25" s="748"/>
      <c r="M25" s="748"/>
      <c r="N25" s="748"/>
      <c r="O25" s="748"/>
      <c r="P25" s="748"/>
      <c r="Q25" s="748"/>
      <c r="R25" s="748"/>
      <c r="S25" s="748"/>
      <c r="T25" s="748"/>
      <c r="U25" s="748"/>
      <c r="V25" s="748"/>
      <c r="W25" s="748"/>
      <c r="X25" s="748"/>
      <c r="Y25" s="748"/>
      <c r="Z25" s="748"/>
      <c r="AA25" s="748"/>
    </row>
    <row r="26" spans="1:27" x14ac:dyDescent="0.25">
      <c r="A26" s="748"/>
      <c r="B26" s="748"/>
      <c r="C26" s="748"/>
      <c r="D26" s="748"/>
      <c r="E26" s="748"/>
      <c r="F26" s="748"/>
      <c r="G26" s="748"/>
      <c r="H26" s="748"/>
      <c r="I26" s="748"/>
      <c r="J26" s="748"/>
      <c r="K26" s="748"/>
      <c r="L26" s="748"/>
      <c r="M26" s="748"/>
      <c r="N26" s="748"/>
      <c r="O26" s="748"/>
      <c r="P26" s="748"/>
      <c r="Q26" s="748"/>
      <c r="R26" s="748"/>
      <c r="S26" s="748"/>
      <c r="T26" s="748"/>
      <c r="U26" s="748"/>
      <c r="V26" s="748"/>
      <c r="W26" s="748"/>
      <c r="X26" s="748"/>
      <c r="Y26" s="748"/>
      <c r="Z26" s="748"/>
      <c r="AA26" s="748"/>
    </row>
    <row r="27" spans="1:27" x14ac:dyDescent="0.25">
      <c r="A27" s="748"/>
      <c r="B27" s="748"/>
      <c r="C27" s="748"/>
      <c r="D27" s="748"/>
      <c r="E27" s="748"/>
      <c r="F27" s="748"/>
      <c r="G27" s="748"/>
      <c r="H27" s="748"/>
      <c r="I27" s="748"/>
      <c r="J27" s="748"/>
      <c r="K27" s="748"/>
      <c r="L27" s="748"/>
      <c r="M27" s="748"/>
      <c r="N27" s="748"/>
      <c r="O27" s="748"/>
      <c r="P27" s="748"/>
      <c r="Q27" s="748"/>
      <c r="R27" s="748"/>
      <c r="S27" s="748"/>
      <c r="T27" s="748"/>
      <c r="U27" s="748"/>
      <c r="V27" s="748"/>
      <c r="W27" s="748"/>
      <c r="X27" s="748"/>
      <c r="Y27" s="748"/>
      <c r="Z27" s="748"/>
      <c r="AA27" s="748"/>
    </row>
    <row r="28" spans="1:27" x14ac:dyDescent="0.25">
      <c r="A28" s="748"/>
      <c r="B28" s="748"/>
      <c r="C28" s="748"/>
      <c r="D28" s="748"/>
      <c r="E28" s="748"/>
      <c r="F28" s="748"/>
      <c r="G28" s="748"/>
      <c r="H28" s="748"/>
      <c r="I28" s="748"/>
      <c r="J28" s="748"/>
      <c r="K28" s="748"/>
      <c r="L28" s="748"/>
      <c r="M28" s="748"/>
      <c r="N28" s="748"/>
      <c r="O28" s="748"/>
      <c r="P28" s="748"/>
      <c r="Q28" s="748"/>
      <c r="R28" s="748"/>
      <c r="S28" s="748"/>
      <c r="T28" s="748"/>
      <c r="U28" s="748"/>
      <c r="V28" s="748"/>
      <c r="W28" s="748"/>
      <c r="X28" s="748"/>
      <c r="Y28" s="748"/>
      <c r="Z28" s="748"/>
      <c r="AA28" s="748"/>
    </row>
    <row r="29" spans="1:27" x14ac:dyDescent="0.25">
      <c r="A29" s="748"/>
      <c r="B29" s="748"/>
      <c r="C29" s="748"/>
      <c r="D29" s="748"/>
      <c r="E29" s="748"/>
      <c r="F29" s="748"/>
      <c r="G29" s="748"/>
      <c r="H29" s="748"/>
      <c r="I29" s="748"/>
      <c r="J29" s="748"/>
      <c r="K29" s="748"/>
      <c r="L29" s="748"/>
      <c r="M29" s="748"/>
      <c r="N29" s="748"/>
      <c r="O29" s="748"/>
      <c r="P29" s="748"/>
      <c r="Q29" s="748"/>
      <c r="R29" s="748"/>
      <c r="S29" s="748"/>
      <c r="T29" s="748"/>
      <c r="U29" s="748"/>
      <c r="V29" s="748"/>
      <c r="W29" s="748"/>
      <c r="X29" s="748"/>
      <c r="Y29" s="748"/>
      <c r="Z29" s="748"/>
      <c r="AA29" s="748"/>
    </row>
    <row r="30" spans="1:27" x14ac:dyDescent="0.25">
      <c r="A30" s="748"/>
      <c r="B30" s="748"/>
      <c r="C30" s="748"/>
      <c r="D30" s="748"/>
      <c r="E30" s="748"/>
      <c r="F30" s="748"/>
      <c r="G30" s="748"/>
      <c r="H30" s="748"/>
      <c r="I30" s="748"/>
      <c r="J30" s="748"/>
      <c r="K30" s="748"/>
      <c r="L30" s="748"/>
      <c r="M30" s="748"/>
      <c r="N30" s="748"/>
      <c r="O30" s="748"/>
      <c r="P30" s="748"/>
      <c r="Q30" s="748"/>
      <c r="R30" s="748"/>
      <c r="S30" s="748"/>
      <c r="T30" s="748"/>
      <c r="U30" s="748"/>
      <c r="V30" s="748"/>
      <c r="W30" s="748"/>
      <c r="X30" s="748"/>
      <c r="Y30" s="748"/>
      <c r="Z30" s="748"/>
      <c r="AA30" s="748"/>
    </row>
    <row r="31" spans="1:27" x14ac:dyDescent="0.25">
      <c r="A31" s="748"/>
      <c r="B31" s="748"/>
      <c r="C31" s="748"/>
      <c r="D31" s="748"/>
      <c r="E31" s="748"/>
      <c r="F31" s="748"/>
      <c r="G31" s="748"/>
      <c r="H31" s="748"/>
      <c r="I31" s="748"/>
      <c r="J31" s="748"/>
      <c r="K31" s="748"/>
      <c r="L31" s="748"/>
      <c r="M31" s="748"/>
      <c r="N31" s="748"/>
      <c r="O31" s="748"/>
      <c r="P31" s="748"/>
      <c r="Q31" s="748"/>
      <c r="R31" s="748"/>
      <c r="S31" s="748"/>
      <c r="T31" s="748"/>
      <c r="U31" s="748"/>
      <c r="V31" s="748"/>
      <c r="W31" s="748"/>
      <c r="X31" s="748"/>
      <c r="Y31" s="748"/>
      <c r="Z31" s="748"/>
      <c r="AA31" s="748"/>
    </row>
    <row r="32" spans="1:27" x14ac:dyDescent="0.25">
      <c r="A32" s="748"/>
      <c r="B32" s="748"/>
      <c r="C32" s="748"/>
      <c r="D32" s="748"/>
      <c r="E32" s="748"/>
      <c r="F32" s="748"/>
      <c r="G32" s="748"/>
      <c r="H32" s="748"/>
      <c r="I32" s="748"/>
      <c r="J32" s="748"/>
      <c r="K32" s="748"/>
      <c r="L32" s="748"/>
      <c r="M32" s="748"/>
      <c r="N32" s="748"/>
      <c r="O32" s="748"/>
      <c r="P32" s="748"/>
      <c r="Q32" s="748"/>
      <c r="R32" s="748"/>
      <c r="S32" s="748"/>
      <c r="T32" s="748"/>
      <c r="U32" s="748"/>
      <c r="V32" s="748"/>
      <c r="W32" s="748"/>
      <c r="X32" s="748"/>
      <c r="Y32" s="748"/>
      <c r="Z32" s="748"/>
      <c r="AA32" s="748"/>
    </row>
    <row r="33" spans="1:27" x14ac:dyDescent="0.25">
      <c r="A33" s="748"/>
      <c r="B33" s="748"/>
      <c r="C33" s="748"/>
      <c r="D33" s="748"/>
      <c r="E33" s="748"/>
      <c r="F33" s="748"/>
      <c r="G33" s="748"/>
      <c r="H33" s="748"/>
      <c r="I33" s="748"/>
      <c r="J33" s="748"/>
      <c r="K33" s="748"/>
      <c r="L33" s="748"/>
      <c r="M33" s="748"/>
      <c r="N33" s="748"/>
      <c r="O33" s="748"/>
      <c r="P33" s="748"/>
      <c r="Q33" s="748"/>
      <c r="R33" s="748"/>
      <c r="S33" s="748"/>
      <c r="T33" s="748"/>
      <c r="U33" s="748"/>
      <c r="V33" s="748"/>
      <c r="W33" s="748"/>
      <c r="X33" s="748"/>
      <c r="Y33" s="748"/>
      <c r="Z33" s="748"/>
      <c r="AA33" s="748"/>
    </row>
    <row r="34" spans="1:27" x14ac:dyDescent="0.25">
      <c r="A34" s="748"/>
      <c r="B34" s="748"/>
      <c r="C34" s="748"/>
      <c r="D34" s="748"/>
      <c r="E34" s="748"/>
      <c r="F34" s="748"/>
      <c r="G34" s="748"/>
      <c r="H34" s="748"/>
      <c r="I34" s="748"/>
      <c r="J34" s="748"/>
      <c r="K34" s="748"/>
      <c r="L34" s="748"/>
      <c r="M34" s="748"/>
      <c r="N34" s="748"/>
      <c r="O34" s="748"/>
      <c r="P34" s="748"/>
      <c r="Q34" s="748"/>
      <c r="R34" s="748"/>
      <c r="S34" s="748"/>
      <c r="T34" s="748"/>
      <c r="U34" s="748"/>
      <c r="V34" s="748"/>
      <c r="W34" s="748"/>
      <c r="X34" s="748"/>
      <c r="Y34" s="748"/>
      <c r="Z34" s="748"/>
      <c r="AA34" s="748"/>
    </row>
    <row r="35" spans="1:27" x14ac:dyDescent="0.25">
      <c r="A35" s="748"/>
      <c r="B35" s="748"/>
      <c r="C35" s="748"/>
      <c r="D35" s="748"/>
      <c r="E35" s="748"/>
      <c r="F35" s="748"/>
      <c r="G35" s="748"/>
      <c r="H35" s="748"/>
      <c r="I35" s="748"/>
      <c r="J35" s="748"/>
      <c r="K35" s="748"/>
      <c r="L35" s="748"/>
      <c r="M35" s="748"/>
      <c r="N35" s="748"/>
      <c r="O35" s="748"/>
      <c r="P35" s="748"/>
      <c r="Q35" s="748"/>
      <c r="R35" s="748"/>
      <c r="S35" s="748"/>
      <c r="T35" s="748"/>
      <c r="U35" s="748"/>
      <c r="V35" s="748"/>
      <c r="W35" s="748"/>
      <c r="X35" s="748"/>
      <c r="Y35" s="748"/>
      <c r="Z35" s="748"/>
      <c r="AA35" s="748"/>
    </row>
    <row r="36" spans="1:27" x14ac:dyDescent="0.25">
      <c r="A36" s="748"/>
      <c r="B36" s="748"/>
      <c r="C36" s="748"/>
      <c r="D36" s="748"/>
      <c r="E36" s="748"/>
      <c r="F36" s="748"/>
      <c r="G36" s="748"/>
      <c r="H36" s="748"/>
      <c r="I36" s="748"/>
      <c r="J36" s="748"/>
      <c r="K36" s="748"/>
      <c r="L36" s="748"/>
      <c r="M36" s="748"/>
      <c r="N36" s="748"/>
      <c r="O36" s="748"/>
      <c r="P36" s="748"/>
      <c r="Q36" s="748"/>
      <c r="R36" s="748"/>
      <c r="S36" s="748"/>
      <c r="T36" s="748"/>
      <c r="U36" s="748"/>
      <c r="V36" s="748"/>
      <c r="W36" s="748"/>
      <c r="X36" s="748"/>
      <c r="Y36" s="748"/>
      <c r="Z36" s="748"/>
      <c r="AA36" s="748"/>
    </row>
    <row r="37" spans="1:27" x14ac:dyDescent="0.25">
      <c r="A37" s="748"/>
      <c r="B37" s="748"/>
      <c r="C37" s="748"/>
      <c r="D37" s="748"/>
      <c r="E37" s="748"/>
      <c r="F37" s="748"/>
      <c r="G37" s="748"/>
      <c r="H37" s="748"/>
      <c r="I37" s="748"/>
      <c r="J37" s="748"/>
      <c r="K37" s="748"/>
      <c r="L37" s="748"/>
      <c r="M37" s="748"/>
      <c r="N37" s="748"/>
      <c r="O37" s="748"/>
      <c r="P37" s="748"/>
      <c r="Q37" s="748"/>
      <c r="R37" s="748"/>
      <c r="S37" s="748"/>
      <c r="T37" s="748"/>
      <c r="U37" s="748"/>
      <c r="V37" s="748"/>
      <c r="W37" s="748"/>
      <c r="X37" s="748"/>
      <c r="Y37" s="748"/>
      <c r="Z37" s="748"/>
      <c r="AA37" s="748"/>
    </row>
    <row r="38" spans="1:27" x14ac:dyDescent="0.25">
      <c r="A38" s="748"/>
      <c r="B38" s="748"/>
      <c r="C38" s="748"/>
      <c r="D38" s="748"/>
      <c r="E38" s="748"/>
      <c r="F38" s="748"/>
      <c r="G38" s="748"/>
      <c r="H38" s="748"/>
      <c r="I38" s="748"/>
      <c r="J38" s="748"/>
      <c r="K38" s="748"/>
      <c r="L38" s="748"/>
      <c r="M38" s="748"/>
      <c r="N38" s="748"/>
      <c r="O38" s="748"/>
      <c r="P38" s="748"/>
      <c r="Q38" s="748"/>
      <c r="R38" s="748"/>
      <c r="S38" s="748"/>
      <c r="T38" s="748"/>
      <c r="U38" s="748"/>
      <c r="V38" s="748"/>
      <c r="W38" s="748"/>
      <c r="X38" s="748"/>
      <c r="Y38" s="748"/>
      <c r="Z38" s="748"/>
      <c r="AA38" s="748"/>
    </row>
    <row r="39" spans="1:27" x14ac:dyDescent="0.25">
      <c r="A39" s="748"/>
      <c r="B39" s="748"/>
      <c r="C39" s="748"/>
      <c r="D39" s="748"/>
      <c r="E39" s="748"/>
      <c r="F39" s="748"/>
      <c r="G39" s="748"/>
      <c r="H39" s="748"/>
      <c r="I39" s="748"/>
      <c r="J39" s="748"/>
      <c r="K39" s="748"/>
      <c r="L39" s="748"/>
      <c r="M39" s="748"/>
      <c r="N39" s="748"/>
      <c r="O39" s="748"/>
      <c r="P39" s="748"/>
      <c r="Q39" s="748"/>
      <c r="R39" s="748"/>
      <c r="S39" s="748"/>
      <c r="T39" s="748"/>
      <c r="U39" s="748"/>
      <c r="V39" s="748"/>
      <c r="W39" s="748"/>
      <c r="X39" s="748"/>
      <c r="Y39" s="748"/>
      <c r="Z39" s="748"/>
      <c r="AA39" s="748"/>
    </row>
    <row r="40" spans="1:27" x14ac:dyDescent="0.25">
      <c r="A40" s="748"/>
      <c r="B40" s="748"/>
      <c r="C40" s="748"/>
      <c r="D40" s="748"/>
      <c r="E40" s="748"/>
      <c r="F40" s="748"/>
      <c r="G40" s="748"/>
      <c r="H40" s="748"/>
      <c r="I40" s="748"/>
      <c r="J40" s="748"/>
      <c r="K40" s="748"/>
      <c r="L40" s="748"/>
      <c r="M40" s="748"/>
      <c r="N40" s="748"/>
      <c r="O40" s="748"/>
      <c r="P40" s="748"/>
      <c r="Q40" s="748"/>
      <c r="R40" s="748"/>
      <c r="S40" s="748"/>
      <c r="T40" s="748"/>
      <c r="U40" s="748"/>
      <c r="V40" s="748"/>
      <c r="W40" s="748"/>
      <c r="X40" s="748"/>
      <c r="Y40" s="748"/>
      <c r="Z40" s="748"/>
      <c r="AA40" s="748"/>
    </row>
    <row r="41" spans="1:27" x14ac:dyDescent="0.25">
      <c r="A41" s="748"/>
      <c r="B41" s="748"/>
      <c r="C41" s="748"/>
      <c r="D41" s="748"/>
      <c r="E41" s="748"/>
      <c r="F41" s="748"/>
      <c r="G41" s="748"/>
      <c r="H41" s="748"/>
      <c r="I41" s="748"/>
      <c r="J41" s="748"/>
      <c r="K41" s="748"/>
      <c r="L41" s="748"/>
      <c r="M41" s="748"/>
      <c r="N41" s="748"/>
      <c r="O41" s="748"/>
      <c r="P41" s="748"/>
      <c r="Q41" s="748"/>
      <c r="R41" s="748"/>
      <c r="S41" s="748"/>
      <c r="T41" s="748"/>
      <c r="U41" s="748"/>
      <c r="V41" s="748"/>
      <c r="W41" s="748"/>
      <c r="X41" s="748"/>
      <c r="Y41" s="748"/>
      <c r="Z41" s="748"/>
      <c r="AA41" s="748"/>
    </row>
    <row r="42" spans="1:27" x14ac:dyDescent="0.25">
      <c r="A42" s="748"/>
      <c r="B42" s="748"/>
      <c r="C42" s="748"/>
      <c r="D42" s="748"/>
      <c r="E42" s="748"/>
      <c r="F42" s="748"/>
      <c r="G42" s="748"/>
      <c r="H42" s="748"/>
      <c r="I42" s="748"/>
      <c r="J42" s="748"/>
      <c r="K42" s="748"/>
      <c r="L42" s="748"/>
      <c r="M42" s="748"/>
      <c r="N42" s="748"/>
      <c r="O42" s="748"/>
      <c r="P42" s="748"/>
      <c r="Q42" s="748"/>
      <c r="R42" s="748"/>
      <c r="S42" s="748"/>
      <c r="T42" s="748"/>
      <c r="U42" s="748"/>
      <c r="V42" s="748"/>
      <c r="W42" s="748"/>
      <c r="X42" s="748"/>
      <c r="Y42" s="748"/>
      <c r="Z42" s="748"/>
      <c r="AA42" s="748"/>
    </row>
    <row r="43" spans="1:27" x14ac:dyDescent="0.25">
      <c r="A43" s="748"/>
      <c r="B43" s="748"/>
      <c r="C43" s="748"/>
      <c r="D43" s="748"/>
      <c r="E43" s="748"/>
      <c r="F43" s="748"/>
      <c r="G43" s="748"/>
      <c r="H43" s="748"/>
      <c r="I43" s="748"/>
      <c r="J43" s="748"/>
      <c r="K43" s="748"/>
      <c r="L43" s="748"/>
      <c r="M43" s="748"/>
      <c r="N43" s="748"/>
      <c r="O43" s="748"/>
      <c r="P43" s="748"/>
      <c r="Q43" s="748"/>
      <c r="R43" s="748"/>
      <c r="S43" s="748"/>
      <c r="T43" s="748"/>
      <c r="U43" s="748"/>
      <c r="V43" s="748"/>
      <c r="W43" s="748"/>
      <c r="X43" s="748"/>
      <c r="Y43" s="748"/>
      <c r="Z43" s="748"/>
      <c r="AA43" s="748"/>
    </row>
    <row r="44" spans="1:27" x14ac:dyDescent="0.25">
      <c r="A44" s="748"/>
      <c r="B44" s="748"/>
      <c r="C44" s="748"/>
      <c r="D44" s="748"/>
      <c r="E44" s="748"/>
      <c r="F44" s="748"/>
      <c r="G44" s="748"/>
      <c r="H44" s="748"/>
      <c r="I44" s="748"/>
      <c r="J44" s="748"/>
      <c r="K44" s="748"/>
      <c r="L44" s="748"/>
      <c r="M44" s="748"/>
      <c r="N44" s="748"/>
      <c r="O44" s="748"/>
      <c r="P44" s="748"/>
      <c r="Q44" s="748"/>
      <c r="R44" s="748"/>
      <c r="S44" s="748"/>
      <c r="T44" s="748"/>
      <c r="U44" s="748"/>
      <c r="V44" s="748"/>
      <c r="W44" s="748"/>
      <c r="X44" s="748"/>
      <c r="Y44" s="748"/>
      <c r="Z44" s="748"/>
      <c r="AA44" s="748"/>
    </row>
    <row r="45" spans="1:27" x14ac:dyDescent="0.25">
      <c r="A45" s="748"/>
      <c r="B45" s="748"/>
      <c r="C45" s="748"/>
      <c r="D45" s="748"/>
      <c r="E45" s="748"/>
      <c r="F45" s="748"/>
      <c r="G45" s="748"/>
      <c r="H45" s="748"/>
      <c r="I45" s="748"/>
      <c r="J45" s="748"/>
      <c r="K45" s="748"/>
      <c r="L45" s="748"/>
      <c r="M45" s="748"/>
      <c r="N45" s="748"/>
      <c r="O45" s="748"/>
      <c r="P45" s="748"/>
      <c r="Q45" s="748"/>
      <c r="R45" s="748"/>
      <c r="S45" s="748"/>
      <c r="T45" s="748"/>
      <c r="U45" s="748"/>
      <c r="V45" s="748"/>
      <c r="W45" s="748"/>
      <c r="X45" s="748"/>
      <c r="Y45" s="748"/>
      <c r="Z45" s="748"/>
      <c r="AA45" s="748"/>
    </row>
    <row r="46" spans="1:27" x14ac:dyDescent="0.25">
      <c r="A46" s="748"/>
      <c r="B46" s="748"/>
      <c r="C46" s="748"/>
      <c r="D46" s="748"/>
      <c r="E46" s="748"/>
      <c r="F46" s="748"/>
      <c r="G46" s="748"/>
      <c r="H46" s="748"/>
      <c r="I46" s="748"/>
      <c r="J46" s="748"/>
      <c r="K46" s="748"/>
      <c r="L46" s="748"/>
      <c r="M46" s="748"/>
      <c r="N46" s="748"/>
      <c r="O46" s="748"/>
      <c r="P46" s="748"/>
      <c r="Q46" s="748"/>
      <c r="R46" s="748"/>
      <c r="S46" s="748"/>
      <c r="T46" s="748"/>
      <c r="U46" s="748"/>
      <c r="V46" s="748"/>
      <c r="W46" s="748"/>
      <c r="X46" s="748"/>
      <c r="Y46" s="748"/>
      <c r="Z46" s="748"/>
      <c r="AA46" s="748"/>
    </row>
    <row r="47" spans="1:27" x14ac:dyDescent="0.25">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row>
    <row r="48" spans="1:27" x14ac:dyDescent="0.25">
      <c r="A48" s="748"/>
      <c r="B48" s="748"/>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row>
    <row r="49" spans="1:27" x14ac:dyDescent="0.25">
      <c r="A49" s="748"/>
      <c r="B49" s="748"/>
      <c r="C49" s="748"/>
      <c r="D49" s="748"/>
      <c r="E49" s="748"/>
      <c r="F49" s="748"/>
      <c r="G49" s="748"/>
      <c r="H49" s="748"/>
      <c r="I49" s="748"/>
      <c r="J49" s="748"/>
      <c r="K49" s="748"/>
      <c r="L49" s="748"/>
      <c r="M49" s="748"/>
      <c r="N49" s="748"/>
      <c r="O49" s="748"/>
      <c r="P49" s="748"/>
      <c r="Q49" s="748"/>
      <c r="R49" s="748"/>
      <c r="S49" s="748"/>
      <c r="T49" s="748"/>
      <c r="U49" s="748"/>
      <c r="V49" s="748"/>
      <c r="W49" s="748"/>
      <c r="X49" s="748"/>
      <c r="Y49" s="748"/>
      <c r="Z49" s="748"/>
      <c r="AA49" s="748"/>
    </row>
    <row r="50" spans="1:27" x14ac:dyDescent="0.25">
      <c r="A50" s="748"/>
      <c r="B50" s="748"/>
      <c r="C50" s="748"/>
      <c r="D50" s="748"/>
      <c r="E50" s="748"/>
      <c r="F50" s="748"/>
      <c r="G50" s="748"/>
      <c r="H50" s="748"/>
      <c r="I50" s="748"/>
      <c r="J50" s="748"/>
      <c r="K50" s="748"/>
      <c r="L50" s="748"/>
      <c r="M50" s="748"/>
      <c r="N50" s="748"/>
      <c r="O50" s="748"/>
      <c r="P50" s="748"/>
      <c r="Q50" s="748"/>
      <c r="R50" s="748"/>
      <c r="S50" s="748"/>
      <c r="T50" s="748"/>
      <c r="U50" s="748"/>
      <c r="V50" s="748"/>
      <c r="W50" s="748"/>
      <c r="X50" s="748"/>
      <c r="Y50" s="748"/>
      <c r="Z50" s="748"/>
      <c r="AA50" s="748"/>
    </row>
    <row r="51" spans="1:27" x14ac:dyDescent="0.25">
      <c r="A51" s="748"/>
      <c r="B51" s="748"/>
      <c r="C51" s="748"/>
      <c r="D51" s="748"/>
      <c r="E51" s="748"/>
      <c r="F51" s="748"/>
      <c r="G51" s="748"/>
      <c r="H51" s="748"/>
      <c r="I51" s="748"/>
      <c r="J51" s="748"/>
      <c r="K51" s="748"/>
      <c r="L51" s="748"/>
      <c r="M51" s="748"/>
      <c r="N51" s="748"/>
      <c r="O51" s="748"/>
      <c r="P51" s="748"/>
      <c r="Q51" s="748"/>
      <c r="R51" s="748"/>
      <c r="S51" s="748"/>
      <c r="T51" s="748"/>
      <c r="U51" s="748"/>
      <c r="V51" s="748"/>
      <c r="W51" s="748"/>
      <c r="X51" s="748"/>
      <c r="Y51" s="748"/>
      <c r="Z51" s="748"/>
      <c r="AA51" s="748"/>
    </row>
    <row r="52" spans="1:27" x14ac:dyDescent="0.25">
      <c r="A52" s="748"/>
      <c r="B52" s="748"/>
      <c r="C52" s="748"/>
      <c r="D52" s="748"/>
      <c r="E52" s="748"/>
      <c r="F52" s="748"/>
      <c r="G52" s="748"/>
      <c r="H52" s="748"/>
      <c r="I52" s="748"/>
      <c r="J52" s="748"/>
      <c r="K52" s="748"/>
      <c r="L52" s="748"/>
      <c r="M52" s="748"/>
      <c r="N52" s="748"/>
      <c r="O52" s="748"/>
      <c r="P52" s="748"/>
      <c r="Q52" s="748"/>
      <c r="R52" s="748"/>
      <c r="S52" s="748"/>
      <c r="T52" s="748"/>
      <c r="U52" s="748"/>
      <c r="V52" s="748"/>
      <c r="W52" s="748"/>
      <c r="X52" s="748"/>
      <c r="Y52" s="748"/>
      <c r="Z52" s="748"/>
      <c r="AA52" s="748"/>
    </row>
    <row r="53" spans="1:27" x14ac:dyDescent="0.25">
      <c r="A53" s="748"/>
      <c r="B53" s="748"/>
      <c r="C53" s="748"/>
      <c r="D53" s="748"/>
      <c r="E53" s="748"/>
      <c r="F53" s="748"/>
      <c r="G53" s="748"/>
      <c r="H53" s="748"/>
      <c r="I53" s="748"/>
      <c r="J53" s="748"/>
      <c r="K53" s="748"/>
      <c r="L53" s="748"/>
      <c r="M53" s="748"/>
      <c r="N53" s="748"/>
      <c r="O53" s="748"/>
      <c r="P53" s="748"/>
      <c r="Q53" s="748"/>
      <c r="R53" s="748"/>
      <c r="S53" s="748"/>
      <c r="T53" s="748"/>
      <c r="U53" s="748"/>
      <c r="V53" s="748"/>
      <c r="W53" s="748"/>
      <c r="X53" s="748"/>
      <c r="Y53" s="748"/>
      <c r="Z53" s="748"/>
      <c r="AA53" s="748"/>
    </row>
    <row r="54" spans="1:27" x14ac:dyDescent="0.25">
      <c r="A54" s="748"/>
      <c r="B54" s="748"/>
      <c r="C54" s="748"/>
      <c r="D54" s="748"/>
      <c r="E54" s="748"/>
      <c r="F54" s="748"/>
      <c r="G54" s="748"/>
      <c r="H54" s="748"/>
      <c r="I54" s="748"/>
      <c r="J54" s="748"/>
      <c r="K54" s="748"/>
      <c r="L54" s="748"/>
      <c r="M54" s="748"/>
      <c r="N54" s="748"/>
      <c r="O54" s="748"/>
      <c r="P54" s="748"/>
      <c r="Q54" s="748"/>
      <c r="R54" s="748"/>
      <c r="S54" s="748"/>
      <c r="T54" s="748"/>
      <c r="U54" s="748"/>
      <c r="V54" s="748"/>
      <c r="W54" s="748"/>
      <c r="X54" s="748"/>
      <c r="Y54" s="748"/>
      <c r="Z54" s="748"/>
      <c r="AA54" s="748"/>
    </row>
    <row r="55" spans="1:27" x14ac:dyDescent="0.25">
      <c r="A55" s="748"/>
      <c r="B55" s="748"/>
      <c r="C55" s="748"/>
      <c r="D55" s="748"/>
      <c r="E55" s="748"/>
      <c r="F55" s="748"/>
      <c r="G55" s="748"/>
      <c r="H55" s="748"/>
      <c r="I55" s="748"/>
      <c r="J55" s="748"/>
      <c r="K55" s="748"/>
      <c r="L55" s="748"/>
      <c r="M55" s="748"/>
      <c r="N55" s="748"/>
      <c r="O55" s="748"/>
      <c r="P55" s="748"/>
      <c r="Q55" s="748"/>
      <c r="R55" s="748"/>
      <c r="S55" s="748"/>
      <c r="T55" s="748"/>
      <c r="U55" s="748"/>
      <c r="V55" s="748"/>
      <c r="W55" s="748"/>
      <c r="X55" s="748"/>
      <c r="Y55" s="748"/>
      <c r="Z55" s="748"/>
      <c r="AA55" s="748"/>
    </row>
    <row r="56" spans="1:27" x14ac:dyDescent="0.25">
      <c r="A56" s="748"/>
      <c r="B56" s="748"/>
      <c r="C56" s="748"/>
      <c r="D56" s="748"/>
      <c r="E56" s="748"/>
      <c r="F56" s="748"/>
      <c r="G56" s="748"/>
      <c r="H56" s="748"/>
      <c r="I56" s="748"/>
      <c r="J56" s="748"/>
      <c r="K56" s="748"/>
      <c r="L56" s="748"/>
      <c r="M56" s="748"/>
      <c r="N56" s="748"/>
      <c r="O56" s="748"/>
      <c r="P56" s="748"/>
      <c r="Q56" s="748"/>
      <c r="R56" s="748"/>
      <c r="S56" s="748"/>
      <c r="T56" s="748"/>
      <c r="U56" s="748"/>
      <c r="V56" s="748"/>
      <c r="W56" s="748"/>
      <c r="X56" s="748"/>
      <c r="Y56" s="748"/>
      <c r="Z56" s="748"/>
      <c r="AA56" s="748"/>
    </row>
    <row r="57" spans="1:27" x14ac:dyDescent="0.25">
      <c r="A57" s="748"/>
      <c r="B57" s="748"/>
      <c r="C57" s="748"/>
      <c r="D57" s="748"/>
      <c r="E57" s="748"/>
      <c r="F57" s="748"/>
      <c r="G57" s="748"/>
      <c r="H57" s="748"/>
      <c r="I57" s="748"/>
      <c r="J57" s="748"/>
      <c r="K57" s="748"/>
      <c r="L57" s="748"/>
      <c r="M57" s="748"/>
      <c r="N57" s="748"/>
      <c r="O57" s="748"/>
      <c r="P57" s="748"/>
      <c r="Q57" s="748"/>
      <c r="R57" s="748"/>
      <c r="S57" s="748"/>
      <c r="T57" s="748"/>
      <c r="U57" s="748"/>
      <c r="V57" s="748"/>
      <c r="W57" s="748"/>
      <c r="X57" s="748"/>
      <c r="Y57" s="748"/>
      <c r="Z57" s="748"/>
      <c r="AA57" s="748"/>
    </row>
    <row r="58" spans="1:27" x14ac:dyDescent="0.25">
      <c r="A58" s="748"/>
      <c r="B58" s="748"/>
      <c r="C58" s="748"/>
      <c r="D58" s="748"/>
      <c r="E58" s="748"/>
      <c r="F58" s="748"/>
      <c r="G58" s="748"/>
      <c r="H58" s="748"/>
      <c r="I58" s="748"/>
      <c r="J58" s="748"/>
      <c r="K58" s="748"/>
      <c r="L58" s="748"/>
      <c r="M58" s="748"/>
      <c r="N58" s="748"/>
      <c r="O58" s="748"/>
      <c r="P58" s="748"/>
      <c r="Q58" s="748"/>
      <c r="R58" s="748"/>
      <c r="S58" s="748"/>
      <c r="T58" s="748"/>
      <c r="U58" s="748"/>
      <c r="V58" s="748"/>
      <c r="W58" s="748"/>
      <c r="X58" s="748"/>
      <c r="Y58" s="748"/>
      <c r="Z58" s="748"/>
      <c r="AA58" s="748"/>
    </row>
    <row r="59" spans="1:27" x14ac:dyDescent="0.25">
      <c r="A59" s="748"/>
      <c r="B59" s="748"/>
      <c r="C59" s="748"/>
      <c r="D59" s="748"/>
      <c r="E59" s="748"/>
      <c r="F59" s="748"/>
      <c r="G59" s="748"/>
      <c r="H59" s="748"/>
      <c r="I59" s="748"/>
      <c r="J59" s="748"/>
      <c r="K59" s="748"/>
      <c r="L59" s="748"/>
      <c r="M59" s="748"/>
      <c r="N59" s="748"/>
      <c r="O59" s="748"/>
      <c r="P59" s="748"/>
      <c r="Q59" s="748"/>
      <c r="R59" s="748"/>
      <c r="S59" s="748"/>
      <c r="T59" s="748"/>
      <c r="U59" s="748"/>
      <c r="V59" s="748"/>
      <c r="W59" s="748"/>
      <c r="X59" s="748"/>
      <c r="Y59" s="748"/>
      <c r="Z59" s="748"/>
      <c r="AA59" s="748"/>
    </row>
    <row r="60" spans="1:27" x14ac:dyDescent="0.25">
      <c r="A60" s="748"/>
      <c r="B60" s="748"/>
      <c r="C60" s="748"/>
      <c r="D60" s="748"/>
      <c r="E60" s="748"/>
      <c r="F60" s="748"/>
      <c r="G60" s="748"/>
      <c r="H60" s="748"/>
      <c r="I60" s="748"/>
      <c r="J60" s="748"/>
      <c r="K60" s="748"/>
      <c r="L60" s="748"/>
      <c r="M60" s="748"/>
      <c r="N60" s="748"/>
      <c r="O60" s="748"/>
      <c r="P60" s="748"/>
      <c r="Q60" s="748"/>
      <c r="R60" s="748"/>
      <c r="S60" s="748"/>
      <c r="T60" s="748"/>
      <c r="U60" s="748"/>
      <c r="V60" s="748"/>
      <c r="W60" s="748"/>
      <c r="X60" s="748"/>
      <c r="Y60" s="748"/>
      <c r="Z60" s="748"/>
      <c r="AA60" s="748"/>
    </row>
    <row r="61" spans="1:27" x14ac:dyDescent="0.25">
      <c r="A61" s="748"/>
      <c r="B61" s="748"/>
      <c r="C61" s="748"/>
      <c r="D61" s="748"/>
      <c r="E61" s="748"/>
      <c r="F61" s="748"/>
      <c r="G61" s="748"/>
      <c r="H61" s="748"/>
      <c r="I61" s="748"/>
      <c r="J61" s="748"/>
      <c r="K61" s="748"/>
      <c r="L61" s="748"/>
      <c r="M61" s="748"/>
      <c r="N61" s="748"/>
      <c r="O61" s="748"/>
      <c r="P61" s="748"/>
      <c r="Q61" s="748"/>
      <c r="R61" s="748"/>
      <c r="S61" s="748"/>
      <c r="T61" s="748"/>
      <c r="U61" s="748"/>
      <c r="V61" s="748"/>
      <c r="W61" s="748"/>
      <c r="X61" s="748"/>
      <c r="Y61" s="748"/>
      <c r="Z61" s="748"/>
      <c r="AA61" s="748"/>
    </row>
    <row r="62" spans="1:27" x14ac:dyDescent="0.25">
      <c r="A62" s="748"/>
      <c r="B62" s="748"/>
      <c r="C62" s="748"/>
      <c r="D62" s="748"/>
      <c r="E62" s="748"/>
      <c r="F62" s="748"/>
      <c r="G62" s="748"/>
      <c r="H62" s="748"/>
      <c r="I62" s="748"/>
      <c r="J62" s="748"/>
      <c r="K62" s="748"/>
      <c r="L62" s="748"/>
      <c r="M62" s="748"/>
      <c r="N62" s="748"/>
      <c r="O62" s="748"/>
      <c r="P62" s="748"/>
      <c r="Q62" s="748"/>
      <c r="R62" s="748"/>
      <c r="S62" s="748"/>
      <c r="T62" s="748"/>
      <c r="U62" s="748"/>
      <c r="V62" s="748"/>
      <c r="W62" s="748"/>
      <c r="X62" s="748"/>
      <c r="Y62" s="748"/>
      <c r="Z62" s="748"/>
      <c r="AA62" s="748"/>
    </row>
    <row r="63" spans="1:27" x14ac:dyDescent="0.25">
      <c r="A63" s="748"/>
      <c r="B63" s="748"/>
      <c r="C63" s="748"/>
      <c r="D63" s="748"/>
      <c r="E63" s="748"/>
      <c r="F63" s="748"/>
      <c r="G63" s="748"/>
      <c r="H63" s="748"/>
      <c r="I63" s="748"/>
      <c r="J63" s="748"/>
      <c r="K63" s="748"/>
      <c r="L63" s="748"/>
      <c r="M63" s="748"/>
      <c r="N63" s="748"/>
      <c r="O63" s="748"/>
      <c r="P63" s="748"/>
      <c r="Q63" s="748"/>
      <c r="R63" s="748"/>
      <c r="S63" s="748"/>
      <c r="T63" s="748"/>
      <c r="U63" s="748"/>
      <c r="V63" s="748"/>
      <c r="W63" s="748"/>
      <c r="X63" s="748"/>
      <c r="Y63" s="748"/>
      <c r="Z63" s="748"/>
      <c r="AA63" s="748"/>
    </row>
    <row r="64" spans="1:27" x14ac:dyDescent="0.25">
      <c r="A64" s="748"/>
      <c r="B64" s="748"/>
      <c r="C64" s="748"/>
      <c r="D64" s="748"/>
      <c r="E64" s="748"/>
      <c r="F64" s="748"/>
      <c r="G64" s="748"/>
      <c r="H64" s="748"/>
      <c r="I64" s="748"/>
      <c r="J64" s="748"/>
      <c r="K64" s="748"/>
      <c r="L64" s="748"/>
      <c r="M64" s="748"/>
      <c r="N64" s="748"/>
      <c r="O64" s="748"/>
      <c r="P64" s="748"/>
      <c r="Q64" s="748"/>
      <c r="R64" s="748"/>
      <c r="S64" s="748"/>
      <c r="T64" s="748"/>
      <c r="U64" s="748"/>
      <c r="V64" s="748"/>
      <c r="W64" s="748"/>
      <c r="X64" s="748"/>
      <c r="Y64" s="748"/>
      <c r="Z64" s="748"/>
      <c r="AA64" s="748"/>
    </row>
    <row r="65" spans="1:27" x14ac:dyDescent="0.25">
      <c r="A65" s="748"/>
      <c r="B65" s="748"/>
      <c r="C65" s="748"/>
      <c r="D65" s="748"/>
      <c r="E65" s="748"/>
      <c r="F65" s="748"/>
      <c r="G65" s="748"/>
      <c r="H65" s="748"/>
      <c r="I65" s="748"/>
      <c r="J65" s="748"/>
      <c r="K65" s="748"/>
      <c r="L65" s="748"/>
      <c r="M65" s="748"/>
      <c r="N65" s="748"/>
      <c r="O65" s="748"/>
      <c r="P65" s="748"/>
      <c r="Q65" s="748"/>
      <c r="R65" s="748"/>
      <c r="S65" s="748"/>
      <c r="T65" s="748"/>
      <c r="U65" s="748"/>
      <c r="V65" s="748"/>
      <c r="W65" s="748"/>
      <c r="X65" s="748"/>
      <c r="Y65" s="748"/>
      <c r="Z65" s="748"/>
      <c r="AA65" s="748"/>
    </row>
    <row r="66" spans="1:27" x14ac:dyDescent="0.25">
      <c r="A66" s="748"/>
      <c r="B66" s="748"/>
      <c r="C66" s="748"/>
      <c r="D66" s="748"/>
      <c r="E66" s="748"/>
      <c r="F66" s="748"/>
      <c r="G66" s="748"/>
      <c r="H66" s="748"/>
      <c r="I66" s="748"/>
      <c r="J66" s="748"/>
      <c r="K66" s="748"/>
      <c r="L66" s="748"/>
      <c r="M66" s="748"/>
      <c r="N66" s="748"/>
      <c r="O66" s="748"/>
      <c r="P66" s="748"/>
      <c r="Q66" s="748"/>
      <c r="R66" s="748"/>
      <c r="S66" s="748"/>
      <c r="T66" s="748"/>
      <c r="U66" s="748"/>
      <c r="V66" s="748"/>
      <c r="W66" s="748"/>
      <c r="X66" s="748"/>
      <c r="Y66" s="748"/>
      <c r="Z66" s="748"/>
      <c r="AA66" s="748"/>
    </row>
    <row r="67" spans="1:27" x14ac:dyDescent="0.25">
      <c r="A67" s="748"/>
      <c r="B67" s="748"/>
      <c r="C67" s="748"/>
      <c r="D67" s="748"/>
      <c r="E67" s="748"/>
      <c r="F67" s="748"/>
      <c r="G67" s="748"/>
      <c r="H67" s="748"/>
      <c r="I67" s="748"/>
      <c r="J67" s="748"/>
      <c r="K67" s="748"/>
      <c r="L67" s="748"/>
      <c r="M67" s="748"/>
      <c r="N67" s="748"/>
      <c r="O67" s="748"/>
      <c r="P67" s="748"/>
      <c r="Q67" s="748"/>
      <c r="R67" s="748"/>
      <c r="S67" s="748"/>
      <c r="T67" s="748"/>
      <c r="U67" s="748"/>
      <c r="V67" s="748"/>
      <c r="W67" s="748"/>
      <c r="X67" s="748"/>
      <c r="Y67" s="748"/>
      <c r="Z67" s="748"/>
      <c r="AA67" s="748"/>
    </row>
    <row r="68" spans="1:27" x14ac:dyDescent="0.25">
      <c r="A68" s="748"/>
      <c r="B68" s="748"/>
      <c r="C68" s="748"/>
      <c r="D68" s="748"/>
      <c r="E68" s="748"/>
      <c r="F68" s="748"/>
      <c r="G68" s="748"/>
      <c r="H68" s="748"/>
      <c r="I68" s="748"/>
      <c r="J68" s="748"/>
      <c r="K68" s="748"/>
      <c r="L68" s="748"/>
      <c r="M68" s="748"/>
      <c r="N68" s="748"/>
      <c r="O68" s="748"/>
      <c r="P68" s="748"/>
      <c r="Q68" s="748"/>
      <c r="R68" s="748"/>
      <c r="S68" s="748"/>
      <c r="T68" s="748"/>
      <c r="U68" s="748"/>
      <c r="V68" s="748"/>
      <c r="W68" s="748"/>
      <c r="X68" s="748"/>
      <c r="Y68" s="748"/>
      <c r="Z68" s="748"/>
      <c r="AA68" s="748"/>
    </row>
    <row r="69" spans="1:27" x14ac:dyDescent="0.25">
      <c r="A69" s="748"/>
      <c r="B69" s="748"/>
      <c r="C69" s="748"/>
      <c r="D69" s="748"/>
      <c r="E69" s="748"/>
      <c r="F69" s="748"/>
      <c r="G69" s="748"/>
      <c r="H69" s="748"/>
      <c r="I69" s="748"/>
      <c r="J69" s="748"/>
      <c r="K69" s="748"/>
      <c r="L69" s="748"/>
      <c r="M69" s="748"/>
      <c r="N69" s="748"/>
      <c r="O69" s="748"/>
      <c r="P69" s="748"/>
      <c r="Q69" s="748"/>
      <c r="R69" s="748"/>
      <c r="S69" s="748"/>
      <c r="T69" s="748"/>
      <c r="U69" s="748"/>
      <c r="V69" s="748"/>
      <c r="W69" s="748"/>
      <c r="X69" s="748"/>
      <c r="Y69" s="748"/>
      <c r="Z69" s="748"/>
      <c r="AA69" s="748"/>
    </row>
    <row r="70" spans="1:27" x14ac:dyDescent="0.25">
      <c r="A70" s="748"/>
      <c r="B70" s="748"/>
      <c r="C70" s="748"/>
      <c r="D70" s="748"/>
      <c r="E70" s="748"/>
      <c r="F70" s="748"/>
      <c r="G70" s="748"/>
      <c r="H70" s="748"/>
      <c r="I70" s="748"/>
      <c r="J70" s="748"/>
      <c r="K70" s="748"/>
      <c r="L70" s="748"/>
      <c r="M70" s="748"/>
      <c r="N70" s="748"/>
      <c r="O70" s="748"/>
      <c r="P70" s="748"/>
      <c r="Q70" s="748"/>
      <c r="R70" s="748"/>
      <c r="S70" s="748"/>
      <c r="T70" s="748"/>
      <c r="U70" s="748"/>
      <c r="V70" s="748"/>
      <c r="W70" s="748"/>
      <c r="X70" s="748"/>
      <c r="Y70" s="748"/>
      <c r="Z70" s="748"/>
      <c r="AA70" s="748"/>
    </row>
    <row r="71" spans="1:27" x14ac:dyDescent="0.25">
      <c r="A71" s="748"/>
      <c r="B71" s="748"/>
      <c r="C71" s="748"/>
      <c r="D71" s="748"/>
      <c r="E71" s="748"/>
      <c r="F71" s="748"/>
      <c r="G71" s="748"/>
      <c r="H71" s="748"/>
      <c r="I71" s="748"/>
      <c r="J71" s="748"/>
      <c r="K71" s="748"/>
      <c r="L71" s="748"/>
      <c r="M71" s="748"/>
      <c r="N71" s="748"/>
      <c r="O71" s="748"/>
      <c r="P71" s="748"/>
      <c r="Q71" s="748"/>
      <c r="R71" s="748"/>
      <c r="S71" s="748"/>
      <c r="T71" s="748"/>
      <c r="U71" s="748"/>
      <c r="V71" s="748"/>
      <c r="W71" s="748"/>
      <c r="X71" s="748"/>
      <c r="Y71" s="748"/>
      <c r="Z71" s="748"/>
      <c r="AA71" s="748"/>
    </row>
    <row r="72" spans="1:27" x14ac:dyDescent="0.25">
      <c r="A72" s="748"/>
      <c r="B72" s="748"/>
      <c r="C72" s="748"/>
      <c r="D72" s="748"/>
      <c r="E72" s="748"/>
      <c r="F72" s="748"/>
      <c r="G72" s="748"/>
      <c r="H72" s="748"/>
      <c r="I72" s="748"/>
      <c r="J72" s="748"/>
      <c r="K72" s="748"/>
      <c r="L72" s="748"/>
      <c r="M72" s="748"/>
      <c r="N72" s="748"/>
      <c r="O72" s="748"/>
      <c r="P72" s="748"/>
      <c r="Q72" s="748"/>
      <c r="R72" s="748"/>
      <c r="S72" s="748"/>
      <c r="T72" s="748"/>
      <c r="U72" s="748"/>
      <c r="V72" s="748"/>
      <c r="W72" s="748"/>
      <c r="X72" s="748"/>
      <c r="Y72" s="748"/>
      <c r="Z72" s="748"/>
      <c r="AA72" s="748"/>
    </row>
    <row r="73" spans="1:27" x14ac:dyDescent="0.25">
      <c r="A73" s="748"/>
      <c r="B73" s="748"/>
      <c r="C73" s="748"/>
      <c r="D73" s="748"/>
      <c r="E73" s="748"/>
      <c r="F73" s="748"/>
      <c r="G73" s="748"/>
      <c r="H73" s="748"/>
      <c r="I73" s="748"/>
      <c r="J73" s="748"/>
      <c r="K73" s="748"/>
      <c r="L73" s="748"/>
      <c r="M73" s="748"/>
      <c r="N73" s="748"/>
      <c r="O73" s="748"/>
      <c r="P73" s="748"/>
      <c r="Q73" s="748"/>
      <c r="R73" s="748"/>
      <c r="S73" s="748"/>
      <c r="T73" s="748"/>
      <c r="U73" s="748"/>
      <c r="V73" s="748"/>
      <c r="W73" s="748"/>
      <c r="X73" s="748"/>
      <c r="Y73" s="748"/>
      <c r="Z73" s="748"/>
      <c r="AA73" s="748"/>
    </row>
    <row r="74" spans="1:27" x14ac:dyDescent="0.25">
      <c r="A74" s="748"/>
      <c r="B74" s="748"/>
      <c r="C74" s="748"/>
      <c r="D74" s="748"/>
      <c r="E74" s="748"/>
      <c r="F74" s="748"/>
      <c r="G74" s="748"/>
      <c r="H74" s="748"/>
      <c r="I74" s="748"/>
      <c r="J74" s="748"/>
      <c r="K74" s="748"/>
      <c r="L74" s="748"/>
      <c r="M74" s="748"/>
      <c r="N74" s="748"/>
      <c r="O74" s="748"/>
      <c r="P74" s="748"/>
      <c r="Q74" s="748"/>
      <c r="R74" s="748"/>
      <c r="S74" s="748"/>
      <c r="T74" s="748"/>
      <c r="U74" s="748"/>
      <c r="V74" s="748"/>
      <c r="W74" s="748"/>
      <c r="X74" s="748"/>
      <c r="Y74" s="748"/>
      <c r="Z74" s="748"/>
      <c r="AA74" s="748"/>
    </row>
    <row r="75" spans="1:27" x14ac:dyDescent="0.25">
      <c r="A75" s="748"/>
      <c r="B75" s="748"/>
      <c r="C75" s="748"/>
      <c r="D75" s="748"/>
      <c r="E75" s="748"/>
      <c r="F75" s="748"/>
      <c r="G75" s="748"/>
      <c r="H75" s="748"/>
      <c r="I75" s="748"/>
      <c r="J75" s="748"/>
      <c r="K75" s="748"/>
      <c r="L75" s="748"/>
      <c r="M75" s="748"/>
      <c r="N75" s="748"/>
      <c r="O75" s="748"/>
      <c r="P75" s="748"/>
      <c r="Q75" s="748"/>
      <c r="R75" s="748"/>
      <c r="S75" s="748"/>
      <c r="T75" s="748"/>
      <c r="U75" s="748"/>
      <c r="V75" s="748"/>
      <c r="W75" s="748"/>
      <c r="X75" s="748"/>
      <c r="Y75" s="748"/>
      <c r="Z75" s="748"/>
      <c r="AA75" s="748"/>
    </row>
    <row r="76" spans="1:27" x14ac:dyDescent="0.25">
      <c r="A76" s="748"/>
      <c r="B76" s="748"/>
      <c r="C76" s="748"/>
      <c r="D76" s="748"/>
      <c r="E76" s="748"/>
      <c r="F76" s="748"/>
      <c r="G76" s="748"/>
      <c r="H76" s="748"/>
      <c r="I76" s="748"/>
      <c r="J76" s="748"/>
      <c r="K76" s="748"/>
      <c r="L76" s="748"/>
      <c r="M76" s="748"/>
      <c r="N76" s="748"/>
      <c r="O76" s="748"/>
      <c r="P76" s="748"/>
      <c r="Q76" s="748"/>
      <c r="R76" s="748"/>
      <c r="S76" s="748"/>
      <c r="T76" s="748"/>
      <c r="U76" s="748"/>
      <c r="V76" s="748"/>
      <c r="W76" s="748"/>
      <c r="X76" s="748"/>
      <c r="Y76" s="748"/>
      <c r="Z76" s="748"/>
      <c r="AA76" s="748"/>
    </row>
    <row r="77" spans="1:27" x14ac:dyDescent="0.25">
      <c r="A77" s="748"/>
      <c r="B77" s="748"/>
      <c r="C77" s="748"/>
      <c r="D77" s="748"/>
      <c r="E77" s="748"/>
      <c r="F77" s="748"/>
      <c r="G77" s="748"/>
      <c r="H77" s="748"/>
      <c r="I77" s="748"/>
      <c r="J77" s="748"/>
      <c r="K77" s="748"/>
      <c r="L77" s="748"/>
      <c r="M77" s="748"/>
      <c r="N77" s="748"/>
      <c r="O77" s="748"/>
      <c r="P77" s="748"/>
      <c r="Q77" s="748"/>
      <c r="R77" s="748"/>
      <c r="S77" s="748"/>
      <c r="T77" s="748"/>
      <c r="U77" s="748"/>
      <c r="V77" s="748"/>
      <c r="W77" s="748"/>
      <c r="X77" s="748"/>
      <c r="Y77" s="748"/>
      <c r="Z77" s="748"/>
      <c r="AA77" s="748"/>
    </row>
    <row r="78" spans="1:27" x14ac:dyDescent="0.25">
      <c r="A78" s="748"/>
      <c r="B78" s="748"/>
      <c r="C78" s="748"/>
      <c r="D78" s="748"/>
      <c r="E78" s="748"/>
      <c r="F78" s="748"/>
      <c r="G78" s="748"/>
      <c r="H78" s="748"/>
      <c r="I78" s="748"/>
      <c r="J78" s="748"/>
      <c r="K78" s="748"/>
      <c r="L78" s="748"/>
      <c r="M78" s="748"/>
      <c r="N78" s="748"/>
      <c r="O78" s="748"/>
      <c r="P78" s="748"/>
      <c r="Q78" s="748"/>
      <c r="R78" s="748"/>
      <c r="S78" s="748"/>
      <c r="T78" s="748"/>
      <c r="U78" s="748"/>
      <c r="V78" s="748"/>
      <c r="W78" s="748"/>
      <c r="X78" s="748"/>
      <c r="Y78" s="748"/>
      <c r="Z78" s="748"/>
      <c r="AA78" s="748"/>
    </row>
    <row r="79" spans="1:27" x14ac:dyDescent="0.25">
      <c r="A79" s="748"/>
      <c r="B79" s="748"/>
      <c r="C79" s="748"/>
      <c r="D79" s="748"/>
      <c r="E79" s="748"/>
      <c r="F79" s="748"/>
      <c r="G79" s="748"/>
      <c r="H79" s="748"/>
      <c r="I79" s="748"/>
      <c r="J79" s="748"/>
      <c r="K79" s="748"/>
      <c r="L79" s="748"/>
      <c r="M79" s="748"/>
      <c r="N79" s="748"/>
      <c r="O79" s="748"/>
      <c r="P79" s="748"/>
      <c r="Q79" s="748"/>
      <c r="R79" s="748"/>
      <c r="S79" s="748"/>
      <c r="T79" s="748"/>
      <c r="U79" s="748"/>
      <c r="V79" s="748"/>
      <c r="W79" s="748"/>
      <c r="X79" s="748"/>
      <c r="Y79" s="748"/>
      <c r="Z79" s="748"/>
      <c r="AA79" s="748"/>
    </row>
    <row r="80" spans="1:27" x14ac:dyDescent="0.25">
      <c r="A80" s="748"/>
      <c r="B80" s="748"/>
      <c r="C80" s="748"/>
      <c r="D80" s="748"/>
      <c r="E80" s="748"/>
      <c r="F80" s="748"/>
      <c r="G80" s="748"/>
      <c r="H80" s="748"/>
      <c r="I80" s="748"/>
      <c r="J80" s="748"/>
      <c r="K80" s="748"/>
      <c r="L80" s="748"/>
      <c r="M80" s="748"/>
      <c r="N80" s="748"/>
      <c r="O80" s="748"/>
      <c r="P80" s="748"/>
      <c r="Q80" s="748"/>
      <c r="R80" s="748"/>
      <c r="S80" s="748"/>
      <c r="T80" s="748"/>
      <c r="U80" s="748"/>
      <c r="V80" s="748"/>
      <c r="W80" s="748"/>
      <c r="X80" s="748"/>
      <c r="Y80" s="748"/>
      <c r="Z80" s="748"/>
      <c r="AA80" s="748"/>
    </row>
  </sheetData>
  <mergeCells count="7">
    <mergeCell ref="A19:P19"/>
    <mergeCell ref="A21:O21"/>
    <mergeCell ref="D6:M6"/>
    <mergeCell ref="D7:H7"/>
    <mergeCell ref="I7:M7"/>
    <mergeCell ref="F8:H8"/>
    <mergeCell ref="K8:M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B177"/>
  <sheetViews>
    <sheetView workbookViewId="0"/>
  </sheetViews>
  <sheetFormatPr defaultRowHeight="12.75" x14ac:dyDescent="0.25"/>
  <cols>
    <col min="1" max="1" width="26.7109375" style="740" customWidth="1"/>
    <col min="2" max="2" width="31.140625" style="740" customWidth="1"/>
    <col min="3" max="3" width="11.5703125" style="740" customWidth="1"/>
    <col min="4" max="4" width="7.42578125" style="740" bestFit="1" customWidth="1"/>
    <col min="5" max="5" width="6.140625" style="740" customWidth="1"/>
    <col min="6" max="6" width="6.28515625" style="740" customWidth="1"/>
    <col min="7" max="7" width="1.5703125" style="740" customWidth="1"/>
    <col min="8" max="8" width="2.42578125" style="740" customWidth="1"/>
    <col min="9" max="9" width="7.42578125" style="740" bestFit="1" customWidth="1"/>
    <col min="10" max="10" width="6.140625" style="740" customWidth="1"/>
    <col min="11" max="11" width="6.28515625" style="740" customWidth="1"/>
    <col min="12" max="12" width="1.7109375" style="740" customWidth="1"/>
    <col min="13" max="13" width="2.42578125" style="740" customWidth="1"/>
    <col min="14" max="14" width="7.42578125" style="740" bestFit="1" customWidth="1"/>
    <col min="15" max="15" width="6.140625" style="740" customWidth="1"/>
    <col min="16" max="16" width="6.28515625" style="740" customWidth="1"/>
    <col min="17" max="17" width="1.7109375" style="740" customWidth="1"/>
    <col min="18" max="18" width="2.42578125" style="740" customWidth="1"/>
    <col min="19" max="256" width="9.140625" style="740"/>
    <col min="257" max="257" width="26.7109375" style="740" customWidth="1"/>
    <col min="258" max="258" width="31.140625" style="740" customWidth="1"/>
    <col min="259" max="260" width="11.5703125" style="740" customWidth="1"/>
    <col min="261" max="261" width="6.140625" style="740" customWidth="1"/>
    <col min="262" max="262" width="6.28515625" style="740" customWidth="1"/>
    <col min="263" max="263" width="1.5703125" style="740" customWidth="1"/>
    <col min="264" max="264" width="2.42578125" style="740" customWidth="1"/>
    <col min="265" max="265" width="11.5703125" style="740" customWidth="1"/>
    <col min="266" max="266" width="6.140625" style="740" customWidth="1"/>
    <col min="267" max="267" width="6.28515625" style="740" customWidth="1"/>
    <col min="268" max="268" width="1.7109375" style="740" customWidth="1"/>
    <col min="269" max="269" width="2.42578125" style="740" customWidth="1"/>
    <col min="270" max="270" width="11.5703125" style="740" customWidth="1"/>
    <col min="271" max="271" width="6.140625" style="740" customWidth="1"/>
    <col min="272" max="272" width="6.28515625" style="740" customWidth="1"/>
    <col min="273" max="273" width="1.7109375" style="740" customWidth="1"/>
    <col min="274" max="274" width="2.42578125" style="740" customWidth="1"/>
    <col min="275" max="512" width="9.140625" style="740"/>
    <col min="513" max="513" width="26.7109375" style="740" customWidth="1"/>
    <col min="514" max="514" width="31.140625" style="740" customWidth="1"/>
    <col min="515" max="516" width="11.5703125" style="740" customWidth="1"/>
    <col min="517" max="517" width="6.140625" style="740" customWidth="1"/>
    <col min="518" max="518" width="6.28515625" style="740" customWidth="1"/>
    <col min="519" max="519" width="1.5703125" style="740" customWidth="1"/>
    <col min="520" max="520" width="2.42578125" style="740" customWidth="1"/>
    <col min="521" max="521" width="11.5703125" style="740" customWidth="1"/>
    <col min="522" max="522" width="6.140625" style="740" customWidth="1"/>
    <col min="523" max="523" width="6.28515625" style="740" customWidth="1"/>
    <col min="524" max="524" width="1.7109375" style="740" customWidth="1"/>
    <col min="525" max="525" width="2.42578125" style="740" customWidth="1"/>
    <col min="526" max="526" width="11.5703125" style="740" customWidth="1"/>
    <col min="527" max="527" width="6.140625" style="740" customWidth="1"/>
    <col min="528" max="528" width="6.28515625" style="740" customWidth="1"/>
    <col min="529" max="529" width="1.7109375" style="740" customWidth="1"/>
    <col min="530" max="530" width="2.42578125" style="740" customWidth="1"/>
    <col min="531" max="768" width="9.140625" style="740"/>
    <col min="769" max="769" width="26.7109375" style="740" customWidth="1"/>
    <col min="770" max="770" width="31.140625" style="740" customWidth="1"/>
    <col min="771" max="772" width="11.5703125" style="740" customWidth="1"/>
    <col min="773" max="773" width="6.140625" style="740" customWidth="1"/>
    <col min="774" max="774" width="6.28515625" style="740" customWidth="1"/>
    <col min="775" max="775" width="1.5703125" style="740" customWidth="1"/>
    <col min="776" max="776" width="2.42578125" style="740" customWidth="1"/>
    <col min="777" max="777" width="11.5703125" style="740" customWidth="1"/>
    <col min="778" max="778" width="6.140625" style="740" customWidth="1"/>
    <col min="779" max="779" width="6.28515625" style="740" customWidth="1"/>
    <col min="780" max="780" width="1.7109375" style="740" customWidth="1"/>
    <col min="781" max="781" width="2.42578125" style="740" customWidth="1"/>
    <col min="782" max="782" width="11.5703125" style="740" customWidth="1"/>
    <col min="783" max="783" width="6.140625" style="740" customWidth="1"/>
    <col min="784" max="784" width="6.28515625" style="740" customWidth="1"/>
    <col min="785" max="785" width="1.7109375" style="740" customWidth="1"/>
    <col min="786" max="786" width="2.42578125" style="740" customWidth="1"/>
    <col min="787" max="1024" width="9.140625" style="740"/>
    <col min="1025" max="1025" width="26.7109375" style="740" customWidth="1"/>
    <col min="1026" max="1026" width="31.140625" style="740" customWidth="1"/>
    <col min="1027" max="1028" width="11.5703125" style="740" customWidth="1"/>
    <col min="1029" max="1029" width="6.140625" style="740" customWidth="1"/>
    <col min="1030" max="1030" width="6.28515625" style="740" customWidth="1"/>
    <col min="1031" max="1031" width="1.5703125" style="740" customWidth="1"/>
    <col min="1032" max="1032" width="2.42578125" style="740" customWidth="1"/>
    <col min="1033" max="1033" width="11.5703125" style="740" customWidth="1"/>
    <col min="1034" max="1034" width="6.140625" style="740" customWidth="1"/>
    <col min="1035" max="1035" width="6.28515625" style="740" customWidth="1"/>
    <col min="1036" max="1036" width="1.7109375" style="740" customWidth="1"/>
    <col min="1037" max="1037" width="2.42578125" style="740" customWidth="1"/>
    <col min="1038" max="1038" width="11.5703125" style="740" customWidth="1"/>
    <col min="1039" max="1039" width="6.140625" style="740" customWidth="1"/>
    <col min="1040" max="1040" width="6.28515625" style="740" customWidth="1"/>
    <col min="1041" max="1041" width="1.7109375" style="740" customWidth="1"/>
    <col min="1042" max="1042" width="2.42578125" style="740" customWidth="1"/>
    <col min="1043" max="1280" width="9.140625" style="740"/>
    <col min="1281" max="1281" width="26.7109375" style="740" customWidth="1"/>
    <col min="1282" max="1282" width="31.140625" style="740" customWidth="1"/>
    <col min="1283" max="1284" width="11.5703125" style="740" customWidth="1"/>
    <col min="1285" max="1285" width="6.140625" style="740" customWidth="1"/>
    <col min="1286" max="1286" width="6.28515625" style="740" customWidth="1"/>
    <col min="1287" max="1287" width="1.5703125" style="740" customWidth="1"/>
    <col min="1288" max="1288" width="2.42578125" style="740" customWidth="1"/>
    <col min="1289" max="1289" width="11.5703125" style="740" customWidth="1"/>
    <col min="1290" max="1290" width="6.140625" style="740" customWidth="1"/>
    <col min="1291" max="1291" width="6.28515625" style="740" customWidth="1"/>
    <col min="1292" max="1292" width="1.7109375" style="740" customWidth="1"/>
    <col min="1293" max="1293" width="2.42578125" style="740" customWidth="1"/>
    <col min="1294" max="1294" width="11.5703125" style="740" customWidth="1"/>
    <col min="1295" max="1295" width="6.140625" style="740" customWidth="1"/>
    <col min="1296" max="1296" width="6.28515625" style="740" customWidth="1"/>
    <col min="1297" max="1297" width="1.7109375" style="740" customWidth="1"/>
    <col min="1298" max="1298" width="2.42578125" style="740" customWidth="1"/>
    <col min="1299" max="1536" width="9.140625" style="740"/>
    <col min="1537" max="1537" width="26.7109375" style="740" customWidth="1"/>
    <col min="1538" max="1538" width="31.140625" style="740" customWidth="1"/>
    <col min="1539" max="1540" width="11.5703125" style="740" customWidth="1"/>
    <col min="1541" max="1541" width="6.140625" style="740" customWidth="1"/>
    <col min="1542" max="1542" width="6.28515625" style="740" customWidth="1"/>
    <col min="1543" max="1543" width="1.5703125" style="740" customWidth="1"/>
    <col min="1544" max="1544" width="2.42578125" style="740" customWidth="1"/>
    <col min="1545" max="1545" width="11.5703125" style="740" customWidth="1"/>
    <col min="1546" max="1546" width="6.140625" style="740" customWidth="1"/>
    <col min="1547" max="1547" width="6.28515625" style="740" customWidth="1"/>
    <col min="1548" max="1548" width="1.7109375" style="740" customWidth="1"/>
    <col min="1549" max="1549" width="2.42578125" style="740" customWidth="1"/>
    <col min="1550" max="1550" width="11.5703125" style="740" customWidth="1"/>
    <col min="1551" max="1551" width="6.140625" style="740" customWidth="1"/>
    <col min="1552" max="1552" width="6.28515625" style="740" customWidth="1"/>
    <col min="1553" max="1553" width="1.7109375" style="740" customWidth="1"/>
    <col min="1554" max="1554" width="2.42578125" style="740" customWidth="1"/>
    <col min="1555" max="1792" width="9.140625" style="740"/>
    <col min="1793" max="1793" width="26.7109375" style="740" customWidth="1"/>
    <col min="1794" max="1794" width="31.140625" style="740" customWidth="1"/>
    <col min="1795" max="1796" width="11.5703125" style="740" customWidth="1"/>
    <col min="1797" max="1797" width="6.140625" style="740" customWidth="1"/>
    <col min="1798" max="1798" width="6.28515625" style="740" customWidth="1"/>
    <col min="1799" max="1799" width="1.5703125" style="740" customWidth="1"/>
    <col min="1800" max="1800" width="2.42578125" style="740" customWidth="1"/>
    <col min="1801" max="1801" width="11.5703125" style="740" customWidth="1"/>
    <col min="1802" max="1802" width="6.140625" style="740" customWidth="1"/>
    <col min="1803" max="1803" width="6.28515625" style="740" customWidth="1"/>
    <col min="1804" max="1804" width="1.7109375" style="740" customWidth="1"/>
    <col min="1805" max="1805" width="2.42578125" style="740" customWidth="1"/>
    <col min="1806" max="1806" width="11.5703125" style="740" customWidth="1"/>
    <col min="1807" max="1807" width="6.140625" style="740" customWidth="1"/>
    <col min="1808" max="1808" width="6.28515625" style="740" customWidth="1"/>
    <col min="1809" max="1809" width="1.7109375" style="740" customWidth="1"/>
    <col min="1810" max="1810" width="2.42578125" style="740" customWidth="1"/>
    <col min="1811" max="2048" width="9.140625" style="740"/>
    <col min="2049" max="2049" width="26.7109375" style="740" customWidth="1"/>
    <col min="2050" max="2050" width="31.140625" style="740" customWidth="1"/>
    <col min="2051" max="2052" width="11.5703125" style="740" customWidth="1"/>
    <col min="2053" max="2053" width="6.140625" style="740" customWidth="1"/>
    <col min="2054" max="2054" width="6.28515625" style="740" customWidth="1"/>
    <col min="2055" max="2055" width="1.5703125" style="740" customWidth="1"/>
    <col min="2056" max="2056" width="2.42578125" style="740" customWidth="1"/>
    <col min="2057" max="2057" width="11.5703125" style="740" customWidth="1"/>
    <col min="2058" max="2058" width="6.140625" style="740" customWidth="1"/>
    <col min="2059" max="2059" width="6.28515625" style="740" customWidth="1"/>
    <col min="2060" max="2060" width="1.7109375" style="740" customWidth="1"/>
    <col min="2061" max="2061" width="2.42578125" style="740" customWidth="1"/>
    <col min="2062" max="2062" width="11.5703125" style="740" customWidth="1"/>
    <col min="2063" max="2063" width="6.140625" style="740" customWidth="1"/>
    <col min="2064" max="2064" width="6.28515625" style="740" customWidth="1"/>
    <col min="2065" max="2065" width="1.7109375" style="740" customWidth="1"/>
    <col min="2066" max="2066" width="2.42578125" style="740" customWidth="1"/>
    <col min="2067" max="2304" width="9.140625" style="740"/>
    <col min="2305" max="2305" width="26.7109375" style="740" customWidth="1"/>
    <col min="2306" max="2306" width="31.140625" style="740" customWidth="1"/>
    <col min="2307" max="2308" width="11.5703125" style="740" customWidth="1"/>
    <col min="2309" max="2309" width="6.140625" style="740" customWidth="1"/>
    <col min="2310" max="2310" width="6.28515625" style="740" customWidth="1"/>
    <col min="2311" max="2311" width="1.5703125" style="740" customWidth="1"/>
    <col min="2312" max="2312" width="2.42578125" style="740" customWidth="1"/>
    <col min="2313" max="2313" width="11.5703125" style="740" customWidth="1"/>
    <col min="2314" max="2314" width="6.140625" style="740" customWidth="1"/>
    <col min="2315" max="2315" width="6.28515625" style="740" customWidth="1"/>
    <col min="2316" max="2316" width="1.7109375" style="740" customWidth="1"/>
    <col min="2317" max="2317" width="2.42578125" style="740" customWidth="1"/>
    <col min="2318" max="2318" width="11.5703125" style="740" customWidth="1"/>
    <col min="2319" max="2319" width="6.140625" style="740" customWidth="1"/>
    <col min="2320" max="2320" width="6.28515625" style="740" customWidth="1"/>
    <col min="2321" max="2321" width="1.7109375" style="740" customWidth="1"/>
    <col min="2322" max="2322" width="2.42578125" style="740" customWidth="1"/>
    <col min="2323" max="2560" width="9.140625" style="740"/>
    <col min="2561" max="2561" width="26.7109375" style="740" customWidth="1"/>
    <col min="2562" max="2562" width="31.140625" style="740" customWidth="1"/>
    <col min="2563" max="2564" width="11.5703125" style="740" customWidth="1"/>
    <col min="2565" max="2565" width="6.140625" style="740" customWidth="1"/>
    <col min="2566" max="2566" width="6.28515625" style="740" customWidth="1"/>
    <col min="2567" max="2567" width="1.5703125" style="740" customWidth="1"/>
    <col min="2568" max="2568" width="2.42578125" style="740" customWidth="1"/>
    <col min="2569" max="2569" width="11.5703125" style="740" customWidth="1"/>
    <col min="2570" max="2570" width="6.140625" style="740" customWidth="1"/>
    <col min="2571" max="2571" width="6.28515625" style="740" customWidth="1"/>
    <col min="2572" max="2572" width="1.7109375" style="740" customWidth="1"/>
    <col min="2573" max="2573" width="2.42578125" style="740" customWidth="1"/>
    <col min="2574" max="2574" width="11.5703125" style="740" customWidth="1"/>
    <col min="2575" max="2575" width="6.140625" style="740" customWidth="1"/>
    <col min="2576" max="2576" width="6.28515625" style="740" customWidth="1"/>
    <col min="2577" max="2577" width="1.7109375" style="740" customWidth="1"/>
    <col min="2578" max="2578" width="2.42578125" style="740" customWidth="1"/>
    <col min="2579" max="2816" width="9.140625" style="740"/>
    <col min="2817" max="2817" width="26.7109375" style="740" customWidth="1"/>
    <col min="2818" max="2818" width="31.140625" style="740" customWidth="1"/>
    <col min="2819" max="2820" width="11.5703125" style="740" customWidth="1"/>
    <col min="2821" max="2821" width="6.140625" style="740" customWidth="1"/>
    <col min="2822" max="2822" width="6.28515625" style="740" customWidth="1"/>
    <col min="2823" max="2823" width="1.5703125" style="740" customWidth="1"/>
    <col min="2824" max="2824" width="2.42578125" style="740" customWidth="1"/>
    <col min="2825" max="2825" width="11.5703125" style="740" customWidth="1"/>
    <col min="2826" max="2826" width="6.140625" style="740" customWidth="1"/>
    <col min="2827" max="2827" width="6.28515625" style="740" customWidth="1"/>
    <col min="2828" max="2828" width="1.7109375" style="740" customWidth="1"/>
    <col min="2829" max="2829" width="2.42578125" style="740" customWidth="1"/>
    <col min="2830" max="2830" width="11.5703125" style="740" customWidth="1"/>
    <col min="2831" max="2831" width="6.140625" style="740" customWidth="1"/>
    <col min="2832" max="2832" width="6.28515625" style="740" customWidth="1"/>
    <col min="2833" max="2833" width="1.7109375" style="740" customWidth="1"/>
    <col min="2834" max="2834" width="2.42578125" style="740" customWidth="1"/>
    <col min="2835" max="3072" width="9.140625" style="740"/>
    <col min="3073" max="3073" width="26.7109375" style="740" customWidth="1"/>
    <col min="3074" max="3074" width="31.140625" style="740" customWidth="1"/>
    <col min="3075" max="3076" width="11.5703125" style="740" customWidth="1"/>
    <col min="3077" max="3077" width="6.140625" style="740" customWidth="1"/>
    <col min="3078" max="3078" width="6.28515625" style="740" customWidth="1"/>
    <col min="3079" max="3079" width="1.5703125" style="740" customWidth="1"/>
    <col min="3080" max="3080" width="2.42578125" style="740" customWidth="1"/>
    <col min="3081" max="3081" width="11.5703125" style="740" customWidth="1"/>
    <col min="3082" max="3082" width="6.140625" style="740" customWidth="1"/>
    <col min="3083" max="3083" width="6.28515625" style="740" customWidth="1"/>
    <col min="3084" max="3084" width="1.7109375" style="740" customWidth="1"/>
    <col min="3085" max="3085" width="2.42578125" style="740" customWidth="1"/>
    <col min="3086" max="3086" width="11.5703125" style="740" customWidth="1"/>
    <col min="3087" max="3087" width="6.140625" style="740" customWidth="1"/>
    <col min="3088" max="3088" width="6.28515625" style="740" customWidth="1"/>
    <col min="3089" max="3089" width="1.7109375" style="740" customWidth="1"/>
    <col min="3090" max="3090" width="2.42578125" style="740" customWidth="1"/>
    <col min="3091" max="3328" width="9.140625" style="740"/>
    <col min="3329" max="3329" width="26.7109375" style="740" customWidth="1"/>
    <col min="3330" max="3330" width="31.140625" style="740" customWidth="1"/>
    <col min="3331" max="3332" width="11.5703125" style="740" customWidth="1"/>
    <col min="3333" max="3333" width="6.140625" style="740" customWidth="1"/>
    <col min="3334" max="3334" width="6.28515625" style="740" customWidth="1"/>
    <col min="3335" max="3335" width="1.5703125" style="740" customWidth="1"/>
    <col min="3336" max="3336" width="2.42578125" style="740" customWidth="1"/>
    <col min="3337" max="3337" width="11.5703125" style="740" customWidth="1"/>
    <col min="3338" max="3338" width="6.140625" style="740" customWidth="1"/>
    <col min="3339" max="3339" width="6.28515625" style="740" customWidth="1"/>
    <col min="3340" max="3340" width="1.7109375" style="740" customWidth="1"/>
    <col min="3341" max="3341" width="2.42578125" style="740" customWidth="1"/>
    <col min="3342" max="3342" width="11.5703125" style="740" customWidth="1"/>
    <col min="3343" max="3343" width="6.140625" style="740" customWidth="1"/>
    <col min="3344" max="3344" width="6.28515625" style="740" customWidth="1"/>
    <col min="3345" max="3345" width="1.7109375" style="740" customWidth="1"/>
    <col min="3346" max="3346" width="2.42578125" style="740" customWidth="1"/>
    <col min="3347" max="3584" width="9.140625" style="740"/>
    <col min="3585" max="3585" width="26.7109375" style="740" customWidth="1"/>
    <col min="3586" max="3586" width="31.140625" style="740" customWidth="1"/>
    <col min="3587" max="3588" width="11.5703125" style="740" customWidth="1"/>
    <col min="3589" max="3589" width="6.140625" style="740" customWidth="1"/>
    <col min="3590" max="3590" width="6.28515625" style="740" customWidth="1"/>
    <col min="3591" max="3591" width="1.5703125" style="740" customWidth="1"/>
    <col min="3592" max="3592" width="2.42578125" style="740" customWidth="1"/>
    <col min="3593" max="3593" width="11.5703125" style="740" customWidth="1"/>
    <col min="3594" max="3594" width="6.140625" style="740" customWidth="1"/>
    <col min="3595" max="3595" width="6.28515625" style="740" customWidth="1"/>
    <col min="3596" max="3596" width="1.7109375" style="740" customWidth="1"/>
    <col min="3597" max="3597" width="2.42578125" style="740" customWidth="1"/>
    <col min="3598" max="3598" width="11.5703125" style="740" customWidth="1"/>
    <col min="3599" max="3599" width="6.140625" style="740" customWidth="1"/>
    <col min="3600" max="3600" width="6.28515625" style="740" customWidth="1"/>
    <col min="3601" max="3601" width="1.7109375" style="740" customWidth="1"/>
    <col min="3602" max="3602" width="2.42578125" style="740" customWidth="1"/>
    <col min="3603" max="3840" width="9.140625" style="740"/>
    <col min="3841" max="3841" width="26.7109375" style="740" customWidth="1"/>
    <col min="3842" max="3842" width="31.140625" style="740" customWidth="1"/>
    <col min="3843" max="3844" width="11.5703125" style="740" customWidth="1"/>
    <col min="3845" max="3845" width="6.140625" style="740" customWidth="1"/>
    <col min="3846" max="3846" width="6.28515625" style="740" customWidth="1"/>
    <col min="3847" max="3847" width="1.5703125" style="740" customWidth="1"/>
    <col min="3848" max="3848" width="2.42578125" style="740" customWidth="1"/>
    <col min="3849" max="3849" width="11.5703125" style="740" customWidth="1"/>
    <col min="3850" max="3850" width="6.140625" style="740" customWidth="1"/>
    <col min="3851" max="3851" width="6.28515625" style="740" customWidth="1"/>
    <col min="3852" max="3852" width="1.7109375" style="740" customWidth="1"/>
    <col min="3853" max="3853" width="2.42578125" style="740" customWidth="1"/>
    <col min="3854" max="3854" width="11.5703125" style="740" customWidth="1"/>
    <col min="3855" max="3855" width="6.140625" style="740" customWidth="1"/>
    <col min="3856" max="3856" width="6.28515625" style="740" customWidth="1"/>
    <col min="3857" max="3857" width="1.7109375" style="740" customWidth="1"/>
    <col min="3858" max="3858" width="2.42578125" style="740" customWidth="1"/>
    <col min="3859" max="4096" width="9.140625" style="740"/>
    <col min="4097" max="4097" width="26.7109375" style="740" customWidth="1"/>
    <col min="4098" max="4098" width="31.140625" style="740" customWidth="1"/>
    <col min="4099" max="4100" width="11.5703125" style="740" customWidth="1"/>
    <col min="4101" max="4101" width="6.140625" style="740" customWidth="1"/>
    <col min="4102" max="4102" width="6.28515625" style="740" customWidth="1"/>
    <col min="4103" max="4103" width="1.5703125" style="740" customWidth="1"/>
    <col min="4104" max="4104" width="2.42578125" style="740" customWidth="1"/>
    <col min="4105" max="4105" width="11.5703125" style="740" customWidth="1"/>
    <col min="4106" max="4106" width="6.140625" style="740" customWidth="1"/>
    <col min="4107" max="4107" width="6.28515625" style="740" customWidth="1"/>
    <col min="4108" max="4108" width="1.7109375" style="740" customWidth="1"/>
    <col min="4109" max="4109" width="2.42578125" style="740" customWidth="1"/>
    <col min="4110" max="4110" width="11.5703125" style="740" customWidth="1"/>
    <col min="4111" max="4111" width="6.140625" style="740" customWidth="1"/>
    <col min="4112" max="4112" width="6.28515625" style="740" customWidth="1"/>
    <col min="4113" max="4113" width="1.7109375" style="740" customWidth="1"/>
    <col min="4114" max="4114" width="2.42578125" style="740" customWidth="1"/>
    <col min="4115" max="4352" width="9.140625" style="740"/>
    <col min="4353" max="4353" width="26.7109375" style="740" customWidth="1"/>
    <col min="4354" max="4354" width="31.140625" style="740" customWidth="1"/>
    <col min="4355" max="4356" width="11.5703125" style="740" customWidth="1"/>
    <col min="4357" max="4357" width="6.140625" style="740" customWidth="1"/>
    <col min="4358" max="4358" width="6.28515625" style="740" customWidth="1"/>
    <col min="4359" max="4359" width="1.5703125" style="740" customWidth="1"/>
    <col min="4360" max="4360" width="2.42578125" style="740" customWidth="1"/>
    <col min="4361" max="4361" width="11.5703125" style="740" customWidth="1"/>
    <col min="4362" max="4362" width="6.140625" style="740" customWidth="1"/>
    <col min="4363" max="4363" width="6.28515625" style="740" customWidth="1"/>
    <col min="4364" max="4364" width="1.7109375" style="740" customWidth="1"/>
    <col min="4365" max="4365" width="2.42578125" style="740" customWidth="1"/>
    <col min="4366" max="4366" width="11.5703125" style="740" customWidth="1"/>
    <col min="4367" max="4367" width="6.140625" style="740" customWidth="1"/>
    <col min="4368" max="4368" width="6.28515625" style="740" customWidth="1"/>
    <col min="4369" max="4369" width="1.7109375" style="740" customWidth="1"/>
    <col min="4370" max="4370" width="2.42578125" style="740" customWidth="1"/>
    <col min="4371" max="4608" width="9.140625" style="740"/>
    <col min="4609" max="4609" width="26.7109375" style="740" customWidth="1"/>
    <col min="4610" max="4610" width="31.140625" style="740" customWidth="1"/>
    <col min="4611" max="4612" width="11.5703125" style="740" customWidth="1"/>
    <col min="4613" max="4613" width="6.140625" style="740" customWidth="1"/>
    <col min="4614" max="4614" width="6.28515625" style="740" customWidth="1"/>
    <col min="4615" max="4615" width="1.5703125" style="740" customWidth="1"/>
    <col min="4616" max="4616" width="2.42578125" style="740" customWidth="1"/>
    <col min="4617" max="4617" width="11.5703125" style="740" customWidth="1"/>
    <col min="4618" max="4618" width="6.140625" style="740" customWidth="1"/>
    <col min="4619" max="4619" width="6.28515625" style="740" customWidth="1"/>
    <col min="4620" max="4620" width="1.7109375" style="740" customWidth="1"/>
    <col min="4621" max="4621" width="2.42578125" style="740" customWidth="1"/>
    <col min="4622" max="4622" width="11.5703125" style="740" customWidth="1"/>
    <col min="4623" max="4623" width="6.140625" style="740" customWidth="1"/>
    <col min="4624" max="4624" width="6.28515625" style="740" customWidth="1"/>
    <col min="4625" max="4625" width="1.7109375" style="740" customWidth="1"/>
    <col min="4626" max="4626" width="2.42578125" style="740" customWidth="1"/>
    <col min="4627" max="4864" width="9.140625" style="740"/>
    <col min="4865" max="4865" width="26.7109375" style="740" customWidth="1"/>
    <col min="4866" max="4866" width="31.140625" style="740" customWidth="1"/>
    <col min="4867" max="4868" width="11.5703125" style="740" customWidth="1"/>
    <col min="4869" max="4869" width="6.140625" style="740" customWidth="1"/>
    <col min="4870" max="4870" width="6.28515625" style="740" customWidth="1"/>
    <col min="4871" max="4871" width="1.5703125" style="740" customWidth="1"/>
    <col min="4872" max="4872" width="2.42578125" style="740" customWidth="1"/>
    <col min="4873" max="4873" width="11.5703125" style="740" customWidth="1"/>
    <col min="4874" max="4874" width="6.140625" style="740" customWidth="1"/>
    <col min="4875" max="4875" width="6.28515625" style="740" customWidth="1"/>
    <col min="4876" max="4876" width="1.7109375" style="740" customWidth="1"/>
    <col min="4877" max="4877" width="2.42578125" style="740" customWidth="1"/>
    <col min="4878" max="4878" width="11.5703125" style="740" customWidth="1"/>
    <col min="4879" max="4879" width="6.140625" style="740" customWidth="1"/>
    <col min="4880" max="4880" width="6.28515625" style="740" customWidth="1"/>
    <col min="4881" max="4881" width="1.7109375" style="740" customWidth="1"/>
    <col min="4882" max="4882" width="2.42578125" style="740" customWidth="1"/>
    <col min="4883" max="5120" width="9.140625" style="740"/>
    <col min="5121" max="5121" width="26.7109375" style="740" customWidth="1"/>
    <col min="5122" max="5122" width="31.140625" style="740" customWidth="1"/>
    <col min="5123" max="5124" width="11.5703125" style="740" customWidth="1"/>
    <col min="5125" max="5125" width="6.140625" style="740" customWidth="1"/>
    <col min="5126" max="5126" width="6.28515625" style="740" customWidth="1"/>
    <col min="5127" max="5127" width="1.5703125" style="740" customWidth="1"/>
    <col min="5128" max="5128" width="2.42578125" style="740" customWidth="1"/>
    <col min="5129" max="5129" width="11.5703125" style="740" customWidth="1"/>
    <col min="5130" max="5130" width="6.140625" style="740" customWidth="1"/>
    <col min="5131" max="5131" width="6.28515625" style="740" customWidth="1"/>
    <col min="5132" max="5132" width="1.7109375" style="740" customWidth="1"/>
    <col min="5133" max="5133" width="2.42578125" style="740" customWidth="1"/>
    <col min="5134" max="5134" width="11.5703125" style="740" customWidth="1"/>
    <col min="5135" max="5135" width="6.140625" style="740" customWidth="1"/>
    <col min="5136" max="5136" width="6.28515625" style="740" customWidth="1"/>
    <col min="5137" max="5137" width="1.7109375" style="740" customWidth="1"/>
    <col min="5138" max="5138" width="2.42578125" style="740" customWidth="1"/>
    <col min="5139" max="5376" width="9.140625" style="740"/>
    <col min="5377" max="5377" width="26.7109375" style="740" customWidth="1"/>
    <col min="5378" max="5378" width="31.140625" style="740" customWidth="1"/>
    <col min="5379" max="5380" width="11.5703125" style="740" customWidth="1"/>
    <col min="5381" max="5381" width="6.140625" style="740" customWidth="1"/>
    <col min="5382" max="5382" width="6.28515625" style="740" customWidth="1"/>
    <col min="5383" max="5383" width="1.5703125" style="740" customWidth="1"/>
    <col min="5384" max="5384" width="2.42578125" style="740" customWidth="1"/>
    <col min="5385" max="5385" width="11.5703125" style="740" customWidth="1"/>
    <col min="5386" max="5386" width="6.140625" style="740" customWidth="1"/>
    <col min="5387" max="5387" width="6.28515625" style="740" customWidth="1"/>
    <col min="5388" max="5388" width="1.7109375" style="740" customWidth="1"/>
    <col min="5389" max="5389" width="2.42578125" style="740" customWidth="1"/>
    <col min="5390" max="5390" width="11.5703125" style="740" customWidth="1"/>
    <col min="5391" max="5391" width="6.140625" style="740" customWidth="1"/>
    <col min="5392" max="5392" width="6.28515625" style="740" customWidth="1"/>
    <col min="5393" max="5393" width="1.7109375" style="740" customWidth="1"/>
    <col min="5394" max="5394" width="2.42578125" style="740" customWidth="1"/>
    <col min="5395" max="5632" width="9.140625" style="740"/>
    <col min="5633" max="5633" width="26.7109375" style="740" customWidth="1"/>
    <col min="5634" max="5634" width="31.140625" style="740" customWidth="1"/>
    <col min="5635" max="5636" width="11.5703125" style="740" customWidth="1"/>
    <col min="5637" max="5637" width="6.140625" style="740" customWidth="1"/>
    <col min="5638" max="5638" width="6.28515625" style="740" customWidth="1"/>
    <col min="5639" max="5639" width="1.5703125" style="740" customWidth="1"/>
    <col min="5640" max="5640" width="2.42578125" style="740" customWidth="1"/>
    <col min="5641" max="5641" width="11.5703125" style="740" customWidth="1"/>
    <col min="5642" max="5642" width="6.140625" style="740" customWidth="1"/>
    <col min="5643" max="5643" width="6.28515625" style="740" customWidth="1"/>
    <col min="5644" max="5644" width="1.7109375" style="740" customWidth="1"/>
    <col min="5645" max="5645" width="2.42578125" style="740" customWidth="1"/>
    <col min="5646" max="5646" width="11.5703125" style="740" customWidth="1"/>
    <col min="5647" max="5647" width="6.140625" style="740" customWidth="1"/>
    <col min="5648" max="5648" width="6.28515625" style="740" customWidth="1"/>
    <col min="5649" max="5649" width="1.7109375" style="740" customWidth="1"/>
    <col min="5650" max="5650" width="2.42578125" style="740" customWidth="1"/>
    <col min="5651" max="5888" width="9.140625" style="740"/>
    <col min="5889" max="5889" width="26.7109375" style="740" customWidth="1"/>
    <col min="5890" max="5890" width="31.140625" style="740" customWidth="1"/>
    <col min="5891" max="5892" width="11.5703125" style="740" customWidth="1"/>
    <col min="5893" max="5893" width="6.140625" style="740" customWidth="1"/>
    <col min="5894" max="5894" width="6.28515625" style="740" customWidth="1"/>
    <col min="5895" max="5895" width="1.5703125" style="740" customWidth="1"/>
    <col min="5896" max="5896" width="2.42578125" style="740" customWidth="1"/>
    <col min="5897" max="5897" width="11.5703125" style="740" customWidth="1"/>
    <col min="5898" max="5898" width="6.140625" style="740" customWidth="1"/>
    <col min="5899" max="5899" width="6.28515625" style="740" customWidth="1"/>
    <col min="5900" max="5900" width="1.7109375" style="740" customWidth="1"/>
    <col min="5901" max="5901" width="2.42578125" style="740" customWidth="1"/>
    <col min="5902" max="5902" width="11.5703125" style="740" customWidth="1"/>
    <col min="5903" max="5903" width="6.140625" style="740" customWidth="1"/>
    <col min="5904" max="5904" width="6.28515625" style="740" customWidth="1"/>
    <col min="5905" max="5905" width="1.7109375" style="740" customWidth="1"/>
    <col min="5906" max="5906" width="2.42578125" style="740" customWidth="1"/>
    <col min="5907" max="6144" width="9.140625" style="740"/>
    <col min="6145" max="6145" width="26.7109375" style="740" customWidth="1"/>
    <col min="6146" max="6146" width="31.140625" style="740" customWidth="1"/>
    <col min="6147" max="6148" width="11.5703125" style="740" customWidth="1"/>
    <col min="6149" max="6149" width="6.140625" style="740" customWidth="1"/>
    <col min="6150" max="6150" width="6.28515625" style="740" customWidth="1"/>
    <col min="6151" max="6151" width="1.5703125" style="740" customWidth="1"/>
    <col min="6152" max="6152" width="2.42578125" style="740" customWidth="1"/>
    <col min="6153" max="6153" width="11.5703125" style="740" customWidth="1"/>
    <col min="6154" max="6154" width="6.140625" style="740" customWidth="1"/>
    <col min="6155" max="6155" width="6.28515625" style="740" customWidth="1"/>
    <col min="6156" max="6156" width="1.7109375" style="740" customWidth="1"/>
    <col min="6157" max="6157" width="2.42578125" style="740" customWidth="1"/>
    <col min="6158" max="6158" width="11.5703125" style="740" customWidth="1"/>
    <col min="6159" max="6159" width="6.140625" style="740" customWidth="1"/>
    <col min="6160" max="6160" width="6.28515625" style="740" customWidth="1"/>
    <col min="6161" max="6161" width="1.7109375" style="740" customWidth="1"/>
    <col min="6162" max="6162" width="2.42578125" style="740" customWidth="1"/>
    <col min="6163" max="6400" width="9.140625" style="740"/>
    <col min="6401" max="6401" width="26.7109375" style="740" customWidth="1"/>
    <col min="6402" max="6402" width="31.140625" style="740" customWidth="1"/>
    <col min="6403" max="6404" width="11.5703125" style="740" customWidth="1"/>
    <col min="6405" max="6405" width="6.140625" style="740" customWidth="1"/>
    <col min="6406" max="6406" width="6.28515625" style="740" customWidth="1"/>
    <col min="6407" max="6407" width="1.5703125" style="740" customWidth="1"/>
    <col min="6408" max="6408" width="2.42578125" style="740" customWidth="1"/>
    <col min="6409" max="6409" width="11.5703125" style="740" customWidth="1"/>
    <col min="6410" max="6410" width="6.140625" style="740" customWidth="1"/>
    <col min="6411" max="6411" width="6.28515625" style="740" customWidth="1"/>
    <col min="6412" max="6412" width="1.7109375" style="740" customWidth="1"/>
    <col min="6413" max="6413" width="2.42578125" style="740" customWidth="1"/>
    <col min="6414" max="6414" width="11.5703125" style="740" customWidth="1"/>
    <col min="6415" max="6415" width="6.140625" style="740" customWidth="1"/>
    <col min="6416" max="6416" width="6.28515625" style="740" customWidth="1"/>
    <col min="6417" max="6417" width="1.7109375" style="740" customWidth="1"/>
    <col min="6418" max="6418" width="2.42578125" style="740" customWidth="1"/>
    <col min="6419" max="6656" width="9.140625" style="740"/>
    <col min="6657" max="6657" width="26.7109375" style="740" customWidth="1"/>
    <col min="6658" max="6658" width="31.140625" style="740" customWidth="1"/>
    <col min="6659" max="6660" width="11.5703125" style="740" customWidth="1"/>
    <col min="6661" max="6661" width="6.140625" style="740" customWidth="1"/>
    <col min="6662" max="6662" width="6.28515625" style="740" customWidth="1"/>
    <col min="6663" max="6663" width="1.5703125" style="740" customWidth="1"/>
    <col min="6664" max="6664" width="2.42578125" style="740" customWidth="1"/>
    <col min="6665" max="6665" width="11.5703125" style="740" customWidth="1"/>
    <col min="6666" max="6666" width="6.140625" style="740" customWidth="1"/>
    <col min="6667" max="6667" width="6.28515625" style="740" customWidth="1"/>
    <col min="6668" max="6668" width="1.7109375" style="740" customWidth="1"/>
    <col min="6669" max="6669" width="2.42578125" style="740" customWidth="1"/>
    <col min="6670" max="6670" width="11.5703125" style="740" customWidth="1"/>
    <col min="6671" max="6671" width="6.140625" style="740" customWidth="1"/>
    <col min="6672" max="6672" width="6.28515625" style="740" customWidth="1"/>
    <col min="6673" max="6673" width="1.7109375" style="740" customWidth="1"/>
    <col min="6674" max="6674" width="2.42578125" style="740" customWidth="1"/>
    <col min="6675" max="6912" width="9.140625" style="740"/>
    <col min="6913" max="6913" width="26.7109375" style="740" customWidth="1"/>
    <col min="6914" max="6914" width="31.140625" style="740" customWidth="1"/>
    <col min="6915" max="6916" width="11.5703125" style="740" customWidth="1"/>
    <col min="6917" max="6917" width="6.140625" style="740" customWidth="1"/>
    <col min="6918" max="6918" width="6.28515625" style="740" customWidth="1"/>
    <col min="6919" max="6919" width="1.5703125" style="740" customWidth="1"/>
    <col min="6920" max="6920" width="2.42578125" style="740" customWidth="1"/>
    <col min="6921" max="6921" width="11.5703125" style="740" customWidth="1"/>
    <col min="6922" max="6922" width="6.140625" style="740" customWidth="1"/>
    <col min="6923" max="6923" width="6.28515625" style="740" customWidth="1"/>
    <col min="6924" max="6924" width="1.7109375" style="740" customWidth="1"/>
    <col min="6925" max="6925" width="2.42578125" style="740" customWidth="1"/>
    <col min="6926" max="6926" width="11.5703125" style="740" customWidth="1"/>
    <col min="6927" max="6927" width="6.140625" style="740" customWidth="1"/>
    <col min="6928" max="6928" width="6.28515625" style="740" customWidth="1"/>
    <col min="6929" max="6929" width="1.7109375" style="740" customWidth="1"/>
    <col min="6930" max="6930" width="2.42578125" style="740" customWidth="1"/>
    <col min="6931" max="7168" width="9.140625" style="740"/>
    <col min="7169" max="7169" width="26.7109375" style="740" customWidth="1"/>
    <col min="7170" max="7170" width="31.140625" style="740" customWidth="1"/>
    <col min="7171" max="7172" width="11.5703125" style="740" customWidth="1"/>
    <col min="7173" max="7173" width="6.140625" style="740" customWidth="1"/>
    <col min="7174" max="7174" width="6.28515625" style="740" customWidth="1"/>
    <col min="7175" max="7175" width="1.5703125" style="740" customWidth="1"/>
    <col min="7176" max="7176" width="2.42578125" style="740" customWidth="1"/>
    <col min="7177" max="7177" width="11.5703125" style="740" customWidth="1"/>
    <col min="7178" max="7178" width="6.140625" style="740" customWidth="1"/>
    <col min="7179" max="7179" width="6.28515625" style="740" customWidth="1"/>
    <col min="7180" max="7180" width="1.7109375" style="740" customWidth="1"/>
    <col min="7181" max="7181" width="2.42578125" style="740" customWidth="1"/>
    <col min="7182" max="7182" width="11.5703125" style="740" customWidth="1"/>
    <col min="7183" max="7183" width="6.140625" style="740" customWidth="1"/>
    <col min="7184" max="7184" width="6.28515625" style="740" customWidth="1"/>
    <col min="7185" max="7185" width="1.7109375" style="740" customWidth="1"/>
    <col min="7186" max="7186" width="2.42578125" style="740" customWidth="1"/>
    <col min="7187" max="7424" width="9.140625" style="740"/>
    <col min="7425" max="7425" width="26.7109375" style="740" customWidth="1"/>
    <col min="7426" max="7426" width="31.140625" style="740" customWidth="1"/>
    <col min="7427" max="7428" width="11.5703125" style="740" customWidth="1"/>
    <col min="7429" max="7429" width="6.140625" style="740" customWidth="1"/>
    <col min="7430" max="7430" width="6.28515625" style="740" customWidth="1"/>
    <col min="7431" max="7431" width="1.5703125" style="740" customWidth="1"/>
    <col min="7432" max="7432" width="2.42578125" style="740" customWidth="1"/>
    <col min="7433" max="7433" width="11.5703125" style="740" customWidth="1"/>
    <col min="7434" max="7434" width="6.140625" style="740" customWidth="1"/>
    <col min="7435" max="7435" width="6.28515625" style="740" customWidth="1"/>
    <col min="7436" max="7436" width="1.7109375" style="740" customWidth="1"/>
    <col min="7437" max="7437" width="2.42578125" style="740" customWidth="1"/>
    <col min="7438" max="7438" width="11.5703125" style="740" customWidth="1"/>
    <col min="7439" max="7439" width="6.140625" style="740" customWidth="1"/>
    <col min="7440" max="7440" width="6.28515625" style="740" customWidth="1"/>
    <col min="7441" max="7441" width="1.7109375" style="740" customWidth="1"/>
    <col min="7442" max="7442" width="2.42578125" style="740" customWidth="1"/>
    <col min="7443" max="7680" width="9.140625" style="740"/>
    <col min="7681" max="7681" width="26.7109375" style="740" customWidth="1"/>
    <col min="7682" max="7682" width="31.140625" style="740" customWidth="1"/>
    <col min="7683" max="7684" width="11.5703125" style="740" customWidth="1"/>
    <col min="7685" max="7685" width="6.140625" style="740" customWidth="1"/>
    <col min="7686" max="7686" width="6.28515625" style="740" customWidth="1"/>
    <col min="7687" max="7687" width="1.5703125" style="740" customWidth="1"/>
    <col min="7688" max="7688" width="2.42578125" style="740" customWidth="1"/>
    <col min="7689" max="7689" width="11.5703125" style="740" customWidth="1"/>
    <col min="7690" max="7690" width="6.140625" style="740" customWidth="1"/>
    <col min="7691" max="7691" width="6.28515625" style="740" customWidth="1"/>
    <col min="7692" max="7692" width="1.7109375" style="740" customWidth="1"/>
    <col min="7693" max="7693" width="2.42578125" style="740" customWidth="1"/>
    <col min="7694" max="7694" width="11.5703125" style="740" customWidth="1"/>
    <col min="7695" max="7695" width="6.140625" style="740" customWidth="1"/>
    <col min="7696" max="7696" width="6.28515625" style="740" customWidth="1"/>
    <col min="7697" max="7697" width="1.7109375" style="740" customWidth="1"/>
    <col min="7698" max="7698" width="2.42578125" style="740" customWidth="1"/>
    <col min="7699" max="7936" width="9.140625" style="740"/>
    <col min="7937" max="7937" width="26.7109375" style="740" customWidth="1"/>
    <col min="7938" max="7938" width="31.140625" style="740" customWidth="1"/>
    <col min="7939" max="7940" width="11.5703125" style="740" customWidth="1"/>
    <col min="7941" max="7941" width="6.140625" style="740" customWidth="1"/>
    <col min="7942" max="7942" width="6.28515625" style="740" customWidth="1"/>
    <col min="7943" max="7943" width="1.5703125" style="740" customWidth="1"/>
    <col min="7944" max="7944" width="2.42578125" style="740" customWidth="1"/>
    <col min="7945" max="7945" width="11.5703125" style="740" customWidth="1"/>
    <col min="7946" max="7946" width="6.140625" style="740" customWidth="1"/>
    <col min="7947" max="7947" width="6.28515625" style="740" customWidth="1"/>
    <col min="7948" max="7948" width="1.7109375" style="740" customWidth="1"/>
    <col min="7949" max="7949" width="2.42578125" style="740" customWidth="1"/>
    <col min="7950" max="7950" width="11.5703125" style="740" customWidth="1"/>
    <col min="7951" max="7951" width="6.140625" style="740" customWidth="1"/>
    <col min="7952" max="7952" width="6.28515625" style="740" customWidth="1"/>
    <col min="7953" max="7953" width="1.7109375" style="740" customWidth="1"/>
    <col min="7954" max="7954" width="2.42578125" style="740" customWidth="1"/>
    <col min="7955" max="8192" width="9.140625" style="740"/>
    <col min="8193" max="8193" width="26.7109375" style="740" customWidth="1"/>
    <col min="8194" max="8194" width="31.140625" style="740" customWidth="1"/>
    <col min="8195" max="8196" width="11.5703125" style="740" customWidth="1"/>
    <col min="8197" max="8197" width="6.140625" style="740" customWidth="1"/>
    <col min="8198" max="8198" width="6.28515625" style="740" customWidth="1"/>
    <col min="8199" max="8199" width="1.5703125" style="740" customWidth="1"/>
    <col min="8200" max="8200" width="2.42578125" style="740" customWidth="1"/>
    <col min="8201" max="8201" width="11.5703125" style="740" customWidth="1"/>
    <col min="8202" max="8202" width="6.140625" style="740" customWidth="1"/>
    <col min="8203" max="8203" width="6.28515625" style="740" customWidth="1"/>
    <col min="8204" max="8204" width="1.7109375" style="740" customWidth="1"/>
    <col min="8205" max="8205" width="2.42578125" style="740" customWidth="1"/>
    <col min="8206" max="8206" width="11.5703125" style="740" customWidth="1"/>
    <col min="8207" max="8207" width="6.140625" style="740" customWidth="1"/>
    <col min="8208" max="8208" width="6.28515625" style="740" customWidth="1"/>
    <col min="8209" max="8209" width="1.7109375" style="740" customWidth="1"/>
    <col min="8210" max="8210" width="2.42578125" style="740" customWidth="1"/>
    <col min="8211" max="8448" width="9.140625" style="740"/>
    <col min="8449" max="8449" width="26.7109375" style="740" customWidth="1"/>
    <col min="8450" max="8450" width="31.140625" style="740" customWidth="1"/>
    <col min="8451" max="8452" width="11.5703125" style="740" customWidth="1"/>
    <col min="8453" max="8453" width="6.140625" style="740" customWidth="1"/>
    <col min="8454" max="8454" width="6.28515625" style="740" customWidth="1"/>
    <col min="8455" max="8455" width="1.5703125" style="740" customWidth="1"/>
    <col min="8456" max="8456" width="2.42578125" style="740" customWidth="1"/>
    <col min="8457" max="8457" width="11.5703125" style="740" customWidth="1"/>
    <col min="8458" max="8458" width="6.140625" style="740" customWidth="1"/>
    <col min="8459" max="8459" width="6.28515625" style="740" customWidth="1"/>
    <col min="8460" max="8460" width="1.7109375" style="740" customWidth="1"/>
    <col min="8461" max="8461" width="2.42578125" style="740" customWidth="1"/>
    <col min="8462" max="8462" width="11.5703125" style="740" customWidth="1"/>
    <col min="8463" max="8463" width="6.140625" style="740" customWidth="1"/>
    <col min="8464" max="8464" width="6.28515625" style="740" customWidth="1"/>
    <col min="8465" max="8465" width="1.7109375" style="740" customWidth="1"/>
    <col min="8466" max="8466" width="2.42578125" style="740" customWidth="1"/>
    <col min="8467" max="8704" width="9.140625" style="740"/>
    <col min="8705" max="8705" width="26.7109375" style="740" customWidth="1"/>
    <col min="8706" max="8706" width="31.140625" style="740" customWidth="1"/>
    <col min="8707" max="8708" width="11.5703125" style="740" customWidth="1"/>
    <col min="8709" max="8709" width="6.140625" style="740" customWidth="1"/>
    <col min="8710" max="8710" width="6.28515625" style="740" customWidth="1"/>
    <col min="8711" max="8711" width="1.5703125" style="740" customWidth="1"/>
    <col min="8712" max="8712" width="2.42578125" style="740" customWidth="1"/>
    <col min="8713" max="8713" width="11.5703125" style="740" customWidth="1"/>
    <col min="8714" max="8714" width="6.140625" style="740" customWidth="1"/>
    <col min="8715" max="8715" width="6.28515625" style="740" customWidth="1"/>
    <col min="8716" max="8716" width="1.7109375" style="740" customWidth="1"/>
    <col min="8717" max="8717" width="2.42578125" style="740" customWidth="1"/>
    <col min="8718" max="8718" width="11.5703125" style="740" customWidth="1"/>
    <col min="8719" max="8719" width="6.140625" style="740" customWidth="1"/>
    <col min="8720" max="8720" width="6.28515625" style="740" customWidth="1"/>
    <col min="8721" max="8721" width="1.7109375" style="740" customWidth="1"/>
    <col min="8722" max="8722" width="2.42578125" style="740" customWidth="1"/>
    <col min="8723" max="8960" width="9.140625" style="740"/>
    <col min="8961" max="8961" width="26.7109375" style="740" customWidth="1"/>
    <col min="8962" max="8962" width="31.140625" style="740" customWidth="1"/>
    <col min="8963" max="8964" width="11.5703125" style="740" customWidth="1"/>
    <col min="8965" max="8965" width="6.140625" style="740" customWidth="1"/>
    <col min="8966" max="8966" width="6.28515625" style="740" customWidth="1"/>
    <col min="8967" max="8967" width="1.5703125" style="740" customWidth="1"/>
    <col min="8968" max="8968" width="2.42578125" style="740" customWidth="1"/>
    <col min="8969" max="8969" width="11.5703125" style="740" customWidth="1"/>
    <col min="8970" max="8970" width="6.140625" style="740" customWidth="1"/>
    <col min="8971" max="8971" width="6.28515625" style="740" customWidth="1"/>
    <col min="8972" max="8972" width="1.7109375" style="740" customWidth="1"/>
    <col min="8973" max="8973" width="2.42578125" style="740" customWidth="1"/>
    <col min="8974" max="8974" width="11.5703125" style="740" customWidth="1"/>
    <col min="8975" max="8975" width="6.140625" style="740" customWidth="1"/>
    <col min="8976" max="8976" width="6.28515625" style="740" customWidth="1"/>
    <col min="8977" max="8977" width="1.7109375" style="740" customWidth="1"/>
    <col min="8978" max="8978" width="2.42578125" style="740" customWidth="1"/>
    <col min="8979" max="9216" width="9.140625" style="740"/>
    <col min="9217" max="9217" width="26.7109375" style="740" customWidth="1"/>
    <col min="9218" max="9218" width="31.140625" style="740" customWidth="1"/>
    <col min="9219" max="9220" width="11.5703125" style="740" customWidth="1"/>
    <col min="9221" max="9221" width="6.140625" style="740" customWidth="1"/>
    <col min="9222" max="9222" width="6.28515625" style="740" customWidth="1"/>
    <col min="9223" max="9223" width="1.5703125" style="740" customWidth="1"/>
    <col min="9224" max="9224" width="2.42578125" style="740" customWidth="1"/>
    <col min="9225" max="9225" width="11.5703125" style="740" customWidth="1"/>
    <col min="9226" max="9226" width="6.140625" style="740" customWidth="1"/>
    <col min="9227" max="9227" width="6.28515625" style="740" customWidth="1"/>
    <col min="9228" max="9228" width="1.7109375" style="740" customWidth="1"/>
    <col min="9229" max="9229" width="2.42578125" style="740" customWidth="1"/>
    <col min="9230" max="9230" width="11.5703125" style="740" customWidth="1"/>
    <col min="9231" max="9231" width="6.140625" style="740" customWidth="1"/>
    <col min="9232" max="9232" width="6.28515625" style="740" customWidth="1"/>
    <col min="9233" max="9233" width="1.7109375" style="740" customWidth="1"/>
    <col min="9234" max="9234" width="2.42578125" style="740" customWidth="1"/>
    <col min="9235" max="9472" width="9.140625" style="740"/>
    <col min="9473" max="9473" width="26.7109375" style="740" customWidth="1"/>
    <col min="9474" max="9474" width="31.140625" style="740" customWidth="1"/>
    <col min="9475" max="9476" width="11.5703125" style="740" customWidth="1"/>
    <col min="9477" max="9477" width="6.140625" style="740" customWidth="1"/>
    <col min="9478" max="9478" width="6.28515625" style="740" customWidth="1"/>
    <col min="9479" max="9479" width="1.5703125" style="740" customWidth="1"/>
    <col min="9480" max="9480" width="2.42578125" style="740" customWidth="1"/>
    <col min="9481" max="9481" width="11.5703125" style="740" customWidth="1"/>
    <col min="9482" max="9482" width="6.140625" style="740" customWidth="1"/>
    <col min="9483" max="9483" width="6.28515625" style="740" customWidth="1"/>
    <col min="9484" max="9484" width="1.7109375" style="740" customWidth="1"/>
    <col min="9485" max="9485" width="2.42578125" style="740" customWidth="1"/>
    <col min="9486" max="9486" width="11.5703125" style="740" customWidth="1"/>
    <col min="9487" max="9487" width="6.140625" style="740" customWidth="1"/>
    <col min="9488" max="9488" width="6.28515625" style="740" customWidth="1"/>
    <col min="9489" max="9489" width="1.7109375" style="740" customWidth="1"/>
    <col min="9490" max="9490" width="2.42578125" style="740" customWidth="1"/>
    <col min="9491" max="9728" width="9.140625" style="740"/>
    <col min="9729" max="9729" width="26.7109375" style="740" customWidth="1"/>
    <col min="9730" max="9730" width="31.140625" style="740" customWidth="1"/>
    <col min="9731" max="9732" width="11.5703125" style="740" customWidth="1"/>
    <col min="9733" max="9733" width="6.140625" style="740" customWidth="1"/>
    <col min="9734" max="9734" width="6.28515625" style="740" customWidth="1"/>
    <col min="9735" max="9735" width="1.5703125" style="740" customWidth="1"/>
    <col min="9736" max="9736" width="2.42578125" style="740" customWidth="1"/>
    <col min="9737" max="9737" width="11.5703125" style="740" customWidth="1"/>
    <col min="9738" max="9738" width="6.140625" style="740" customWidth="1"/>
    <col min="9739" max="9739" width="6.28515625" style="740" customWidth="1"/>
    <col min="9740" max="9740" width="1.7109375" style="740" customWidth="1"/>
    <col min="9741" max="9741" width="2.42578125" style="740" customWidth="1"/>
    <col min="9742" max="9742" width="11.5703125" style="740" customWidth="1"/>
    <col min="9743" max="9743" width="6.140625" style="740" customWidth="1"/>
    <col min="9744" max="9744" width="6.28515625" style="740" customWidth="1"/>
    <col min="9745" max="9745" width="1.7109375" style="740" customWidth="1"/>
    <col min="9746" max="9746" width="2.42578125" style="740" customWidth="1"/>
    <col min="9747" max="9984" width="9.140625" style="740"/>
    <col min="9985" max="9985" width="26.7109375" style="740" customWidth="1"/>
    <col min="9986" max="9986" width="31.140625" style="740" customWidth="1"/>
    <col min="9987" max="9988" width="11.5703125" style="740" customWidth="1"/>
    <col min="9989" max="9989" width="6.140625" style="740" customWidth="1"/>
    <col min="9990" max="9990" width="6.28515625" style="740" customWidth="1"/>
    <col min="9991" max="9991" width="1.5703125" style="740" customWidth="1"/>
    <col min="9992" max="9992" width="2.42578125" style="740" customWidth="1"/>
    <col min="9993" max="9993" width="11.5703125" style="740" customWidth="1"/>
    <col min="9994" max="9994" width="6.140625" style="740" customWidth="1"/>
    <col min="9995" max="9995" width="6.28515625" style="740" customWidth="1"/>
    <col min="9996" max="9996" width="1.7109375" style="740" customWidth="1"/>
    <col min="9997" max="9997" width="2.42578125" style="740" customWidth="1"/>
    <col min="9998" max="9998" width="11.5703125" style="740" customWidth="1"/>
    <col min="9999" max="9999" width="6.140625" style="740" customWidth="1"/>
    <col min="10000" max="10000" width="6.28515625" style="740" customWidth="1"/>
    <col min="10001" max="10001" width="1.7109375" style="740" customWidth="1"/>
    <col min="10002" max="10002" width="2.42578125" style="740" customWidth="1"/>
    <col min="10003" max="10240" width="9.140625" style="740"/>
    <col min="10241" max="10241" width="26.7109375" style="740" customWidth="1"/>
    <col min="10242" max="10242" width="31.140625" style="740" customWidth="1"/>
    <col min="10243" max="10244" width="11.5703125" style="740" customWidth="1"/>
    <col min="10245" max="10245" width="6.140625" style="740" customWidth="1"/>
    <col min="10246" max="10246" width="6.28515625" style="740" customWidth="1"/>
    <col min="10247" max="10247" width="1.5703125" style="740" customWidth="1"/>
    <col min="10248" max="10248" width="2.42578125" style="740" customWidth="1"/>
    <col min="10249" max="10249" width="11.5703125" style="740" customWidth="1"/>
    <col min="10250" max="10250" width="6.140625" style="740" customWidth="1"/>
    <col min="10251" max="10251" width="6.28515625" style="740" customWidth="1"/>
    <col min="10252" max="10252" width="1.7109375" style="740" customWidth="1"/>
    <col min="10253" max="10253" width="2.42578125" style="740" customWidth="1"/>
    <col min="10254" max="10254" width="11.5703125" style="740" customWidth="1"/>
    <col min="10255" max="10255" width="6.140625" style="740" customWidth="1"/>
    <col min="10256" max="10256" width="6.28515625" style="740" customWidth="1"/>
    <col min="10257" max="10257" width="1.7109375" style="740" customWidth="1"/>
    <col min="10258" max="10258" width="2.42578125" style="740" customWidth="1"/>
    <col min="10259" max="10496" width="9.140625" style="740"/>
    <col min="10497" max="10497" width="26.7109375" style="740" customWidth="1"/>
    <col min="10498" max="10498" width="31.140625" style="740" customWidth="1"/>
    <col min="10499" max="10500" width="11.5703125" style="740" customWidth="1"/>
    <col min="10501" max="10501" width="6.140625" style="740" customWidth="1"/>
    <col min="10502" max="10502" width="6.28515625" style="740" customWidth="1"/>
    <col min="10503" max="10503" width="1.5703125" style="740" customWidth="1"/>
    <col min="10504" max="10504" width="2.42578125" style="740" customWidth="1"/>
    <col min="10505" max="10505" width="11.5703125" style="740" customWidth="1"/>
    <col min="10506" max="10506" width="6.140625" style="740" customWidth="1"/>
    <col min="10507" max="10507" width="6.28515625" style="740" customWidth="1"/>
    <col min="10508" max="10508" width="1.7109375" style="740" customWidth="1"/>
    <col min="10509" max="10509" width="2.42578125" style="740" customWidth="1"/>
    <col min="10510" max="10510" width="11.5703125" style="740" customWidth="1"/>
    <col min="10511" max="10511" width="6.140625" style="740" customWidth="1"/>
    <col min="10512" max="10512" width="6.28515625" style="740" customWidth="1"/>
    <col min="10513" max="10513" width="1.7109375" style="740" customWidth="1"/>
    <col min="10514" max="10514" width="2.42578125" style="740" customWidth="1"/>
    <col min="10515" max="10752" width="9.140625" style="740"/>
    <col min="10753" max="10753" width="26.7109375" style="740" customWidth="1"/>
    <col min="10754" max="10754" width="31.140625" style="740" customWidth="1"/>
    <col min="10755" max="10756" width="11.5703125" style="740" customWidth="1"/>
    <col min="10757" max="10757" width="6.140625" style="740" customWidth="1"/>
    <col min="10758" max="10758" width="6.28515625" style="740" customWidth="1"/>
    <col min="10759" max="10759" width="1.5703125" style="740" customWidth="1"/>
    <col min="10760" max="10760" width="2.42578125" style="740" customWidth="1"/>
    <col min="10761" max="10761" width="11.5703125" style="740" customWidth="1"/>
    <col min="10762" max="10762" width="6.140625" style="740" customWidth="1"/>
    <col min="10763" max="10763" width="6.28515625" style="740" customWidth="1"/>
    <col min="10764" max="10764" width="1.7109375" style="740" customWidth="1"/>
    <col min="10765" max="10765" width="2.42578125" style="740" customWidth="1"/>
    <col min="10766" max="10766" width="11.5703125" style="740" customWidth="1"/>
    <col min="10767" max="10767" width="6.140625" style="740" customWidth="1"/>
    <col min="10768" max="10768" width="6.28515625" style="740" customWidth="1"/>
    <col min="10769" max="10769" width="1.7109375" style="740" customWidth="1"/>
    <col min="10770" max="10770" width="2.42578125" style="740" customWidth="1"/>
    <col min="10771" max="11008" width="9.140625" style="740"/>
    <col min="11009" max="11009" width="26.7109375" style="740" customWidth="1"/>
    <col min="11010" max="11010" width="31.140625" style="740" customWidth="1"/>
    <col min="11011" max="11012" width="11.5703125" style="740" customWidth="1"/>
    <col min="11013" max="11013" width="6.140625" style="740" customWidth="1"/>
    <col min="11014" max="11014" width="6.28515625" style="740" customWidth="1"/>
    <col min="11015" max="11015" width="1.5703125" style="740" customWidth="1"/>
    <col min="11016" max="11016" width="2.42578125" style="740" customWidth="1"/>
    <col min="11017" max="11017" width="11.5703125" style="740" customWidth="1"/>
    <col min="11018" max="11018" width="6.140625" style="740" customWidth="1"/>
    <col min="11019" max="11019" width="6.28515625" style="740" customWidth="1"/>
    <col min="11020" max="11020" width="1.7109375" style="740" customWidth="1"/>
    <col min="11021" max="11021" width="2.42578125" style="740" customWidth="1"/>
    <col min="11022" max="11022" width="11.5703125" style="740" customWidth="1"/>
    <col min="11023" max="11023" width="6.140625" style="740" customWidth="1"/>
    <col min="11024" max="11024" width="6.28515625" style="740" customWidth="1"/>
    <col min="11025" max="11025" width="1.7109375" style="740" customWidth="1"/>
    <col min="11026" max="11026" width="2.42578125" style="740" customWidth="1"/>
    <col min="11027" max="11264" width="9.140625" style="740"/>
    <col min="11265" max="11265" width="26.7109375" style="740" customWidth="1"/>
    <col min="11266" max="11266" width="31.140625" style="740" customWidth="1"/>
    <col min="11267" max="11268" width="11.5703125" style="740" customWidth="1"/>
    <col min="11269" max="11269" width="6.140625" style="740" customWidth="1"/>
    <col min="11270" max="11270" width="6.28515625" style="740" customWidth="1"/>
    <col min="11271" max="11271" width="1.5703125" style="740" customWidth="1"/>
    <col min="11272" max="11272" width="2.42578125" style="740" customWidth="1"/>
    <col min="11273" max="11273" width="11.5703125" style="740" customWidth="1"/>
    <col min="11274" max="11274" width="6.140625" style="740" customWidth="1"/>
    <col min="11275" max="11275" width="6.28515625" style="740" customWidth="1"/>
    <col min="11276" max="11276" width="1.7109375" style="740" customWidth="1"/>
    <col min="11277" max="11277" width="2.42578125" style="740" customWidth="1"/>
    <col min="11278" max="11278" width="11.5703125" style="740" customWidth="1"/>
    <col min="11279" max="11279" width="6.140625" style="740" customWidth="1"/>
    <col min="11280" max="11280" width="6.28515625" style="740" customWidth="1"/>
    <col min="11281" max="11281" width="1.7109375" style="740" customWidth="1"/>
    <col min="11282" max="11282" width="2.42578125" style="740" customWidth="1"/>
    <col min="11283" max="11520" width="9.140625" style="740"/>
    <col min="11521" max="11521" width="26.7109375" style="740" customWidth="1"/>
    <col min="11522" max="11522" width="31.140625" style="740" customWidth="1"/>
    <col min="11523" max="11524" width="11.5703125" style="740" customWidth="1"/>
    <col min="11525" max="11525" width="6.140625" style="740" customWidth="1"/>
    <col min="11526" max="11526" width="6.28515625" style="740" customWidth="1"/>
    <col min="11527" max="11527" width="1.5703125" style="740" customWidth="1"/>
    <col min="11528" max="11528" width="2.42578125" style="740" customWidth="1"/>
    <col min="11529" max="11529" width="11.5703125" style="740" customWidth="1"/>
    <col min="11530" max="11530" width="6.140625" style="740" customWidth="1"/>
    <col min="11531" max="11531" width="6.28515625" style="740" customWidth="1"/>
    <col min="11532" max="11532" width="1.7109375" style="740" customWidth="1"/>
    <col min="11533" max="11533" width="2.42578125" style="740" customWidth="1"/>
    <col min="11534" max="11534" width="11.5703125" style="740" customWidth="1"/>
    <col min="11535" max="11535" width="6.140625" style="740" customWidth="1"/>
    <col min="11536" max="11536" width="6.28515625" style="740" customWidth="1"/>
    <col min="11537" max="11537" width="1.7109375" style="740" customWidth="1"/>
    <col min="11538" max="11538" width="2.42578125" style="740" customWidth="1"/>
    <col min="11539" max="11776" width="9.140625" style="740"/>
    <col min="11777" max="11777" width="26.7109375" style="740" customWidth="1"/>
    <col min="11778" max="11778" width="31.140625" style="740" customWidth="1"/>
    <col min="11779" max="11780" width="11.5703125" style="740" customWidth="1"/>
    <col min="11781" max="11781" width="6.140625" style="740" customWidth="1"/>
    <col min="11782" max="11782" width="6.28515625" style="740" customWidth="1"/>
    <col min="11783" max="11783" width="1.5703125" style="740" customWidth="1"/>
    <col min="11784" max="11784" width="2.42578125" style="740" customWidth="1"/>
    <col min="11785" max="11785" width="11.5703125" style="740" customWidth="1"/>
    <col min="11786" max="11786" width="6.140625" style="740" customWidth="1"/>
    <col min="11787" max="11787" width="6.28515625" style="740" customWidth="1"/>
    <col min="11788" max="11788" width="1.7109375" style="740" customWidth="1"/>
    <col min="11789" max="11789" width="2.42578125" style="740" customWidth="1"/>
    <col min="11790" max="11790" width="11.5703125" style="740" customWidth="1"/>
    <col min="11791" max="11791" width="6.140625" style="740" customWidth="1"/>
    <col min="11792" max="11792" width="6.28515625" style="740" customWidth="1"/>
    <col min="11793" max="11793" width="1.7109375" style="740" customWidth="1"/>
    <col min="11794" max="11794" width="2.42578125" style="740" customWidth="1"/>
    <col min="11795" max="12032" width="9.140625" style="740"/>
    <col min="12033" max="12033" width="26.7109375" style="740" customWidth="1"/>
    <col min="12034" max="12034" width="31.140625" style="740" customWidth="1"/>
    <col min="12035" max="12036" width="11.5703125" style="740" customWidth="1"/>
    <col min="12037" max="12037" width="6.140625" style="740" customWidth="1"/>
    <col min="12038" max="12038" width="6.28515625" style="740" customWidth="1"/>
    <col min="12039" max="12039" width="1.5703125" style="740" customWidth="1"/>
    <col min="12040" max="12040" width="2.42578125" style="740" customWidth="1"/>
    <col min="12041" max="12041" width="11.5703125" style="740" customWidth="1"/>
    <col min="12042" max="12042" width="6.140625" style="740" customWidth="1"/>
    <col min="12043" max="12043" width="6.28515625" style="740" customWidth="1"/>
    <col min="12044" max="12044" width="1.7109375" style="740" customWidth="1"/>
    <col min="12045" max="12045" width="2.42578125" style="740" customWidth="1"/>
    <col min="12046" max="12046" width="11.5703125" style="740" customWidth="1"/>
    <col min="12047" max="12047" width="6.140625" style="740" customWidth="1"/>
    <col min="12048" max="12048" width="6.28515625" style="740" customWidth="1"/>
    <col min="12049" max="12049" width="1.7109375" style="740" customWidth="1"/>
    <col min="12050" max="12050" width="2.42578125" style="740" customWidth="1"/>
    <col min="12051" max="12288" width="9.140625" style="740"/>
    <col min="12289" max="12289" width="26.7109375" style="740" customWidth="1"/>
    <col min="12290" max="12290" width="31.140625" style="740" customWidth="1"/>
    <col min="12291" max="12292" width="11.5703125" style="740" customWidth="1"/>
    <col min="12293" max="12293" width="6.140625" style="740" customWidth="1"/>
    <col min="12294" max="12294" width="6.28515625" style="740" customWidth="1"/>
    <col min="12295" max="12295" width="1.5703125" style="740" customWidth="1"/>
    <col min="12296" max="12296" width="2.42578125" style="740" customWidth="1"/>
    <col min="12297" max="12297" width="11.5703125" style="740" customWidth="1"/>
    <col min="12298" max="12298" width="6.140625" style="740" customWidth="1"/>
    <col min="12299" max="12299" width="6.28515625" style="740" customWidth="1"/>
    <col min="12300" max="12300" width="1.7109375" style="740" customWidth="1"/>
    <col min="12301" max="12301" width="2.42578125" style="740" customWidth="1"/>
    <col min="12302" max="12302" width="11.5703125" style="740" customWidth="1"/>
    <col min="12303" max="12303" width="6.140625" style="740" customWidth="1"/>
    <col min="12304" max="12304" width="6.28515625" style="740" customWidth="1"/>
    <col min="12305" max="12305" width="1.7109375" style="740" customWidth="1"/>
    <col min="12306" max="12306" width="2.42578125" style="740" customWidth="1"/>
    <col min="12307" max="12544" width="9.140625" style="740"/>
    <col min="12545" max="12545" width="26.7109375" style="740" customWidth="1"/>
    <col min="12546" max="12546" width="31.140625" style="740" customWidth="1"/>
    <col min="12547" max="12548" width="11.5703125" style="740" customWidth="1"/>
    <col min="12549" max="12549" width="6.140625" style="740" customWidth="1"/>
    <col min="12550" max="12550" width="6.28515625" style="740" customWidth="1"/>
    <col min="12551" max="12551" width="1.5703125" style="740" customWidth="1"/>
    <col min="12552" max="12552" width="2.42578125" style="740" customWidth="1"/>
    <col min="12553" max="12553" width="11.5703125" style="740" customWidth="1"/>
    <col min="12554" max="12554" width="6.140625" style="740" customWidth="1"/>
    <col min="12555" max="12555" width="6.28515625" style="740" customWidth="1"/>
    <col min="12556" max="12556" width="1.7109375" style="740" customWidth="1"/>
    <col min="12557" max="12557" width="2.42578125" style="740" customWidth="1"/>
    <col min="12558" max="12558" width="11.5703125" style="740" customWidth="1"/>
    <col min="12559" max="12559" width="6.140625" style="740" customWidth="1"/>
    <col min="12560" max="12560" width="6.28515625" style="740" customWidth="1"/>
    <col min="12561" max="12561" width="1.7109375" style="740" customWidth="1"/>
    <col min="12562" max="12562" width="2.42578125" style="740" customWidth="1"/>
    <col min="12563" max="12800" width="9.140625" style="740"/>
    <col min="12801" max="12801" width="26.7109375" style="740" customWidth="1"/>
    <col min="12802" max="12802" width="31.140625" style="740" customWidth="1"/>
    <col min="12803" max="12804" width="11.5703125" style="740" customWidth="1"/>
    <col min="12805" max="12805" width="6.140625" style="740" customWidth="1"/>
    <col min="12806" max="12806" width="6.28515625" style="740" customWidth="1"/>
    <col min="12807" max="12807" width="1.5703125" style="740" customWidth="1"/>
    <col min="12808" max="12808" width="2.42578125" style="740" customWidth="1"/>
    <col min="12809" max="12809" width="11.5703125" style="740" customWidth="1"/>
    <col min="12810" max="12810" width="6.140625" style="740" customWidth="1"/>
    <col min="12811" max="12811" width="6.28515625" style="740" customWidth="1"/>
    <col min="12812" max="12812" width="1.7109375" style="740" customWidth="1"/>
    <col min="12813" max="12813" width="2.42578125" style="740" customWidth="1"/>
    <col min="12814" max="12814" width="11.5703125" style="740" customWidth="1"/>
    <col min="12815" max="12815" width="6.140625" style="740" customWidth="1"/>
    <col min="12816" max="12816" width="6.28515625" style="740" customWidth="1"/>
    <col min="12817" max="12817" width="1.7109375" style="740" customWidth="1"/>
    <col min="12818" max="12818" width="2.42578125" style="740" customWidth="1"/>
    <col min="12819" max="13056" width="9.140625" style="740"/>
    <col min="13057" max="13057" width="26.7109375" style="740" customWidth="1"/>
    <col min="13058" max="13058" width="31.140625" style="740" customWidth="1"/>
    <col min="13059" max="13060" width="11.5703125" style="740" customWidth="1"/>
    <col min="13061" max="13061" width="6.140625" style="740" customWidth="1"/>
    <col min="13062" max="13062" width="6.28515625" style="740" customWidth="1"/>
    <col min="13063" max="13063" width="1.5703125" style="740" customWidth="1"/>
    <col min="13064" max="13064" width="2.42578125" style="740" customWidth="1"/>
    <col min="13065" max="13065" width="11.5703125" style="740" customWidth="1"/>
    <col min="13066" max="13066" width="6.140625" style="740" customWidth="1"/>
    <col min="13067" max="13067" width="6.28515625" style="740" customWidth="1"/>
    <col min="13068" max="13068" width="1.7109375" style="740" customWidth="1"/>
    <col min="13069" max="13069" width="2.42578125" style="740" customWidth="1"/>
    <col min="13070" max="13070" width="11.5703125" style="740" customWidth="1"/>
    <col min="13071" max="13071" width="6.140625" style="740" customWidth="1"/>
    <col min="13072" max="13072" width="6.28515625" style="740" customWidth="1"/>
    <col min="13073" max="13073" width="1.7109375" style="740" customWidth="1"/>
    <col min="13074" max="13074" width="2.42578125" style="740" customWidth="1"/>
    <col min="13075" max="13312" width="9.140625" style="740"/>
    <col min="13313" max="13313" width="26.7109375" style="740" customWidth="1"/>
    <col min="13314" max="13314" width="31.140625" style="740" customWidth="1"/>
    <col min="13315" max="13316" width="11.5703125" style="740" customWidth="1"/>
    <col min="13317" max="13317" width="6.140625" style="740" customWidth="1"/>
    <col min="13318" max="13318" width="6.28515625" style="740" customWidth="1"/>
    <col min="13319" max="13319" width="1.5703125" style="740" customWidth="1"/>
    <col min="13320" max="13320" width="2.42578125" style="740" customWidth="1"/>
    <col min="13321" max="13321" width="11.5703125" style="740" customWidth="1"/>
    <col min="13322" max="13322" width="6.140625" style="740" customWidth="1"/>
    <col min="13323" max="13323" width="6.28515625" style="740" customWidth="1"/>
    <col min="13324" max="13324" width="1.7109375" style="740" customWidth="1"/>
    <col min="13325" max="13325" width="2.42578125" style="740" customWidth="1"/>
    <col min="13326" max="13326" width="11.5703125" style="740" customWidth="1"/>
    <col min="13327" max="13327" width="6.140625" style="740" customWidth="1"/>
    <col min="13328" max="13328" width="6.28515625" style="740" customWidth="1"/>
    <col min="13329" max="13329" width="1.7109375" style="740" customWidth="1"/>
    <col min="13330" max="13330" width="2.42578125" style="740" customWidth="1"/>
    <col min="13331" max="13568" width="9.140625" style="740"/>
    <col min="13569" max="13569" width="26.7109375" style="740" customWidth="1"/>
    <col min="13570" max="13570" width="31.140625" style="740" customWidth="1"/>
    <col min="13571" max="13572" width="11.5703125" style="740" customWidth="1"/>
    <col min="13573" max="13573" width="6.140625" style="740" customWidth="1"/>
    <col min="13574" max="13574" width="6.28515625" style="740" customWidth="1"/>
    <col min="13575" max="13575" width="1.5703125" style="740" customWidth="1"/>
    <col min="13576" max="13576" width="2.42578125" style="740" customWidth="1"/>
    <col min="13577" max="13577" width="11.5703125" style="740" customWidth="1"/>
    <col min="13578" max="13578" width="6.140625" style="740" customWidth="1"/>
    <col min="13579" max="13579" width="6.28515625" style="740" customWidth="1"/>
    <col min="13580" max="13580" width="1.7109375" style="740" customWidth="1"/>
    <col min="13581" max="13581" width="2.42578125" style="740" customWidth="1"/>
    <col min="13582" max="13582" width="11.5703125" style="740" customWidth="1"/>
    <col min="13583" max="13583" width="6.140625" style="740" customWidth="1"/>
    <col min="13584" max="13584" width="6.28515625" style="740" customWidth="1"/>
    <col min="13585" max="13585" width="1.7109375" style="740" customWidth="1"/>
    <col min="13586" max="13586" width="2.42578125" style="740" customWidth="1"/>
    <col min="13587" max="13824" width="9.140625" style="740"/>
    <col min="13825" max="13825" width="26.7109375" style="740" customWidth="1"/>
    <col min="13826" max="13826" width="31.140625" style="740" customWidth="1"/>
    <col min="13827" max="13828" width="11.5703125" style="740" customWidth="1"/>
    <col min="13829" max="13829" width="6.140625" style="740" customWidth="1"/>
    <col min="13830" max="13830" width="6.28515625" style="740" customWidth="1"/>
    <col min="13831" max="13831" width="1.5703125" style="740" customWidth="1"/>
    <col min="13832" max="13832" width="2.42578125" style="740" customWidth="1"/>
    <col min="13833" max="13833" width="11.5703125" style="740" customWidth="1"/>
    <col min="13834" max="13834" width="6.140625" style="740" customWidth="1"/>
    <col min="13835" max="13835" width="6.28515625" style="740" customWidth="1"/>
    <col min="13836" max="13836" width="1.7109375" style="740" customWidth="1"/>
    <col min="13837" max="13837" width="2.42578125" style="740" customWidth="1"/>
    <col min="13838" max="13838" width="11.5703125" style="740" customWidth="1"/>
    <col min="13839" max="13839" width="6.140625" style="740" customWidth="1"/>
    <col min="13840" max="13840" width="6.28515625" style="740" customWidth="1"/>
    <col min="13841" max="13841" width="1.7109375" style="740" customWidth="1"/>
    <col min="13842" max="13842" width="2.42578125" style="740" customWidth="1"/>
    <col min="13843" max="14080" width="9.140625" style="740"/>
    <col min="14081" max="14081" width="26.7109375" style="740" customWidth="1"/>
    <col min="14082" max="14082" width="31.140625" style="740" customWidth="1"/>
    <col min="14083" max="14084" width="11.5703125" style="740" customWidth="1"/>
    <col min="14085" max="14085" width="6.140625" style="740" customWidth="1"/>
    <col min="14086" max="14086" width="6.28515625" style="740" customWidth="1"/>
    <col min="14087" max="14087" width="1.5703125" style="740" customWidth="1"/>
    <col min="14088" max="14088" width="2.42578125" style="740" customWidth="1"/>
    <col min="14089" max="14089" width="11.5703125" style="740" customWidth="1"/>
    <col min="14090" max="14090" width="6.140625" style="740" customWidth="1"/>
    <col min="14091" max="14091" width="6.28515625" style="740" customWidth="1"/>
    <col min="14092" max="14092" width="1.7109375" style="740" customWidth="1"/>
    <col min="14093" max="14093" width="2.42578125" style="740" customWidth="1"/>
    <col min="14094" max="14094" width="11.5703125" style="740" customWidth="1"/>
    <col min="14095" max="14095" width="6.140625" style="740" customWidth="1"/>
    <col min="14096" max="14096" width="6.28515625" style="740" customWidth="1"/>
    <col min="14097" max="14097" width="1.7109375" style="740" customWidth="1"/>
    <col min="14098" max="14098" width="2.42578125" style="740" customWidth="1"/>
    <col min="14099" max="14336" width="9.140625" style="740"/>
    <col min="14337" max="14337" width="26.7109375" style="740" customWidth="1"/>
    <col min="14338" max="14338" width="31.140625" style="740" customWidth="1"/>
    <col min="14339" max="14340" width="11.5703125" style="740" customWidth="1"/>
    <col min="14341" max="14341" width="6.140625" style="740" customWidth="1"/>
    <col min="14342" max="14342" width="6.28515625" style="740" customWidth="1"/>
    <col min="14343" max="14343" width="1.5703125" style="740" customWidth="1"/>
    <col min="14344" max="14344" width="2.42578125" style="740" customWidth="1"/>
    <col min="14345" max="14345" width="11.5703125" style="740" customWidth="1"/>
    <col min="14346" max="14346" width="6.140625" style="740" customWidth="1"/>
    <col min="14347" max="14347" width="6.28515625" style="740" customWidth="1"/>
    <col min="14348" max="14348" width="1.7109375" style="740" customWidth="1"/>
    <col min="14349" max="14349" width="2.42578125" style="740" customWidth="1"/>
    <col min="14350" max="14350" width="11.5703125" style="740" customWidth="1"/>
    <col min="14351" max="14351" width="6.140625" style="740" customWidth="1"/>
    <col min="14352" max="14352" width="6.28515625" style="740" customWidth="1"/>
    <col min="14353" max="14353" width="1.7109375" style="740" customWidth="1"/>
    <col min="14354" max="14354" width="2.42578125" style="740" customWidth="1"/>
    <col min="14355" max="14592" width="9.140625" style="740"/>
    <col min="14593" max="14593" width="26.7109375" style="740" customWidth="1"/>
    <col min="14594" max="14594" width="31.140625" style="740" customWidth="1"/>
    <col min="14595" max="14596" width="11.5703125" style="740" customWidth="1"/>
    <col min="14597" max="14597" width="6.140625" style="740" customWidth="1"/>
    <col min="14598" max="14598" width="6.28515625" style="740" customWidth="1"/>
    <col min="14599" max="14599" width="1.5703125" style="740" customWidth="1"/>
    <col min="14600" max="14600" width="2.42578125" style="740" customWidth="1"/>
    <col min="14601" max="14601" width="11.5703125" style="740" customWidth="1"/>
    <col min="14602" max="14602" width="6.140625" style="740" customWidth="1"/>
    <col min="14603" max="14603" width="6.28515625" style="740" customWidth="1"/>
    <col min="14604" max="14604" width="1.7109375" style="740" customWidth="1"/>
    <col min="14605" max="14605" width="2.42578125" style="740" customWidth="1"/>
    <col min="14606" max="14606" width="11.5703125" style="740" customWidth="1"/>
    <col min="14607" max="14607" width="6.140625" style="740" customWidth="1"/>
    <col min="14608" max="14608" width="6.28515625" style="740" customWidth="1"/>
    <col min="14609" max="14609" width="1.7109375" style="740" customWidth="1"/>
    <col min="14610" max="14610" width="2.42578125" style="740" customWidth="1"/>
    <col min="14611" max="14848" width="9.140625" style="740"/>
    <col min="14849" max="14849" width="26.7109375" style="740" customWidth="1"/>
    <col min="14850" max="14850" width="31.140625" style="740" customWidth="1"/>
    <col min="14851" max="14852" width="11.5703125" style="740" customWidth="1"/>
    <col min="14853" max="14853" width="6.140625" style="740" customWidth="1"/>
    <col min="14854" max="14854" width="6.28515625" style="740" customWidth="1"/>
    <col min="14855" max="14855" width="1.5703125" style="740" customWidth="1"/>
    <col min="14856" max="14856" width="2.42578125" style="740" customWidth="1"/>
    <col min="14857" max="14857" width="11.5703125" style="740" customWidth="1"/>
    <col min="14858" max="14858" width="6.140625" style="740" customWidth="1"/>
    <col min="14859" max="14859" width="6.28515625" style="740" customWidth="1"/>
    <col min="14860" max="14860" width="1.7109375" style="740" customWidth="1"/>
    <col min="14861" max="14861" width="2.42578125" style="740" customWidth="1"/>
    <col min="14862" max="14862" width="11.5703125" style="740" customWidth="1"/>
    <col min="14863" max="14863" width="6.140625" style="740" customWidth="1"/>
    <col min="14864" max="14864" width="6.28515625" style="740" customWidth="1"/>
    <col min="14865" max="14865" width="1.7109375" style="740" customWidth="1"/>
    <col min="14866" max="14866" width="2.42578125" style="740" customWidth="1"/>
    <col min="14867" max="15104" width="9.140625" style="740"/>
    <col min="15105" max="15105" width="26.7109375" style="740" customWidth="1"/>
    <col min="15106" max="15106" width="31.140625" style="740" customWidth="1"/>
    <col min="15107" max="15108" width="11.5703125" style="740" customWidth="1"/>
    <col min="15109" max="15109" width="6.140625" style="740" customWidth="1"/>
    <col min="15110" max="15110" width="6.28515625" style="740" customWidth="1"/>
    <col min="15111" max="15111" width="1.5703125" style="740" customWidth="1"/>
    <col min="15112" max="15112" width="2.42578125" style="740" customWidth="1"/>
    <col min="15113" max="15113" width="11.5703125" style="740" customWidth="1"/>
    <col min="15114" max="15114" width="6.140625" style="740" customWidth="1"/>
    <col min="15115" max="15115" width="6.28515625" style="740" customWidth="1"/>
    <col min="15116" max="15116" width="1.7109375" style="740" customWidth="1"/>
    <col min="15117" max="15117" width="2.42578125" style="740" customWidth="1"/>
    <col min="15118" max="15118" width="11.5703125" style="740" customWidth="1"/>
    <col min="15119" max="15119" width="6.140625" style="740" customWidth="1"/>
    <col min="15120" max="15120" width="6.28515625" style="740" customWidth="1"/>
    <col min="15121" max="15121" width="1.7109375" style="740" customWidth="1"/>
    <col min="15122" max="15122" width="2.42578125" style="740" customWidth="1"/>
    <col min="15123" max="15360" width="9.140625" style="740"/>
    <col min="15361" max="15361" width="26.7109375" style="740" customWidth="1"/>
    <col min="15362" max="15362" width="31.140625" style="740" customWidth="1"/>
    <col min="15363" max="15364" width="11.5703125" style="740" customWidth="1"/>
    <col min="15365" max="15365" width="6.140625" style="740" customWidth="1"/>
    <col min="15366" max="15366" width="6.28515625" style="740" customWidth="1"/>
    <col min="15367" max="15367" width="1.5703125" style="740" customWidth="1"/>
    <col min="15368" max="15368" width="2.42578125" style="740" customWidth="1"/>
    <col min="15369" max="15369" width="11.5703125" style="740" customWidth="1"/>
    <col min="15370" max="15370" width="6.140625" style="740" customWidth="1"/>
    <col min="15371" max="15371" width="6.28515625" style="740" customWidth="1"/>
    <col min="15372" max="15372" width="1.7109375" style="740" customWidth="1"/>
    <col min="15373" max="15373" width="2.42578125" style="740" customWidth="1"/>
    <col min="15374" max="15374" width="11.5703125" style="740" customWidth="1"/>
    <col min="15375" max="15375" width="6.140625" style="740" customWidth="1"/>
    <col min="15376" max="15376" width="6.28515625" style="740" customWidth="1"/>
    <col min="15377" max="15377" width="1.7109375" style="740" customWidth="1"/>
    <col min="15378" max="15378" width="2.42578125" style="740" customWidth="1"/>
    <col min="15379" max="15616" width="9.140625" style="740"/>
    <col min="15617" max="15617" width="26.7109375" style="740" customWidth="1"/>
    <col min="15618" max="15618" width="31.140625" style="740" customWidth="1"/>
    <col min="15619" max="15620" width="11.5703125" style="740" customWidth="1"/>
    <col min="15621" max="15621" width="6.140625" style="740" customWidth="1"/>
    <col min="15622" max="15622" width="6.28515625" style="740" customWidth="1"/>
    <col min="15623" max="15623" width="1.5703125" style="740" customWidth="1"/>
    <col min="15624" max="15624" width="2.42578125" style="740" customWidth="1"/>
    <col min="15625" max="15625" width="11.5703125" style="740" customWidth="1"/>
    <col min="15626" max="15626" width="6.140625" style="740" customWidth="1"/>
    <col min="15627" max="15627" width="6.28515625" style="740" customWidth="1"/>
    <col min="15628" max="15628" width="1.7109375" style="740" customWidth="1"/>
    <col min="15629" max="15629" width="2.42578125" style="740" customWidth="1"/>
    <col min="15630" max="15630" width="11.5703125" style="740" customWidth="1"/>
    <col min="15631" max="15631" width="6.140625" style="740" customWidth="1"/>
    <col min="15632" max="15632" width="6.28515625" style="740" customWidth="1"/>
    <col min="15633" max="15633" width="1.7109375" style="740" customWidth="1"/>
    <col min="15634" max="15634" width="2.42578125" style="740" customWidth="1"/>
    <col min="15635" max="15872" width="9.140625" style="740"/>
    <col min="15873" max="15873" width="26.7109375" style="740" customWidth="1"/>
    <col min="15874" max="15874" width="31.140625" style="740" customWidth="1"/>
    <col min="15875" max="15876" width="11.5703125" style="740" customWidth="1"/>
    <col min="15877" max="15877" width="6.140625" style="740" customWidth="1"/>
    <col min="15878" max="15878" width="6.28515625" style="740" customWidth="1"/>
    <col min="15879" max="15879" width="1.5703125" style="740" customWidth="1"/>
    <col min="15880" max="15880" width="2.42578125" style="740" customWidth="1"/>
    <col min="15881" max="15881" width="11.5703125" style="740" customWidth="1"/>
    <col min="15882" max="15882" width="6.140625" style="740" customWidth="1"/>
    <col min="15883" max="15883" width="6.28515625" style="740" customWidth="1"/>
    <col min="15884" max="15884" width="1.7109375" style="740" customWidth="1"/>
    <col min="15885" max="15885" width="2.42578125" style="740" customWidth="1"/>
    <col min="15886" max="15886" width="11.5703125" style="740" customWidth="1"/>
    <col min="15887" max="15887" width="6.140625" style="740" customWidth="1"/>
    <col min="15888" max="15888" width="6.28515625" style="740" customWidth="1"/>
    <col min="15889" max="15889" width="1.7109375" style="740" customWidth="1"/>
    <col min="15890" max="15890" width="2.42578125" style="740" customWidth="1"/>
    <col min="15891" max="16128" width="9.140625" style="740"/>
    <col min="16129" max="16129" width="26.7109375" style="740" customWidth="1"/>
    <col min="16130" max="16130" width="31.140625" style="740" customWidth="1"/>
    <col min="16131" max="16132" width="11.5703125" style="740" customWidth="1"/>
    <col min="16133" max="16133" width="6.140625" style="740" customWidth="1"/>
    <col min="16134" max="16134" width="6.28515625" style="740" customWidth="1"/>
    <col min="16135" max="16135" width="1.5703125" style="740" customWidth="1"/>
    <col min="16136" max="16136" width="2.42578125" style="740" customWidth="1"/>
    <col min="16137" max="16137" width="11.5703125" style="740" customWidth="1"/>
    <col min="16138" max="16138" width="6.140625" style="740" customWidth="1"/>
    <col min="16139" max="16139" width="6.28515625" style="740" customWidth="1"/>
    <col min="16140" max="16140" width="1.7109375" style="740" customWidth="1"/>
    <col min="16141" max="16141" width="2.42578125" style="740" customWidth="1"/>
    <col min="16142" max="16142" width="11.5703125" style="740" customWidth="1"/>
    <col min="16143" max="16143" width="6.140625" style="740" customWidth="1"/>
    <col min="16144" max="16144" width="6.28515625" style="740" customWidth="1"/>
    <col min="16145" max="16145" width="1.7109375" style="740" customWidth="1"/>
    <col min="16146" max="16146" width="2.42578125" style="740" customWidth="1"/>
    <col min="16147" max="16384" width="9.140625" style="740"/>
  </cols>
  <sheetData>
    <row r="1" spans="1:28" ht="23.25" customHeight="1" x14ac:dyDescent="0.25">
      <c r="A1" s="511" t="s">
        <v>262</v>
      </c>
      <c r="B1" s="512"/>
      <c r="C1" s="513"/>
      <c r="D1" s="514"/>
      <c r="E1" s="515"/>
      <c r="F1" s="515"/>
      <c r="G1" s="515"/>
      <c r="H1" s="558"/>
      <c r="I1" s="516"/>
      <c r="J1" s="513"/>
      <c r="K1" s="513"/>
      <c r="L1" s="513"/>
      <c r="M1" s="559"/>
      <c r="N1" s="518"/>
      <c r="O1" s="513"/>
      <c r="P1" s="513"/>
      <c r="Q1" s="513"/>
      <c r="R1" s="559"/>
      <c r="S1" s="512"/>
      <c r="T1" s="513"/>
      <c r="U1" s="519"/>
      <c r="V1" s="519"/>
      <c r="W1" s="519"/>
      <c r="X1" s="519"/>
      <c r="Y1" s="519"/>
      <c r="Z1" s="519"/>
      <c r="AA1" s="519"/>
      <c r="AB1" s="519"/>
    </row>
    <row r="2" spans="1:28" ht="14.25" x14ac:dyDescent="0.25">
      <c r="A2" s="520"/>
      <c r="B2" s="520"/>
      <c r="C2" s="522"/>
      <c r="D2" s="522"/>
      <c r="E2" s="522"/>
      <c r="F2" s="522"/>
      <c r="G2" s="522"/>
      <c r="H2" s="523"/>
      <c r="I2" s="522"/>
      <c r="J2" s="520"/>
      <c r="K2" s="520"/>
      <c r="L2" s="520"/>
      <c r="M2" s="524"/>
      <c r="N2" s="520"/>
      <c r="O2" s="520"/>
      <c r="P2" s="520"/>
      <c r="Q2" s="520"/>
      <c r="R2" s="560"/>
      <c r="S2" s="520"/>
      <c r="T2" s="522"/>
      <c r="U2" s="520"/>
      <c r="V2" s="520"/>
      <c r="W2" s="520"/>
      <c r="X2" s="520"/>
      <c r="Y2" s="520"/>
      <c r="Z2" s="520"/>
      <c r="AA2" s="520"/>
      <c r="AB2" s="525"/>
    </row>
    <row r="3" spans="1:28" ht="14.25" x14ac:dyDescent="0.25">
      <c r="A3" s="522" t="s">
        <v>318</v>
      </c>
      <c r="B3" s="522"/>
      <c r="C3" s="522"/>
      <c r="D3" s="522"/>
      <c r="E3" s="522"/>
      <c r="F3" s="522"/>
      <c r="G3" s="522"/>
      <c r="H3" s="561"/>
      <c r="I3" s="522"/>
      <c r="J3" s="522"/>
      <c r="K3" s="522"/>
      <c r="L3" s="522"/>
      <c r="M3" s="561"/>
      <c r="N3" s="522"/>
      <c r="O3" s="522"/>
      <c r="P3" s="522"/>
      <c r="Q3" s="522"/>
      <c r="R3" s="561"/>
      <c r="S3" s="522"/>
      <c r="T3" s="522"/>
      <c r="U3" s="522"/>
      <c r="V3" s="522"/>
      <c r="W3" s="522"/>
      <c r="X3" s="522"/>
      <c r="Y3" s="522"/>
      <c r="Z3" s="522"/>
      <c r="AA3" s="522"/>
      <c r="AB3" s="522"/>
    </row>
    <row r="4" spans="1:28" x14ac:dyDescent="0.25">
      <c r="A4" s="526" t="s">
        <v>54</v>
      </c>
      <c r="B4" s="527"/>
      <c r="C4" s="527"/>
      <c r="D4" s="527"/>
      <c r="E4" s="527"/>
      <c r="F4" s="527"/>
      <c r="G4" s="527"/>
      <c r="H4" s="562"/>
      <c r="I4" s="527"/>
      <c r="J4" s="527"/>
      <c r="K4" s="527"/>
      <c r="L4" s="527"/>
      <c r="M4" s="562"/>
      <c r="N4" s="527"/>
      <c r="O4" s="527"/>
      <c r="P4" s="527"/>
      <c r="Q4" s="527"/>
      <c r="R4" s="562"/>
      <c r="S4" s="527"/>
      <c r="T4" s="527"/>
      <c r="U4" s="527"/>
      <c r="V4" s="527"/>
      <c r="W4" s="527"/>
      <c r="X4" s="527"/>
      <c r="Y4" s="527"/>
      <c r="Z4" s="527"/>
      <c r="AA4" s="527"/>
      <c r="AB4" s="527"/>
    </row>
    <row r="5" spans="1:28" ht="14.25" customHeight="1" x14ac:dyDescent="0.25">
      <c r="A5" s="527"/>
      <c r="B5" s="527"/>
      <c r="C5" s="527"/>
      <c r="D5" s="527"/>
      <c r="E5" s="527"/>
      <c r="F5" s="527"/>
      <c r="G5" s="527"/>
      <c r="H5" s="562"/>
      <c r="I5" s="527"/>
      <c r="J5" s="527"/>
      <c r="K5" s="527"/>
      <c r="L5" s="527"/>
      <c r="M5" s="562"/>
      <c r="N5" s="527"/>
      <c r="O5" s="527"/>
      <c r="P5" s="527"/>
      <c r="Q5" s="527"/>
      <c r="R5" s="562"/>
      <c r="S5" s="527"/>
      <c r="T5" s="527"/>
      <c r="U5" s="527"/>
      <c r="V5" s="527"/>
      <c r="W5" s="527"/>
      <c r="X5" s="527"/>
      <c r="Y5" s="527"/>
      <c r="Z5" s="527"/>
      <c r="AA5" s="527"/>
      <c r="AB5" s="527"/>
    </row>
    <row r="6" spans="1:28" ht="14.25" x14ac:dyDescent="0.25">
      <c r="A6" s="525"/>
      <c r="B6" s="525"/>
      <c r="C6" s="525"/>
      <c r="D6" s="962" t="s">
        <v>52</v>
      </c>
      <c r="E6" s="962"/>
      <c r="F6" s="962"/>
      <c r="G6" s="962"/>
      <c r="H6" s="962"/>
      <c r="I6" s="962"/>
      <c r="J6" s="962"/>
      <c r="K6" s="962"/>
      <c r="L6" s="962"/>
      <c r="M6" s="962"/>
      <c r="N6" s="962"/>
      <c r="O6" s="962"/>
      <c r="P6" s="962"/>
      <c r="Q6" s="962"/>
      <c r="R6" s="962"/>
      <c r="S6" s="544"/>
      <c r="T6" s="544"/>
      <c r="U6" s="544"/>
      <c r="V6" s="544"/>
      <c r="W6" s="544"/>
      <c r="X6" s="544"/>
      <c r="Y6" s="528"/>
      <c r="Z6" s="528"/>
      <c r="AA6" s="528"/>
      <c r="AB6" s="528"/>
    </row>
    <row r="7" spans="1:28" ht="14.25" x14ac:dyDescent="0.25">
      <c r="A7" s="522"/>
      <c r="B7" s="528"/>
      <c r="C7" s="615" t="s">
        <v>9</v>
      </c>
      <c r="D7" s="966" t="s">
        <v>3</v>
      </c>
      <c r="E7" s="966"/>
      <c r="F7" s="966"/>
      <c r="G7" s="966"/>
      <c r="H7" s="967"/>
      <c r="I7" s="962" t="s">
        <v>8</v>
      </c>
      <c r="J7" s="962"/>
      <c r="K7" s="962"/>
      <c r="L7" s="962"/>
      <c r="M7" s="968"/>
      <c r="N7" s="962" t="s">
        <v>317</v>
      </c>
      <c r="O7" s="962"/>
      <c r="P7" s="962"/>
      <c r="Q7" s="962"/>
      <c r="R7" s="968"/>
      <c r="S7" s="525"/>
      <c r="T7" s="525"/>
      <c r="U7" s="525"/>
      <c r="V7" s="525"/>
      <c r="W7" s="525"/>
      <c r="X7" s="525"/>
      <c r="Y7" s="525"/>
      <c r="Z7" s="525"/>
      <c r="AA7" s="525"/>
      <c r="AB7" s="525"/>
    </row>
    <row r="8" spans="1:28" ht="14.25" x14ac:dyDescent="0.25">
      <c r="A8" s="529"/>
      <c r="B8" s="530"/>
      <c r="C8" s="564" t="s">
        <v>10</v>
      </c>
      <c r="D8" s="565" t="s">
        <v>10</v>
      </c>
      <c r="E8" s="565" t="s">
        <v>11</v>
      </c>
      <c r="F8" s="971" t="s">
        <v>12</v>
      </c>
      <c r="G8" s="971"/>
      <c r="H8" s="972"/>
      <c r="I8" s="565" t="s">
        <v>10</v>
      </c>
      <c r="J8" s="565" t="s">
        <v>11</v>
      </c>
      <c r="K8" s="971" t="s">
        <v>12</v>
      </c>
      <c r="L8" s="971"/>
      <c r="M8" s="972"/>
      <c r="N8" s="565" t="s">
        <v>10</v>
      </c>
      <c r="O8" s="565" t="s">
        <v>11</v>
      </c>
      <c r="P8" s="971" t="s">
        <v>12</v>
      </c>
      <c r="Q8" s="971"/>
      <c r="R8" s="972"/>
      <c r="S8" s="525"/>
      <c r="T8" s="525"/>
      <c r="U8" s="525"/>
      <c r="V8" s="525"/>
      <c r="W8" s="525"/>
      <c r="X8" s="525"/>
      <c r="Y8" s="525"/>
      <c r="Z8" s="525"/>
      <c r="AA8" s="525"/>
      <c r="AB8" s="525"/>
    </row>
    <row r="9" spans="1:28" ht="15" x14ac:dyDescent="0.25">
      <c r="A9" s="534" t="s">
        <v>9</v>
      </c>
      <c r="B9" s="534"/>
      <c r="C9" s="567">
        <v>919</v>
      </c>
      <c r="D9" s="568">
        <v>812</v>
      </c>
      <c r="E9" s="582">
        <v>9.0712697524426105</v>
      </c>
      <c r="F9" s="733">
        <v>8.5283482482199773</v>
      </c>
      <c r="G9" s="733" t="s">
        <v>53</v>
      </c>
      <c r="H9" s="716">
        <v>9.6141912566652437</v>
      </c>
      <c r="I9" s="568">
        <v>94</v>
      </c>
      <c r="J9" s="582">
        <v>16.984876002677225</v>
      </c>
      <c r="K9" s="733">
        <v>14.144897188072362</v>
      </c>
      <c r="L9" s="733" t="s">
        <v>53</v>
      </c>
      <c r="M9" s="716">
        <v>19.824854817282091</v>
      </c>
      <c r="N9" s="568">
        <v>13</v>
      </c>
      <c r="O9" s="582">
        <v>10.52425149139167</v>
      </c>
      <c r="P9" s="733">
        <v>5.5024057223583194</v>
      </c>
      <c r="Q9" s="733" t="s">
        <v>53</v>
      </c>
      <c r="R9" s="716">
        <v>15.546097260425022</v>
      </c>
      <c r="S9" s="732"/>
      <c r="T9" s="537"/>
      <c r="U9" s="537"/>
      <c r="V9" s="537"/>
      <c r="W9" s="537"/>
      <c r="X9" s="537"/>
      <c r="Y9" s="537"/>
      <c r="Z9" s="537"/>
      <c r="AA9" s="537"/>
      <c r="AB9" s="537"/>
    </row>
    <row r="10" spans="1:28" ht="15" x14ac:dyDescent="0.25">
      <c r="A10" s="528"/>
      <c r="B10" s="528"/>
      <c r="C10" s="572"/>
      <c r="D10" s="543"/>
      <c r="E10" s="583"/>
      <c r="F10" s="734"/>
      <c r="G10" s="734"/>
      <c r="H10" s="737"/>
      <c r="I10" s="520"/>
      <c r="J10" s="741"/>
      <c r="K10" s="742"/>
      <c r="L10" s="742"/>
      <c r="M10" s="743"/>
      <c r="N10" s="520"/>
      <c r="O10" s="741"/>
      <c r="P10" s="742"/>
      <c r="Q10" s="742"/>
      <c r="R10" s="743"/>
      <c r="S10" s="732"/>
      <c r="T10" s="525"/>
      <c r="U10" s="525"/>
      <c r="V10" s="525"/>
      <c r="W10" s="525"/>
      <c r="X10" s="525"/>
      <c r="Y10" s="525"/>
      <c r="Z10" s="525"/>
      <c r="AA10" s="525"/>
      <c r="AB10" s="525"/>
    </row>
    <row r="11" spans="1:28" ht="15" x14ac:dyDescent="0.25">
      <c r="A11" s="540" t="s">
        <v>204</v>
      </c>
      <c r="B11" s="541"/>
      <c r="C11" s="573"/>
      <c r="D11" s="574"/>
      <c r="E11" s="585"/>
      <c r="F11" s="736"/>
      <c r="G11" s="736"/>
      <c r="H11" s="738"/>
      <c r="I11" s="574"/>
      <c r="J11" s="585"/>
      <c r="K11" s="736"/>
      <c r="L11" s="736"/>
      <c r="M11" s="738"/>
      <c r="N11" s="574"/>
      <c r="O11" s="585"/>
      <c r="P11" s="736"/>
      <c r="Q11" s="736"/>
      <c r="R11" s="738"/>
      <c r="S11" s="732"/>
      <c r="T11" s="525"/>
      <c r="U11" s="525"/>
      <c r="V11" s="525"/>
      <c r="W11" s="525"/>
      <c r="X11" s="525"/>
      <c r="Y11" s="525"/>
      <c r="Z11" s="525"/>
      <c r="AA11" s="525"/>
      <c r="AB11" s="525"/>
    </row>
    <row r="12" spans="1:28" ht="15" x14ac:dyDescent="0.25">
      <c r="A12" s="544"/>
      <c r="B12" s="416" t="s">
        <v>205</v>
      </c>
      <c r="C12" s="572">
        <v>76</v>
      </c>
      <c r="D12" s="744">
        <v>75</v>
      </c>
      <c r="E12" s="745">
        <v>9.0668371387194497</v>
      </c>
      <c r="F12" s="746">
        <v>7.2646185923171984</v>
      </c>
      <c r="G12" s="746" t="s">
        <v>53</v>
      </c>
      <c r="H12" s="747">
        <v>10.869055685121701</v>
      </c>
      <c r="I12" s="744" t="s">
        <v>197</v>
      </c>
      <c r="J12" s="744" t="s">
        <v>197</v>
      </c>
      <c r="K12" s="744" t="s">
        <v>197</v>
      </c>
      <c r="L12" s="746" t="s">
        <v>53</v>
      </c>
      <c r="M12" s="780" t="s">
        <v>197</v>
      </c>
      <c r="N12" s="744" t="s">
        <v>197</v>
      </c>
      <c r="O12" s="744" t="s">
        <v>197</v>
      </c>
      <c r="P12" s="744" t="s">
        <v>197</v>
      </c>
      <c r="Q12" s="746" t="s">
        <v>53</v>
      </c>
      <c r="R12" s="780" t="s">
        <v>197</v>
      </c>
      <c r="S12" s="732"/>
      <c r="T12" s="525"/>
      <c r="U12" s="525"/>
      <c r="V12" s="525"/>
      <c r="W12" s="525"/>
      <c r="X12" s="525"/>
      <c r="Y12" s="525"/>
      <c r="Z12" s="525"/>
      <c r="AA12" s="525"/>
      <c r="AB12" s="525"/>
    </row>
    <row r="13" spans="1:28" ht="15" x14ac:dyDescent="0.25">
      <c r="A13" s="544"/>
      <c r="B13" s="416" t="s">
        <v>206</v>
      </c>
      <c r="C13" s="572">
        <v>358</v>
      </c>
      <c r="D13" s="744">
        <v>295</v>
      </c>
      <c r="E13" s="745">
        <v>37.030450913307817</v>
      </c>
      <c r="F13" s="746">
        <v>33.99960965513111</v>
      </c>
      <c r="G13" s="746" t="s">
        <v>53</v>
      </c>
      <c r="H13" s="747">
        <v>40.061292171484524</v>
      </c>
      <c r="I13" s="744">
        <v>56</v>
      </c>
      <c r="J13" s="745">
        <v>60.195284432849469</v>
      </c>
      <c r="K13" s="746">
        <v>51.212259457754513</v>
      </c>
      <c r="L13" s="746" t="s">
        <v>53</v>
      </c>
      <c r="M13" s="747">
        <v>69.178309407944425</v>
      </c>
      <c r="N13" s="744">
        <v>7</v>
      </c>
      <c r="O13" s="745">
        <v>54.654051412814809</v>
      </c>
      <c r="P13" s="746">
        <v>29.540975526830998</v>
      </c>
      <c r="Q13" s="746" t="s">
        <v>53</v>
      </c>
      <c r="R13" s="747">
        <v>79.767127298798627</v>
      </c>
      <c r="S13" s="732"/>
      <c r="T13" s="525"/>
      <c r="U13" s="525"/>
      <c r="V13" s="525"/>
      <c r="W13" s="525"/>
      <c r="X13" s="525"/>
      <c r="Y13" s="525"/>
      <c r="Z13" s="525"/>
      <c r="AA13" s="525"/>
      <c r="AB13" s="525"/>
    </row>
    <row r="14" spans="1:28" ht="15" x14ac:dyDescent="0.25">
      <c r="A14" s="544"/>
      <c r="B14" s="416" t="s">
        <v>207</v>
      </c>
      <c r="C14" s="572">
        <v>81</v>
      </c>
      <c r="D14" s="744">
        <v>67</v>
      </c>
      <c r="E14" s="745">
        <v>8.3796251284231982</v>
      </c>
      <c r="F14" s="746">
        <v>6.6405164348543932</v>
      </c>
      <c r="G14" s="746" t="s">
        <v>53</v>
      </c>
      <c r="H14" s="747">
        <v>10.118733821992004</v>
      </c>
      <c r="I14" s="744">
        <v>14</v>
      </c>
      <c r="J14" s="745">
        <v>14.765413540813471</v>
      </c>
      <c r="K14" s="746">
        <v>8.2550559140700788</v>
      </c>
      <c r="L14" s="746" t="s">
        <v>53</v>
      </c>
      <c r="M14" s="747">
        <v>21.275771167556865</v>
      </c>
      <c r="N14" s="744">
        <v>0</v>
      </c>
      <c r="O14" s="745">
        <v>0</v>
      </c>
      <c r="P14" s="746">
        <v>0</v>
      </c>
      <c r="Q14" s="746" t="s">
        <v>53</v>
      </c>
      <c r="R14" s="747">
        <v>0</v>
      </c>
      <c r="S14" s="732"/>
      <c r="T14" s="525"/>
      <c r="U14" s="525"/>
      <c r="V14" s="525"/>
      <c r="W14" s="525"/>
      <c r="X14" s="525"/>
      <c r="Y14" s="525"/>
      <c r="Z14" s="525"/>
      <c r="AA14" s="525"/>
      <c r="AB14" s="525"/>
    </row>
    <row r="15" spans="1:28" ht="15" x14ac:dyDescent="0.25">
      <c r="A15" s="544"/>
      <c r="B15" s="416" t="s">
        <v>208</v>
      </c>
      <c r="C15" s="572">
        <v>108</v>
      </c>
      <c r="D15" s="744">
        <v>103</v>
      </c>
      <c r="E15" s="745">
        <v>12.908050614839913</v>
      </c>
      <c r="F15" s="746">
        <v>10.803604866772096</v>
      </c>
      <c r="G15" s="746" t="s">
        <v>53</v>
      </c>
      <c r="H15" s="747">
        <v>15.012496362907731</v>
      </c>
      <c r="I15" s="744" t="s">
        <v>197</v>
      </c>
      <c r="J15" s="744" t="s">
        <v>197</v>
      </c>
      <c r="K15" s="744" t="s">
        <v>197</v>
      </c>
      <c r="L15" s="746" t="s">
        <v>53</v>
      </c>
      <c r="M15" s="780" t="s">
        <v>197</v>
      </c>
      <c r="N15" s="744" t="s">
        <v>197</v>
      </c>
      <c r="O15" s="744" t="s">
        <v>197</v>
      </c>
      <c r="P15" s="744" t="s">
        <v>197</v>
      </c>
      <c r="Q15" s="746" t="s">
        <v>53</v>
      </c>
      <c r="R15" s="780" t="s">
        <v>197</v>
      </c>
      <c r="S15" s="732"/>
      <c r="T15" s="525"/>
      <c r="U15" s="525"/>
      <c r="V15" s="525"/>
      <c r="W15" s="525"/>
      <c r="X15" s="525"/>
      <c r="Y15" s="525"/>
      <c r="Z15" s="525"/>
      <c r="AA15" s="525"/>
      <c r="AB15" s="525"/>
    </row>
    <row r="16" spans="1:28" ht="15" x14ac:dyDescent="0.25">
      <c r="A16" s="544"/>
      <c r="B16" s="416" t="s">
        <v>209</v>
      </c>
      <c r="C16" s="572">
        <v>63</v>
      </c>
      <c r="D16" s="744">
        <v>59</v>
      </c>
      <c r="E16" s="745">
        <v>6.8425994316625589</v>
      </c>
      <c r="F16" s="746">
        <v>5.25793380383673</v>
      </c>
      <c r="G16" s="746" t="s">
        <v>53</v>
      </c>
      <c r="H16" s="747">
        <v>8.4272650594883878</v>
      </c>
      <c r="I16" s="744" t="s">
        <v>197</v>
      </c>
      <c r="J16" s="744" t="s">
        <v>197</v>
      </c>
      <c r="K16" s="744" t="s">
        <v>197</v>
      </c>
      <c r="L16" s="746" t="s">
        <v>53</v>
      </c>
      <c r="M16" s="780" t="s">
        <v>197</v>
      </c>
      <c r="N16" s="744" t="s">
        <v>197</v>
      </c>
      <c r="O16" s="744" t="s">
        <v>197</v>
      </c>
      <c r="P16" s="744" t="s">
        <v>197</v>
      </c>
      <c r="Q16" s="746" t="s">
        <v>53</v>
      </c>
      <c r="R16" s="780" t="s">
        <v>197</v>
      </c>
      <c r="S16" s="732"/>
      <c r="T16" s="525"/>
      <c r="U16" s="525"/>
      <c r="V16" s="525"/>
      <c r="W16" s="525"/>
      <c r="X16" s="525"/>
      <c r="Y16" s="525"/>
      <c r="Z16" s="525"/>
      <c r="AA16" s="525"/>
      <c r="AB16" s="525"/>
    </row>
    <row r="17" spans="1:28" ht="15" x14ac:dyDescent="0.25">
      <c r="A17" s="544"/>
      <c r="B17" s="416" t="s">
        <v>312</v>
      </c>
      <c r="C17" s="572">
        <v>233</v>
      </c>
      <c r="D17" s="744">
        <v>213</v>
      </c>
      <c r="E17" s="745">
        <v>25.772436773047058</v>
      </c>
      <c r="F17" s="746">
        <v>23.027206737339611</v>
      </c>
      <c r="G17" s="746" t="s">
        <v>53</v>
      </c>
      <c r="H17" s="747">
        <v>28.517666808754505</v>
      </c>
      <c r="I17" s="744">
        <v>16</v>
      </c>
      <c r="J17" s="745">
        <v>16.867237739326779</v>
      </c>
      <c r="K17" s="746">
        <v>9.9952528180845395</v>
      </c>
      <c r="L17" s="746" t="s">
        <v>53</v>
      </c>
      <c r="M17" s="747">
        <v>23.73922266056902</v>
      </c>
      <c r="N17" s="744">
        <v>4</v>
      </c>
      <c r="O17" s="745">
        <v>30.046612989206594</v>
      </c>
      <c r="P17" s="746">
        <v>6.9194895742996367</v>
      </c>
      <c r="Q17" s="746" t="s">
        <v>53</v>
      </c>
      <c r="R17" s="747">
        <v>53.173736404113555</v>
      </c>
      <c r="S17" s="732"/>
      <c r="T17" s="525"/>
      <c r="U17" s="525"/>
      <c r="V17" s="525"/>
      <c r="W17" s="525"/>
      <c r="X17" s="525"/>
      <c r="Y17" s="525"/>
      <c r="Z17" s="525"/>
      <c r="AA17" s="525"/>
      <c r="AB17" s="525"/>
    </row>
    <row r="18" spans="1:28" ht="6.75" customHeight="1" x14ac:dyDescent="0.25">
      <c r="A18" s="544"/>
      <c r="B18" s="544"/>
      <c r="C18" s="543"/>
      <c r="D18" s="549"/>
      <c r="E18" s="543"/>
      <c r="F18" s="717"/>
      <c r="G18" s="717"/>
      <c r="H18" s="739"/>
      <c r="I18" s="549"/>
      <c r="J18" s="549"/>
      <c r="K18" s="717"/>
      <c r="L18" s="717"/>
      <c r="M18" s="739"/>
      <c r="N18" s="549"/>
      <c r="O18" s="543"/>
      <c r="P18" s="717"/>
      <c r="Q18" s="717"/>
      <c r="R18" s="739"/>
      <c r="S18" s="525"/>
      <c r="T18" s="523"/>
      <c r="U18" s="543"/>
      <c r="V18" s="523"/>
      <c r="W18" s="543"/>
      <c r="X18" s="523"/>
      <c r="Y18" s="748"/>
      <c r="Z18" s="748"/>
      <c r="AA18" s="748"/>
      <c r="AB18" s="748"/>
    </row>
    <row r="19" spans="1:28" x14ac:dyDescent="0.25">
      <c r="A19" s="956" t="s">
        <v>50</v>
      </c>
      <c r="B19" s="956"/>
      <c r="C19" s="956"/>
      <c r="D19" s="956"/>
      <c r="E19" s="956"/>
      <c r="F19" s="956"/>
      <c r="G19" s="956"/>
      <c r="H19" s="956"/>
      <c r="I19" s="956"/>
      <c r="J19" s="956"/>
      <c r="K19" s="956"/>
      <c r="L19" s="956"/>
      <c r="M19" s="956"/>
      <c r="N19" s="956"/>
      <c r="O19" s="956"/>
      <c r="P19" s="879"/>
      <c r="Q19" s="879"/>
      <c r="R19" s="749"/>
      <c r="S19" s="749"/>
      <c r="T19" s="749"/>
      <c r="U19" s="749"/>
      <c r="V19" s="749"/>
      <c r="W19" s="749"/>
      <c r="X19" s="749"/>
      <c r="Y19" s="749"/>
      <c r="Z19" s="749"/>
      <c r="AA19" s="749"/>
      <c r="AB19" s="749"/>
    </row>
    <row r="20" spans="1:28" ht="14.25" x14ac:dyDescent="0.25">
      <c r="A20" s="555" t="s">
        <v>252</v>
      </c>
      <c r="B20" s="555"/>
      <c r="C20" s="556"/>
      <c r="D20" s="555"/>
      <c r="E20" s="555"/>
      <c r="F20" s="555"/>
      <c r="G20" s="555"/>
      <c r="H20" s="557"/>
      <c r="I20" s="555"/>
      <c r="J20" s="555"/>
      <c r="K20" s="555"/>
      <c r="L20" s="555"/>
      <c r="M20" s="557"/>
      <c r="N20" s="555"/>
      <c r="O20" s="555"/>
      <c r="P20" s="555"/>
      <c r="Q20" s="555"/>
      <c r="R20" s="555"/>
      <c r="S20" s="555"/>
      <c r="T20" s="555"/>
      <c r="U20" s="555"/>
      <c r="V20" s="555"/>
      <c r="W20" s="555"/>
      <c r="X20" s="555"/>
      <c r="Y20" s="555"/>
      <c r="Z20" s="525"/>
      <c r="AA20" s="525"/>
      <c r="AB20" s="525"/>
    </row>
    <row r="21" spans="1:28" ht="24" customHeight="1" x14ac:dyDescent="0.25">
      <c r="A21" s="957" t="s">
        <v>48</v>
      </c>
      <c r="B21" s="957"/>
      <c r="C21" s="957"/>
      <c r="D21" s="957"/>
      <c r="E21" s="957"/>
      <c r="F21" s="957"/>
      <c r="G21" s="957"/>
      <c r="H21" s="957"/>
      <c r="I21" s="957"/>
      <c r="J21" s="957"/>
      <c r="K21" s="957"/>
      <c r="L21" s="957"/>
      <c r="M21" s="957"/>
      <c r="N21" s="957"/>
      <c r="O21" s="957"/>
      <c r="P21" s="957"/>
      <c r="Q21" s="957"/>
      <c r="R21" s="957"/>
      <c r="S21" s="957"/>
      <c r="T21" s="600"/>
      <c r="U21" s="600"/>
      <c r="V21" s="600"/>
      <c r="W21" s="600"/>
      <c r="X21" s="600"/>
      <c r="Y21" s="600"/>
      <c r="Z21" s="600"/>
      <c r="AA21" s="600"/>
      <c r="AB21" s="600"/>
    </row>
    <row r="22" spans="1:28" x14ac:dyDescent="0.25">
      <c r="A22" s="586" t="s">
        <v>277</v>
      </c>
      <c r="B22" s="880"/>
      <c r="C22" s="880"/>
      <c r="D22" s="880"/>
      <c r="E22" s="880"/>
      <c r="F22" s="880"/>
      <c r="G22" s="880"/>
      <c r="H22" s="880"/>
      <c r="I22" s="880"/>
      <c r="J22" s="880"/>
      <c r="K22" s="880"/>
      <c r="L22" s="880"/>
      <c r="M22" s="880"/>
      <c r="N22" s="880"/>
      <c r="O22" s="880"/>
      <c r="P22" s="880"/>
      <c r="Q22" s="880"/>
      <c r="R22" s="880"/>
      <c r="S22" s="880"/>
      <c r="T22" s="600"/>
      <c r="U22" s="600"/>
      <c r="V22" s="600"/>
      <c r="W22" s="600"/>
      <c r="X22" s="600"/>
      <c r="Y22" s="600"/>
      <c r="Z22" s="600"/>
      <c r="AA22" s="600"/>
      <c r="AB22" s="600"/>
    </row>
    <row r="23" spans="1:28" x14ac:dyDescent="0.25">
      <c r="A23" s="586" t="s">
        <v>309</v>
      </c>
      <c r="B23" s="880"/>
      <c r="C23" s="880"/>
      <c r="D23" s="880"/>
      <c r="E23" s="880"/>
      <c r="F23" s="880"/>
      <c r="G23" s="880"/>
      <c r="H23" s="880"/>
      <c r="I23" s="880"/>
      <c r="J23" s="880"/>
      <c r="K23" s="880"/>
      <c r="L23" s="880"/>
      <c r="M23" s="880"/>
      <c r="N23" s="880"/>
      <c r="O23" s="880"/>
      <c r="P23" s="880"/>
      <c r="Q23" s="880"/>
      <c r="R23" s="880"/>
      <c r="S23" s="880"/>
      <c r="T23" s="600"/>
      <c r="U23" s="600"/>
      <c r="V23" s="600"/>
      <c r="W23" s="600"/>
      <c r="X23" s="600"/>
      <c r="Y23" s="600"/>
      <c r="Z23" s="600"/>
      <c r="AA23" s="600"/>
      <c r="AB23" s="600"/>
    </row>
    <row r="24" spans="1:28" x14ac:dyDescent="0.25">
      <c r="A24" s="586" t="s">
        <v>319</v>
      </c>
      <c r="B24" s="880"/>
      <c r="C24" s="880"/>
      <c r="D24" s="880"/>
      <c r="E24" s="880"/>
      <c r="F24" s="880"/>
      <c r="G24" s="880"/>
      <c r="H24" s="880"/>
      <c r="I24" s="880"/>
      <c r="J24" s="880"/>
      <c r="K24" s="880"/>
      <c r="L24" s="880"/>
      <c r="M24" s="880"/>
      <c r="N24" s="880"/>
      <c r="O24" s="880"/>
      <c r="P24" s="880"/>
      <c r="Q24" s="880"/>
      <c r="R24" s="880"/>
      <c r="S24" s="880"/>
      <c r="T24" s="880"/>
      <c r="U24" s="880"/>
      <c r="V24" s="880"/>
      <c r="W24" s="880"/>
      <c r="X24" s="880"/>
      <c r="Y24" s="880"/>
      <c r="Z24" s="614"/>
      <c r="AA24" s="614"/>
      <c r="AB24" s="614"/>
    </row>
    <row r="25" spans="1:28" ht="13.5" x14ac:dyDescent="0.25">
      <c r="A25" s="554" t="s">
        <v>320</v>
      </c>
      <c r="B25" s="555"/>
      <c r="C25" s="556"/>
      <c r="D25" s="555"/>
      <c r="E25" s="555"/>
      <c r="F25" s="555"/>
      <c r="G25" s="555"/>
      <c r="H25" s="557"/>
      <c r="I25" s="555"/>
      <c r="J25" s="555"/>
      <c r="K25" s="555"/>
      <c r="L25" s="555"/>
      <c r="M25" s="557"/>
      <c r="N25" s="555"/>
      <c r="O25" s="555"/>
      <c r="P25" s="555"/>
      <c r="Q25" s="555"/>
      <c r="R25" s="555"/>
      <c r="S25" s="555"/>
      <c r="T25" s="555"/>
      <c r="U25" s="555"/>
      <c r="V25" s="555"/>
      <c r="W25" s="555"/>
      <c r="X25" s="555"/>
      <c r="Y25" s="555"/>
      <c r="Z25" s="555"/>
      <c r="AA25" s="555"/>
      <c r="AB25" s="555"/>
    </row>
    <row r="26" spans="1:28" ht="15" customHeight="1" x14ac:dyDescent="0.25">
      <c r="A26" s="973" t="s">
        <v>267</v>
      </c>
      <c r="B26" s="973"/>
      <c r="C26" s="973"/>
      <c r="D26" s="973"/>
      <c r="E26" s="973"/>
      <c r="F26" s="973"/>
      <c r="G26" s="973"/>
      <c r="H26" s="973"/>
      <c r="I26" s="973"/>
      <c r="J26" s="973"/>
      <c r="K26" s="973"/>
      <c r="L26" s="973"/>
      <c r="M26" s="973"/>
      <c r="N26" s="973"/>
      <c r="O26" s="973"/>
      <c r="P26" s="973"/>
      <c r="Q26" s="973"/>
      <c r="R26" s="973"/>
      <c r="S26" s="973"/>
      <c r="T26" s="973"/>
      <c r="U26" s="973"/>
      <c r="V26" s="973"/>
      <c r="W26" s="973"/>
      <c r="X26" s="973"/>
      <c r="Y26" s="973"/>
      <c r="Z26" s="525"/>
      <c r="AA26" s="525"/>
      <c r="AB26" s="525"/>
    </row>
    <row r="27" spans="1:28" x14ac:dyDescent="0.25">
      <c r="A27" s="973"/>
      <c r="B27" s="973"/>
      <c r="C27" s="973"/>
      <c r="D27" s="973"/>
      <c r="E27" s="973"/>
      <c r="F27" s="973"/>
      <c r="G27" s="973"/>
      <c r="H27" s="973"/>
      <c r="I27" s="973"/>
      <c r="J27" s="973"/>
      <c r="K27" s="973"/>
      <c r="L27" s="973"/>
      <c r="M27" s="973"/>
      <c r="N27" s="973"/>
      <c r="O27" s="973"/>
      <c r="P27" s="973"/>
      <c r="Q27" s="973"/>
      <c r="R27" s="973"/>
      <c r="S27" s="973"/>
      <c r="T27" s="973"/>
      <c r="U27" s="973"/>
      <c r="V27" s="973"/>
      <c r="W27" s="973"/>
      <c r="X27" s="973"/>
      <c r="Y27" s="973"/>
      <c r="Z27" s="748"/>
      <c r="AA27" s="748"/>
      <c r="AB27" s="748"/>
    </row>
    <row r="28" spans="1:28" x14ac:dyDescent="0.25">
      <c r="A28" s="748"/>
      <c r="B28" s="748"/>
      <c r="C28" s="748"/>
      <c r="D28" s="748"/>
      <c r="E28" s="748"/>
      <c r="F28" s="748"/>
      <c r="G28" s="748"/>
      <c r="H28" s="748"/>
      <c r="I28" s="748"/>
      <c r="J28" s="748"/>
      <c r="K28" s="748"/>
      <c r="L28" s="748"/>
      <c r="M28" s="748"/>
      <c r="N28" s="748"/>
      <c r="O28" s="748"/>
      <c r="P28" s="748"/>
      <c r="Q28" s="748"/>
      <c r="R28" s="748"/>
      <c r="S28" s="748"/>
      <c r="T28" s="748"/>
      <c r="U28" s="748"/>
      <c r="V28" s="748"/>
      <c r="W28" s="748"/>
      <c r="X28" s="748"/>
      <c r="Y28" s="748"/>
      <c r="Z28" s="748"/>
      <c r="AA28" s="748"/>
      <c r="AB28" s="748"/>
    </row>
    <row r="29" spans="1:28" x14ac:dyDescent="0.25">
      <c r="A29" s="748"/>
      <c r="B29" s="748"/>
      <c r="C29" s="748"/>
      <c r="D29" s="748"/>
      <c r="E29" s="748"/>
      <c r="F29" s="748"/>
      <c r="G29" s="748"/>
      <c r="H29" s="748"/>
      <c r="I29" s="748"/>
      <c r="J29" s="748"/>
      <c r="K29" s="748"/>
      <c r="L29" s="748"/>
      <c r="M29" s="748"/>
      <c r="N29" s="748"/>
      <c r="O29" s="748"/>
      <c r="P29" s="748"/>
      <c r="Q29" s="748"/>
      <c r="R29" s="748"/>
      <c r="S29" s="748"/>
      <c r="T29" s="748"/>
      <c r="U29" s="748"/>
      <c r="V29" s="748"/>
      <c r="W29" s="748"/>
      <c r="X29" s="748"/>
      <c r="Y29" s="748"/>
      <c r="Z29" s="748"/>
      <c r="AA29" s="748"/>
      <c r="AB29" s="748"/>
    </row>
    <row r="30" spans="1:28" x14ac:dyDescent="0.25">
      <c r="A30" s="748"/>
      <c r="B30" s="748"/>
      <c r="C30" s="748"/>
      <c r="D30" s="748"/>
      <c r="E30" s="748"/>
      <c r="F30" s="748"/>
      <c r="G30" s="748"/>
      <c r="H30" s="748"/>
      <c r="I30" s="748"/>
      <c r="J30" s="748"/>
      <c r="K30" s="748"/>
      <c r="L30" s="748"/>
      <c r="M30" s="748"/>
      <c r="N30" s="748"/>
      <c r="O30" s="748"/>
      <c r="P30" s="748"/>
      <c r="Q30" s="748"/>
      <c r="R30" s="748"/>
      <c r="S30" s="748"/>
      <c r="T30" s="748"/>
      <c r="U30" s="748"/>
      <c r="V30" s="748"/>
      <c r="W30" s="748"/>
      <c r="X30" s="748"/>
      <c r="Y30" s="748"/>
      <c r="Z30" s="748"/>
      <c r="AA30" s="748"/>
      <c r="AB30" s="748"/>
    </row>
    <row r="31" spans="1:28" x14ac:dyDescent="0.25">
      <c r="A31" s="748"/>
      <c r="B31" s="748"/>
      <c r="C31" s="748"/>
      <c r="D31" s="748"/>
      <c r="E31" s="748"/>
      <c r="F31" s="748"/>
      <c r="G31" s="748"/>
      <c r="H31" s="748"/>
      <c r="I31" s="748"/>
      <c r="J31" s="748"/>
      <c r="K31" s="748"/>
      <c r="L31" s="748"/>
      <c r="M31" s="748"/>
      <c r="N31" s="748"/>
      <c r="O31" s="748"/>
      <c r="P31" s="748"/>
      <c r="Q31" s="748"/>
      <c r="R31" s="748"/>
      <c r="S31" s="748"/>
      <c r="T31" s="748"/>
      <c r="U31" s="748"/>
      <c r="V31" s="748"/>
      <c r="W31" s="748"/>
      <c r="X31" s="748"/>
      <c r="Y31" s="748"/>
      <c r="Z31" s="748"/>
      <c r="AA31" s="748"/>
      <c r="AB31" s="748"/>
    </row>
    <row r="32" spans="1:28" x14ac:dyDescent="0.25">
      <c r="A32" s="748"/>
      <c r="B32" s="748"/>
      <c r="C32" s="748"/>
      <c r="D32" s="748"/>
      <c r="E32" s="748"/>
      <c r="F32" s="748"/>
      <c r="G32" s="748"/>
      <c r="H32" s="748"/>
      <c r="I32" s="748"/>
      <c r="J32" s="748"/>
      <c r="K32" s="748"/>
      <c r="L32" s="748"/>
      <c r="M32" s="748"/>
      <c r="N32" s="748"/>
      <c r="O32" s="748"/>
      <c r="P32" s="748"/>
      <c r="Q32" s="748"/>
      <c r="R32" s="748"/>
      <c r="S32" s="748"/>
      <c r="T32" s="748"/>
      <c r="U32" s="748"/>
      <c r="V32" s="748"/>
      <c r="W32" s="748"/>
      <c r="X32" s="748"/>
      <c r="Y32" s="748"/>
      <c r="Z32" s="748"/>
      <c r="AA32" s="748"/>
      <c r="AB32" s="748"/>
    </row>
    <row r="33" spans="1:28" x14ac:dyDescent="0.25">
      <c r="A33" s="748"/>
      <c r="B33" s="748"/>
      <c r="C33" s="748"/>
      <c r="D33" s="748"/>
      <c r="E33" s="748"/>
      <c r="F33" s="748"/>
      <c r="G33" s="748"/>
      <c r="H33" s="748"/>
      <c r="I33" s="748"/>
      <c r="J33" s="748"/>
      <c r="K33" s="748"/>
      <c r="L33" s="748"/>
      <c r="M33" s="748"/>
      <c r="N33" s="748"/>
      <c r="O33" s="748"/>
      <c r="P33" s="748"/>
      <c r="Q33" s="748"/>
      <c r="R33" s="748"/>
      <c r="S33" s="748"/>
      <c r="T33" s="748"/>
      <c r="U33" s="748"/>
      <c r="V33" s="748"/>
      <c r="W33" s="748"/>
      <c r="X33" s="748"/>
      <c r="Y33" s="748"/>
      <c r="Z33" s="748"/>
      <c r="AA33" s="748"/>
      <c r="AB33" s="748"/>
    </row>
    <row r="34" spans="1:28" x14ac:dyDescent="0.25">
      <c r="A34" s="748"/>
      <c r="B34" s="748"/>
      <c r="C34" s="748"/>
      <c r="D34" s="748"/>
      <c r="E34" s="748"/>
      <c r="F34" s="748"/>
      <c r="G34" s="748"/>
      <c r="H34" s="748"/>
      <c r="I34" s="748"/>
      <c r="J34" s="748"/>
      <c r="K34" s="748"/>
      <c r="L34" s="748"/>
      <c r="M34" s="748"/>
      <c r="N34" s="748"/>
      <c r="O34" s="748"/>
      <c r="P34" s="748"/>
      <c r="Q34" s="748"/>
      <c r="R34" s="748"/>
      <c r="S34" s="748"/>
      <c r="T34" s="748"/>
      <c r="U34" s="748"/>
      <c r="V34" s="748"/>
      <c r="W34" s="748"/>
      <c r="X34" s="748"/>
      <c r="Y34" s="748"/>
      <c r="Z34" s="748"/>
      <c r="AA34" s="748"/>
      <c r="AB34" s="748"/>
    </row>
    <row r="35" spans="1:28" x14ac:dyDescent="0.25">
      <c r="A35" s="748"/>
      <c r="B35" s="748"/>
      <c r="C35" s="748"/>
      <c r="D35" s="748"/>
      <c r="E35" s="748"/>
      <c r="F35" s="748"/>
      <c r="G35" s="748"/>
      <c r="H35" s="748"/>
      <c r="I35" s="748"/>
      <c r="J35" s="748"/>
      <c r="K35" s="748"/>
      <c r="L35" s="748"/>
      <c r="M35" s="748"/>
      <c r="N35" s="748"/>
      <c r="O35" s="748"/>
      <c r="P35" s="748"/>
      <c r="Q35" s="748"/>
      <c r="R35" s="748"/>
      <c r="S35" s="748"/>
      <c r="T35" s="748"/>
      <c r="U35" s="748"/>
      <c r="V35" s="748"/>
      <c r="W35" s="748"/>
      <c r="X35" s="748"/>
      <c r="Y35" s="748"/>
      <c r="Z35" s="748"/>
      <c r="AA35" s="748"/>
      <c r="AB35" s="748"/>
    </row>
    <row r="36" spans="1:28" x14ac:dyDescent="0.25">
      <c r="A36" s="748"/>
      <c r="B36" s="748"/>
      <c r="C36" s="748"/>
      <c r="D36" s="748"/>
      <c r="E36" s="748"/>
      <c r="F36" s="748"/>
      <c r="G36" s="748"/>
      <c r="H36" s="748"/>
      <c r="I36" s="748"/>
      <c r="J36" s="748"/>
      <c r="K36" s="748"/>
      <c r="L36" s="748"/>
      <c r="M36" s="748"/>
      <c r="N36" s="748"/>
      <c r="O36" s="748"/>
      <c r="P36" s="748"/>
      <c r="Q36" s="748"/>
      <c r="R36" s="748"/>
      <c r="S36" s="748"/>
      <c r="T36" s="748"/>
      <c r="U36" s="748"/>
      <c r="V36" s="748"/>
      <c r="W36" s="748"/>
      <c r="X36" s="748"/>
      <c r="Y36" s="748"/>
      <c r="Z36" s="748"/>
      <c r="AA36" s="748"/>
      <c r="AB36" s="748"/>
    </row>
    <row r="37" spans="1:28" x14ac:dyDescent="0.25">
      <c r="A37" s="748"/>
      <c r="B37" s="748"/>
      <c r="C37" s="748"/>
      <c r="D37" s="748"/>
      <c r="E37" s="748"/>
      <c r="F37" s="748"/>
      <c r="G37" s="748"/>
      <c r="H37" s="748"/>
      <c r="I37" s="748"/>
      <c r="J37" s="748"/>
      <c r="K37" s="748"/>
      <c r="L37" s="748"/>
      <c r="M37" s="748"/>
      <c r="N37" s="748"/>
      <c r="O37" s="748"/>
      <c r="P37" s="748"/>
      <c r="Q37" s="748"/>
      <c r="R37" s="748"/>
      <c r="S37" s="748"/>
      <c r="T37" s="748"/>
      <c r="U37" s="748"/>
      <c r="V37" s="748"/>
      <c r="W37" s="748"/>
      <c r="X37" s="748"/>
      <c r="Y37" s="748"/>
      <c r="Z37" s="748"/>
      <c r="AA37" s="748"/>
      <c r="AB37" s="748"/>
    </row>
    <row r="38" spans="1:28" x14ac:dyDescent="0.25">
      <c r="A38" s="748"/>
      <c r="B38" s="748"/>
      <c r="C38" s="748"/>
      <c r="D38" s="748"/>
      <c r="E38" s="748"/>
      <c r="F38" s="748"/>
      <c r="G38" s="748"/>
      <c r="H38" s="748"/>
      <c r="I38" s="748"/>
      <c r="J38" s="748"/>
      <c r="K38" s="748"/>
      <c r="L38" s="748"/>
      <c r="M38" s="748"/>
      <c r="N38" s="748"/>
      <c r="O38" s="748"/>
      <c r="P38" s="748"/>
      <c r="Q38" s="748"/>
      <c r="R38" s="748"/>
      <c r="S38" s="748"/>
      <c r="T38" s="748"/>
      <c r="U38" s="748"/>
      <c r="V38" s="748"/>
      <c r="W38" s="748"/>
      <c r="X38" s="748"/>
      <c r="Y38" s="748"/>
      <c r="Z38" s="748"/>
      <c r="AA38" s="748"/>
      <c r="AB38" s="748"/>
    </row>
    <row r="39" spans="1:28" x14ac:dyDescent="0.25">
      <c r="A39" s="748"/>
      <c r="B39" s="748"/>
      <c r="C39" s="748"/>
      <c r="D39" s="748"/>
      <c r="E39" s="748"/>
      <c r="F39" s="748"/>
      <c r="G39" s="748"/>
      <c r="H39" s="748"/>
      <c r="I39" s="748"/>
      <c r="J39" s="748"/>
      <c r="K39" s="748"/>
      <c r="L39" s="748"/>
      <c r="M39" s="748"/>
      <c r="N39" s="748"/>
      <c r="O39" s="748"/>
      <c r="P39" s="748"/>
      <c r="Q39" s="748"/>
      <c r="R39" s="748"/>
      <c r="S39" s="748"/>
      <c r="T39" s="748"/>
      <c r="U39" s="748"/>
      <c r="V39" s="748"/>
      <c r="W39" s="748"/>
      <c r="X39" s="748"/>
      <c r="Y39" s="748"/>
      <c r="Z39" s="748"/>
      <c r="AA39" s="748"/>
      <c r="AB39" s="748"/>
    </row>
    <row r="40" spans="1:28" x14ac:dyDescent="0.25">
      <c r="A40" s="748"/>
      <c r="B40" s="748"/>
      <c r="C40" s="748"/>
      <c r="D40" s="748"/>
      <c r="E40" s="748"/>
      <c r="F40" s="748"/>
      <c r="G40" s="748"/>
      <c r="H40" s="748"/>
      <c r="I40" s="748"/>
      <c r="J40" s="748"/>
      <c r="K40" s="748"/>
      <c r="L40" s="748"/>
      <c r="M40" s="748"/>
      <c r="N40" s="748"/>
      <c r="O40" s="748"/>
      <c r="P40" s="748"/>
      <c r="Q40" s="748"/>
      <c r="R40" s="748"/>
      <c r="S40" s="748"/>
      <c r="T40" s="748"/>
      <c r="U40" s="748"/>
      <c r="V40" s="748"/>
      <c r="W40" s="748"/>
      <c r="X40" s="748"/>
      <c r="Y40" s="748"/>
      <c r="Z40" s="748"/>
      <c r="AA40" s="748"/>
      <c r="AB40" s="748"/>
    </row>
    <row r="41" spans="1:28" x14ac:dyDescent="0.25">
      <c r="A41" s="748"/>
      <c r="B41" s="748"/>
      <c r="C41" s="748"/>
      <c r="D41" s="748"/>
      <c r="E41" s="748"/>
      <c r="F41" s="748"/>
      <c r="G41" s="748"/>
      <c r="H41" s="748"/>
      <c r="I41" s="748"/>
      <c r="J41" s="748"/>
      <c r="K41" s="748"/>
      <c r="L41" s="748"/>
      <c r="M41" s="748"/>
      <c r="N41" s="748"/>
      <c r="O41" s="748"/>
      <c r="P41" s="748"/>
      <c r="Q41" s="748"/>
      <c r="R41" s="748"/>
      <c r="S41" s="748"/>
      <c r="T41" s="748"/>
      <c r="U41" s="748"/>
      <c r="V41" s="748"/>
      <c r="W41" s="748"/>
      <c r="X41" s="748"/>
      <c r="Y41" s="748"/>
      <c r="Z41" s="748"/>
      <c r="AA41" s="748"/>
      <c r="AB41" s="748"/>
    </row>
    <row r="42" spans="1:28" x14ac:dyDescent="0.25">
      <c r="A42" s="748"/>
      <c r="B42" s="748"/>
      <c r="C42" s="748"/>
      <c r="D42" s="748"/>
      <c r="E42" s="748"/>
      <c r="F42" s="748"/>
      <c r="G42" s="748"/>
      <c r="H42" s="748"/>
      <c r="I42" s="748"/>
      <c r="J42" s="748"/>
      <c r="K42" s="748"/>
      <c r="L42" s="748"/>
      <c r="M42" s="748"/>
      <c r="N42" s="748"/>
      <c r="O42" s="748"/>
      <c r="P42" s="748"/>
      <c r="Q42" s="748"/>
      <c r="R42" s="748"/>
      <c r="S42" s="748"/>
      <c r="T42" s="748"/>
      <c r="U42" s="748"/>
      <c r="V42" s="748"/>
      <c r="W42" s="748"/>
      <c r="X42" s="748"/>
      <c r="Y42" s="748"/>
      <c r="Z42" s="748"/>
      <c r="AA42" s="748"/>
      <c r="AB42" s="748"/>
    </row>
    <row r="43" spans="1:28" x14ac:dyDescent="0.25">
      <c r="A43" s="748"/>
      <c r="B43" s="748"/>
      <c r="C43" s="748"/>
      <c r="D43" s="748"/>
      <c r="E43" s="748"/>
      <c r="F43" s="748"/>
      <c r="G43" s="748"/>
      <c r="H43" s="748"/>
      <c r="I43" s="748"/>
      <c r="J43" s="748"/>
      <c r="K43" s="748"/>
      <c r="L43" s="748"/>
      <c r="M43" s="748"/>
      <c r="N43" s="748"/>
      <c r="O43" s="748"/>
      <c r="P43" s="748"/>
      <c r="Q43" s="748"/>
      <c r="R43" s="748"/>
      <c r="S43" s="748"/>
      <c r="T43" s="748"/>
      <c r="U43" s="748"/>
      <c r="V43" s="748"/>
      <c r="W43" s="748"/>
      <c r="X43" s="748"/>
      <c r="Y43" s="748"/>
      <c r="Z43" s="748"/>
      <c r="AA43" s="748"/>
      <c r="AB43" s="748"/>
    </row>
    <row r="44" spans="1:28" x14ac:dyDescent="0.25">
      <c r="A44" s="748"/>
      <c r="B44" s="748"/>
      <c r="C44" s="748"/>
      <c r="D44" s="748"/>
      <c r="E44" s="748"/>
      <c r="F44" s="748"/>
      <c r="G44" s="748"/>
      <c r="H44" s="748"/>
      <c r="I44" s="748"/>
      <c r="J44" s="748"/>
      <c r="K44" s="748"/>
      <c r="L44" s="748"/>
      <c r="M44" s="748"/>
      <c r="N44" s="748"/>
      <c r="O44" s="748"/>
      <c r="P44" s="748"/>
      <c r="Q44" s="748"/>
      <c r="R44" s="748"/>
      <c r="S44" s="748"/>
      <c r="T44" s="748"/>
      <c r="U44" s="748"/>
      <c r="V44" s="748"/>
      <c r="W44" s="748"/>
      <c r="X44" s="748"/>
      <c r="Y44" s="748"/>
      <c r="Z44" s="748"/>
      <c r="AA44" s="748"/>
      <c r="AB44" s="748"/>
    </row>
    <row r="45" spans="1:28" x14ac:dyDescent="0.25">
      <c r="A45" s="748"/>
      <c r="B45" s="748"/>
      <c r="C45" s="748"/>
      <c r="D45" s="748"/>
      <c r="E45" s="748"/>
      <c r="F45" s="748"/>
      <c r="G45" s="748"/>
      <c r="H45" s="748"/>
      <c r="I45" s="748"/>
      <c r="J45" s="748"/>
      <c r="K45" s="748"/>
      <c r="L45" s="748"/>
      <c r="M45" s="748"/>
      <c r="N45" s="748"/>
      <c r="O45" s="748"/>
      <c r="P45" s="748"/>
      <c r="Q45" s="748"/>
      <c r="R45" s="748"/>
      <c r="S45" s="748"/>
      <c r="T45" s="748"/>
      <c r="U45" s="748"/>
      <c r="V45" s="748"/>
      <c r="W45" s="748"/>
      <c r="X45" s="748"/>
      <c r="Y45" s="748"/>
      <c r="Z45" s="748"/>
      <c r="AA45" s="748"/>
      <c r="AB45" s="748"/>
    </row>
    <row r="46" spans="1:28" x14ac:dyDescent="0.25">
      <c r="A46" s="748"/>
      <c r="B46" s="748"/>
      <c r="C46" s="748"/>
      <c r="D46" s="748"/>
      <c r="E46" s="748"/>
      <c r="F46" s="748"/>
      <c r="G46" s="748"/>
      <c r="H46" s="748"/>
      <c r="I46" s="748"/>
      <c r="J46" s="748"/>
      <c r="K46" s="748"/>
      <c r="L46" s="748"/>
      <c r="M46" s="748"/>
      <c r="N46" s="748"/>
      <c r="O46" s="748"/>
      <c r="P46" s="748"/>
      <c r="Q46" s="748"/>
      <c r="R46" s="748"/>
      <c r="S46" s="748"/>
      <c r="T46" s="748"/>
      <c r="U46" s="748"/>
      <c r="V46" s="748"/>
      <c r="W46" s="748"/>
      <c r="X46" s="748"/>
      <c r="Y46" s="748"/>
      <c r="Z46" s="748"/>
      <c r="AA46" s="748"/>
      <c r="AB46" s="748"/>
    </row>
    <row r="47" spans="1:28" x14ac:dyDescent="0.25">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row>
    <row r="48" spans="1:28" x14ac:dyDescent="0.25">
      <c r="A48" s="748"/>
      <c r="B48" s="748"/>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row>
    <row r="49" spans="1:28" x14ac:dyDescent="0.25">
      <c r="A49" s="748"/>
      <c r="B49" s="748"/>
      <c r="C49" s="748"/>
      <c r="D49" s="748"/>
      <c r="E49" s="748"/>
      <c r="F49" s="748"/>
      <c r="G49" s="748"/>
      <c r="H49" s="748"/>
      <c r="I49" s="748"/>
      <c r="J49" s="748"/>
      <c r="K49" s="748"/>
      <c r="L49" s="748"/>
      <c r="M49" s="748"/>
      <c r="N49" s="748"/>
      <c r="O49" s="748"/>
      <c r="P49" s="748"/>
      <c r="Q49" s="748"/>
      <c r="R49" s="748"/>
      <c r="S49" s="748"/>
      <c r="T49" s="748"/>
      <c r="U49" s="748"/>
      <c r="V49" s="748"/>
      <c r="W49" s="748"/>
      <c r="X49" s="748"/>
      <c r="Y49" s="748"/>
      <c r="Z49" s="748"/>
      <c r="AA49" s="748"/>
      <c r="AB49" s="748"/>
    </row>
    <row r="50" spans="1:28" x14ac:dyDescent="0.25">
      <c r="A50" s="748"/>
      <c r="B50" s="748"/>
      <c r="C50" s="748"/>
      <c r="D50" s="748"/>
      <c r="E50" s="748"/>
      <c r="F50" s="748"/>
      <c r="G50" s="748"/>
      <c r="H50" s="748"/>
      <c r="I50" s="748"/>
      <c r="J50" s="748"/>
      <c r="K50" s="748"/>
      <c r="L50" s="748"/>
      <c r="M50" s="748"/>
      <c r="N50" s="748"/>
      <c r="O50" s="748"/>
      <c r="P50" s="748"/>
      <c r="Q50" s="748"/>
      <c r="R50" s="748"/>
      <c r="S50" s="748"/>
      <c r="T50" s="748"/>
      <c r="U50" s="748"/>
      <c r="V50" s="748"/>
      <c r="W50" s="748"/>
      <c r="X50" s="748"/>
      <c r="Y50" s="748"/>
      <c r="Z50" s="748"/>
      <c r="AA50" s="748"/>
      <c r="AB50" s="748"/>
    </row>
    <row r="51" spans="1:28" x14ac:dyDescent="0.25">
      <c r="A51" s="748"/>
      <c r="B51" s="748"/>
      <c r="C51" s="748"/>
      <c r="D51" s="748"/>
      <c r="E51" s="748"/>
      <c r="F51" s="748"/>
      <c r="G51" s="748"/>
      <c r="H51" s="748"/>
      <c r="I51" s="748"/>
      <c r="J51" s="748"/>
      <c r="K51" s="748"/>
      <c r="L51" s="748"/>
      <c r="M51" s="748"/>
      <c r="N51" s="748"/>
      <c r="O51" s="748"/>
      <c r="P51" s="748"/>
      <c r="Q51" s="748"/>
      <c r="R51" s="748"/>
      <c r="S51" s="748"/>
      <c r="T51" s="748"/>
      <c r="U51" s="748"/>
      <c r="V51" s="748"/>
      <c r="W51" s="748"/>
      <c r="X51" s="748"/>
      <c r="Y51" s="748"/>
      <c r="Z51" s="748"/>
      <c r="AA51" s="748"/>
      <c r="AB51" s="748"/>
    </row>
    <row r="52" spans="1:28" x14ac:dyDescent="0.25">
      <c r="A52" s="748"/>
      <c r="B52" s="748"/>
      <c r="C52" s="748"/>
      <c r="D52" s="748"/>
      <c r="E52" s="748"/>
      <c r="F52" s="748"/>
      <c r="G52" s="748"/>
      <c r="H52" s="748"/>
      <c r="I52" s="748"/>
      <c r="J52" s="748"/>
      <c r="K52" s="748"/>
      <c r="L52" s="748"/>
      <c r="M52" s="748"/>
      <c r="N52" s="748"/>
      <c r="O52" s="748"/>
      <c r="P52" s="748"/>
      <c r="Q52" s="748"/>
      <c r="R52" s="748"/>
      <c r="S52" s="748"/>
      <c r="T52" s="748"/>
      <c r="U52" s="748"/>
      <c r="V52" s="748"/>
      <c r="W52" s="748"/>
      <c r="X52" s="748"/>
      <c r="Y52" s="748"/>
      <c r="Z52" s="748"/>
      <c r="AA52" s="748"/>
      <c r="AB52" s="748"/>
    </row>
    <row r="53" spans="1:28" x14ac:dyDescent="0.25">
      <c r="A53" s="748"/>
      <c r="B53" s="748"/>
      <c r="C53" s="748"/>
      <c r="D53" s="748"/>
      <c r="E53" s="748"/>
      <c r="F53" s="748"/>
      <c r="G53" s="748"/>
      <c r="H53" s="748"/>
      <c r="I53" s="748"/>
      <c r="J53" s="748"/>
      <c r="K53" s="748"/>
      <c r="L53" s="748"/>
      <c r="M53" s="748"/>
      <c r="N53" s="748"/>
      <c r="O53" s="748"/>
      <c r="P53" s="748"/>
      <c r="Q53" s="748"/>
      <c r="R53" s="748"/>
      <c r="S53" s="748"/>
      <c r="T53" s="748"/>
      <c r="U53" s="748"/>
      <c r="V53" s="748"/>
      <c r="W53" s="748"/>
      <c r="X53" s="748"/>
      <c r="Y53" s="748"/>
      <c r="Z53" s="748"/>
      <c r="AA53" s="748"/>
      <c r="AB53" s="748"/>
    </row>
    <row r="54" spans="1:28" x14ac:dyDescent="0.25">
      <c r="A54" s="748"/>
      <c r="B54" s="748"/>
      <c r="C54" s="748"/>
      <c r="D54" s="748"/>
      <c r="E54" s="748"/>
      <c r="F54" s="748"/>
      <c r="G54" s="748"/>
      <c r="H54" s="748"/>
      <c r="I54" s="748"/>
      <c r="J54" s="748"/>
      <c r="K54" s="748"/>
      <c r="L54" s="748"/>
      <c r="M54" s="748"/>
      <c r="N54" s="748"/>
      <c r="O54" s="748"/>
      <c r="P54" s="748"/>
      <c r="Q54" s="748"/>
      <c r="R54" s="748"/>
      <c r="S54" s="748"/>
      <c r="T54" s="748"/>
      <c r="U54" s="748"/>
      <c r="V54" s="748"/>
      <c r="W54" s="748"/>
      <c r="X54" s="748"/>
      <c r="Y54" s="748"/>
      <c r="Z54" s="748"/>
      <c r="AA54" s="748"/>
      <c r="AB54" s="748"/>
    </row>
    <row r="55" spans="1:28" x14ac:dyDescent="0.25">
      <c r="A55" s="748"/>
      <c r="B55" s="748"/>
      <c r="C55" s="748"/>
      <c r="D55" s="748"/>
      <c r="E55" s="748"/>
      <c r="F55" s="748"/>
      <c r="G55" s="748"/>
      <c r="H55" s="748"/>
      <c r="I55" s="748"/>
      <c r="J55" s="748"/>
      <c r="K55" s="748"/>
      <c r="L55" s="748"/>
      <c r="M55" s="748"/>
      <c r="N55" s="748"/>
      <c r="O55" s="748"/>
      <c r="P55" s="748"/>
      <c r="Q55" s="748"/>
      <c r="R55" s="748"/>
      <c r="S55" s="748"/>
      <c r="T55" s="748"/>
      <c r="U55" s="748"/>
      <c r="V55" s="748"/>
      <c r="W55" s="748"/>
      <c r="X55" s="748"/>
      <c r="Y55" s="748"/>
      <c r="Z55" s="748"/>
      <c r="AA55" s="748"/>
      <c r="AB55" s="748"/>
    </row>
    <row r="56" spans="1:28" x14ac:dyDescent="0.25">
      <c r="A56" s="748"/>
      <c r="B56" s="748"/>
      <c r="C56" s="748"/>
      <c r="D56" s="748"/>
      <c r="E56" s="748"/>
      <c r="F56" s="748"/>
      <c r="G56" s="748"/>
      <c r="H56" s="748"/>
      <c r="I56" s="748"/>
      <c r="J56" s="748"/>
      <c r="K56" s="748"/>
      <c r="L56" s="748"/>
      <c r="M56" s="748"/>
      <c r="N56" s="748"/>
      <c r="O56" s="748"/>
      <c r="P56" s="748"/>
      <c r="Q56" s="748"/>
      <c r="R56" s="748"/>
      <c r="S56" s="748"/>
      <c r="T56" s="748"/>
      <c r="U56" s="748"/>
      <c r="V56" s="748"/>
      <c r="W56" s="748"/>
      <c r="X56" s="748"/>
      <c r="Y56" s="748"/>
      <c r="Z56" s="748"/>
      <c r="AA56" s="748"/>
      <c r="AB56" s="748"/>
    </row>
    <row r="57" spans="1:28" x14ac:dyDescent="0.25">
      <c r="A57" s="748"/>
      <c r="B57" s="748"/>
      <c r="C57" s="748"/>
      <c r="D57" s="748"/>
      <c r="E57" s="748"/>
      <c r="F57" s="748"/>
      <c r="G57" s="748"/>
      <c r="H57" s="748"/>
      <c r="I57" s="748"/>
      <c r="J57" s="748"/>
      <c r="K57" s="748"/>
      <c r="L57" s="748"/>
      <c r="M57" s="748"/>
      <c r="N57" s="748"/>
      <c r="O57" s="748"/>
      <c r="P57" s="748"/>
      <c r="Q57" s="748"/>
      <c r="R57" s="748"/>
      <c r="S57" s="748"/>
      <c r="T57" s="748"/>
      <c r="U57" s="748"/>
      <c r="V57" s="748"/>
      <c r="W57" s="748"/>
      <c r="X57" s="748"/>
      <c r="Y57" s="748"/>
      <c r="Z57" s="748"/>
      <c r="AA57" s="748"/>
      <c r="AB57" s="748"/>
    </row>
    <row r="58" spans="1:28" x14ac:dyDescent="0.25">
      <c r="A58" s="748"/>
      <c r="B58" s="748"/>
      <c r="C58" s="748"/>
      <c r="D58" s="748"/>
      <c r="E58" s="748"/>
      <c r="F58" s="748"/>
      <c r="G58" s="748"/>
      <c r="H58" s="748"/>
      <c r="I58" s="748"/>
      <c r="J58" s="748"/>
      <c r="K58" s="748"/>
      <c r="L58" s="748"/>
      <c r="M58" s="748"/>
      <c r="N58" s="748"/>
      <c r="O58" s="748"/>
      <c r="P58" s="748"/>
      <c r="Q58" s="748"/>
      <c r="R58" s="748"/>
      <c r="S58" s="748"/>
      <c r="T58" s="748"/>
      <c r="U58" s="748"/>
      <c r="V58" s="748"/>
      <c r="W58" s="748"/>
      <c r="X58" s="748"/>
      <c r="Y58" s="748"/>
      <c r="Z58" s="748"/>
      <c r="AA58" s="748"/>
      <c r="AB58" s="748"/>
    </row>
    <row r="59" spans="1:28" x14ac:dyDescent="0.25">
      <c r="A59" s="748"/>
      <c r="B59" s="748"/>
      <c r="C59" s="748"/>
      <c r="D59" s="748"/>
      <c r="E59" s="748"/>
      <c r="F59" s="748"/>
      <c r="G59" s="748"/>
      <c r="H59" s="748"/>
      <c r="I59" s="748"/>
      <c r="J59" s="748"/>
      <c r="K59" s="748"/>
      <c r="L59" s="748"/>
      <c r="M59" s="748"/>
      <c r="N59" s="748"/>
      <c r="O59" s="748"/>
      <c r="P59" s="748"/>
      <c r="Q59" s="748"/>
      <c r="R59" s="748"/>
      <c r="S59" s="748"/>
      <c r="T59" s="748"/>
      <c r="U59" s="748"/>
      <c r="V59" s="748"/>
      <c r="W59" s="748"/>
      <c r="X59" s="748"/>
      <c r="Y59" s="748"/>
      <c r="Z59" s="748"/>
      <c r="AA59" s="748"/>
      <c r="AB59" s="748"/>
    </row>
    <row r="60" spans="1:28" x14ac:dyDescent="0.25">
      <c r="A60" s="748"/>
      <c r="B60" s="748"/>
      <c r="C60" s="748"/>
      <c r="D60" s="748"/>
      <c r="E60" s="748"/>
      <c r="F60" s="748"/>
      <c r="G60" s="748"/>
      <c r="H60" s="748"/>
      <c r="I60" s="748"/>
      <c r="J60" s="748"/>
      <c r="K60" s="748"/>
      <c r="L60" s="748"/>
      <c r="M60" s="748"/>
      <c r="N60" s="748"/>
      <c r="O60" s="748"/>
      <c r="P60" s="748"/>
      <c r="Q60" s="748"/>
      <c r="R60" s="748"/>
      <c r="S60" s="748"/>
      <c r="T60" s="748"/>
      <c r="U60" s="748"/>
      <c r="V60" s="748"/>
      <c r="W60" s="748"/>
      <c r="X60" s="748"/>
      <c r="Y60" s="748"/>
      <c r="Z60" s="748"/>
      <c r="AA60" s="748"/>
      <c r="AB60" s="748"/>
    </row>
    <row r="61" spans="1:28" x14ac:dyDescent="0.25">
      <c r="A61" s="748"/>
      <c r="B61" s="748"/>
      <c r="C61" s="748"/>
      <c r="D61" s="748"/>
      <c r="E61" s="748"/>
      <c r="F61" s="748"/>
      <c r="G61" s="748"/>
      <c r="H61" s="748"/>
      <c r="I61" s="748"/>
      <c r="J61" s="748"/>
      <c r="K61" s="748"/>
      <c r="L61" s="748"/>
      <c r="M61" s="748"/>
      <c r="N61" s="748"/>
      <c r="O61" s="748"/>
      <c r="P61" s="748"/>
      <c r="Q61" s="748"/>
      <c r="R61" s="748"/>
      <c r="S61" s="748"/>
      <c r="T61" s="748"/>
      <c r="U61" s="748"/>
      <c r="V61" s="748"/>
      <c r="W61" s="748"/>
      <c r="X61" s="748"/>
      <c r="Y61" s="748"/>
      <c r="Z61" s="748"/>
      <c r="AA61" s="748"/>
      <c r="AB61" s="748"/>
    </row>
    <row r="62" spans="1:28" x14ac:dyDescent="0.25">
      <c r="A62" s="748"/>
      <c r="B62" s="748"/>
      <c r="C62" s="748"/>
      <c r="D62" s="748"/>
      <c r="E62" s="748"/>
      <c r="F62" s="748"/>
      <c r="G62" s="748"/>
      <c r="H62" s="748"/>
      <c r="I62" s="748"/>
      <c r="J62" s="748"/>
      <c r="K62" s="748"/>
      <c r="L62" s="748"/>
      <c r="M62" s="748"/>
      <c r="N62" s="748"/>
      <c r="O62" s="748"/>
      <c r="P62" s="748"/>
      <c r="Q62" s="748"/>
      <c r="R62" s="748"/>
      <c r="S62" s="748"/>
      <c r="T62" s="748"/>
      <c r="U62" s="748"/>
      <c r="V62" s="748"/>
      <c r="W62" s="748"/>
      <c r="X62" s="748"/>
      <c r="Y62" s="748"/>
      <c r="Z62" s="748"/>
      <c r="AA62" s="748"/>
      <c r="AB62" s="748"/>
    </row>
    <row r="63" spans="1:28" x14ac:dyDescent="0.25">
      <c r="A63" s="748"/>
      <c r="B63" s="748"/>
      <c r="C63" s="748"/>
      <c r="D63" s="748"/>
      <c r="E63" s="748"/>
      <c r="F63" s="748"/>
      <c r="G63" s="748"/>
      <c r="H63" s="748"/>
      <c r="I63" s="748"/>
      <c r="J63" s="748"/>
      <c r="K63" s="748"/>
      <c r="L63" s="748"/>
      <c r="M63" s="748"/>
      <c r="N63" s="748"/>
      <c r="O63" s="748"/>
      <c r="P63" s="748"/>
      <c r="Q63" s="748"/>
      <c r="R63" s="748"/>
      <c r="S63" s="748"/>
      <c r="T63" s="748"/>
      <c r="U63" s="748"/>
      <c r="V63" s="748"/>
      <c r="W63" s="748"/>
      <c r="X63" s="748"/>
      <c r="Y63" s="748"/>
      <c r="Z63" s="748"/>
      <c r="AA63" s="748"/>
      <c r="AB63" s="748"/>
    </row>
    <row r="64" spans="1:28" x14ac:dyDescent="0.25">
      <c r="A64" s="748"/>
      <c r="B64" s="748"/>
      <c r="C64" s="748"/>
      <c r="D64" s="748"/>
      <c r="E64" s="748"/>
      <c r="F64" s="748"/>
      <c r="G64" s="748"/>
      <c r="H64" s="748"/>
      <c r="I64" s="748"/>
      <c r="J64" s="748"/>
      <c r="K64" s="748"/>
      <c r="L64" s="748"/>
      <c r="M64" s="748"/>
      <c r="N64" s="748"/>
      <c r="O64" s="748"/>
      <c r="P64" s="748"/>
      <c r="Q64" s="748"/>
      <c r="R64" s="748"/>
      <c r="S64" s="748"/>
      <c r="T64" s="748"/>
      <c r="U64" s="748"/>
      <c r="V64" s="748"/>
      <c r="W64" s="748"/>
      <c r="X64" s="748"/>
      <c r="Y64" s="748"/>
      <c r="Z64" s="748"/>
      <c r="AA64" s="748"/>
      <c r="AB64" s="748"/>
    </row>
    <row r="65" spans="1:28" x14ac:dyDescent="0.25">
      <c r="A65" s="748"/>
      <c r="B65" s="748"/>
      <c r="C65" s="748"/>
      <c r="D65" s="748"/>
      <c r="E65" s="748"/>
      <c r="F65" s="748"/>
      <c r="G65" s="748"/>
      <c r="H65" s="748"/>
      <c r="I65" s="748"/>
      <c r="J65" s="748"/>
      <c r="K65" s="748"/>
      <c r="L65" s="748"/>
      <c r="M65" s="748"/>
      <c r="N65" s="748"/>
      <c r="O65" s="748"/>
      <c r="P65" s="748"/>
      <c r="Q65" s="748"/>
      <c r="R65" s="748"/>
      <c r="S65" s="748"/>
      <c r="T65" s="748"/>
      <c r="U65" s="748"/>
      <c r="V65" s="748"/>
      <c r="W65" s="748"/>
      <c r="X65" s="748"/>
      <c r="Y65" s="748"/>
      <c r="Z65" s="748"/>
      <c r="AA65" s="748"/>
      <c r="AB65" s="748"/>
    </row>
    <row r="66" spans="1:28" x14ac:dyDescent="0.25">
      <c r="A66" s="748"/>
      <c r="B66" s="748"/>
      <c r="C66" s="748"/>
      <c r="D66" s="748"/>
      <c r="E66" s="748"/>
      <c r="F66" s="748"/>
      <c r="G66" s="748"/>
      <c r="H66" s="748"/>
      <c r="I66" s="748"/>
      <c r="J66" s="748"/>
      <c r="K66" s="748"/>
      <c r="L66" s="748"/>
      <c r="M66" s="748"/>
      <c r="N66" s="748"/>
      <c r="O66" s="748"/>
      <c r="P66" s="748"/>
      <c r="Q66" s="748"/>
      <c r="R66" s="748"/>
      <c r="S66" s="748"/>
      <c r="T66" s="748"/>
      <c r="U66" s="748"/>
      <c r="V66" s="748"/>
      <c r="W66" s="748"/>
      <c r="X66" s="748"/>
      <c r="Y66" s="748"/>
      <c r="Z66" s="748"/>
      <c r="AA66" s="748"/>
      <c r="AB66" s="748"/>
    </row>
    <row r="67" spans="1:28" x14ac:dyDescent="0.25">
      <c r="A67" s="748"/>
      <c r="B67" s="748"/>
      <c r="C67" s="748"/>
      <c r="D67" s="748"/>
      <c r="E67" s="748"/>
      <c r="F67" s="748"/>
      <c r="G67" s="748"/>
      <c r="H67" s="748"/>
      <c r="I67" s="748"/>
      <c r="J67" s="748"/>
      <c r="K67" s="748"/>
      <c r="L67" s="748"/>
      <c r="M67" s="748"/>
      <c r="N67" s="748"/>
      <c r="O67" s="748"/>
      <c r="P67" s="748"/>
      <c r="Q67" s="748"/>
      <c r="R67" s="748"/>
      <c r="S67" s="748"/>
      <c r="T67" s="748"/>
      <c r="U67" s="748"/>
      <c r="V67" s="748"/>
      <c r="W67" s="748"/>
      <c r="X67" s="748"/>
      <c r="Y67" s="748"/>
      <c r="Z67" s="748"/>
      <c r="AA67" s="748"/>
      <c r="AB67" s="748"/>
    </row>
    <row r="68" spans="1:28" x14ac:dyDescent="0.25">
      <c r="A68" s="748"/>
      <c r="B68" s="748"/>
      <c r="C68" s="748"/>
      <c r="D68" s="748"/>
      <c r="E68" s="748"/>
      <c r="F68" s="748"/>
      <c r="G68" s="748"/>
      <c r="H68" s="748"/>
      <c r="I68" s="748"/>
      <c r="J68" s="748"/>
      <c r="K68" s="748"/>
      <c r="L68" s="748"/>
      <c r="M68" s="748"/>
      <c r="N68" s="748"/>
      <c r="O68" s="748"/>
      <c r="P68" s="748"/>
      <c r="Q68" s="748"/>
      <c r="R68" s="748"/>
      <c r="S68" s="748"/>
      <c r="T68" s="748"/>
      <c r="U68" s="748"/>
      <c r="V68" s="748"/>
      <c r="W68" s="748"/>
      <c r="X68" s="748"/>
      <c r="Y68" s="748"/>
      <c r="Z68" s="748"/>
      <c r="AA68" s="748"/>
      <c r="AB68" s="748"/>
    </row>
    <row r="69" spans="1:28" x14ac:dyDescent="0.25">
      <c r="A69" s="748"/>
      <c r="B69" s="748"/>
      <c r="C69" s="748"/>
      <c r="D69" s="748"/>
      <c r="E69" s="748"/>
      <c r="F69" s="748"/>
      <c r="G69" s="748"/>
      <c r="H69" s="748"/>
      <c r="I69" s="748"/>
      <c r="J69" s="748"/>
      <c r="K69" s="748"/>
      <c r="L69" s="748"/>
      <c r="M69" s="748"/>
      <c r="N69" s="748"/>
      <c r="O69" s="748"/>
      <c r="P69" s="748"/>
      <c r="Q69" s="748"/>
      <c r="R69" s="748"/>
      <c r="S69" s="748"/>
      <c r="T69" s="748"/>
      <c r="U69" s="748"/>
      <c r="V69" s="748"/>
      <c r="W69" s="748"/>
      <c r="X69" s="748"/>
      <c r="Y69" s="748"/>
      <c r="Z69" s="748"/>
      <c r="AA69" s="748"/>
      <c r="AB69" s="748"/>
    </row>
    <row r="70" spans="1:28" x14ac:dyDescent="0.25">
      <c r="A70" s="748"/>
      <c r="B70" s="748"/>
      <c r="C70" s="748"/>
      <c r="D70" s="748"/>
      <c r="E70" s="748"/>
      <c r="F70" s="748"/>
      <c r="G70" s="748"/>
      <c r="H70" s="748"/>
      <c r="I70" s="748"/>
      <c r="J70" s="748"/>
      <c r="K70" s="748"/>
      <c r="L70" s="748"/>
      <c r="M70" s="748"/>
      <c r="N70" s="748"/>
      <c r="O70" s="748"/>
      <c r="P70" s="748"/>
      <c r="Q70" s="748"/>
      <c r="R70" s="748"/>
      <c r="S70" s="748"/>
      <c r="T70" s="748"/>
      <c r="U70" s="748"/>
      <c r="V70" s="748"/>
      <c r="W70" s="748"/>
      <c r="X70" s="748"/>
      <c r="Y70" s="748"/>
      <c r="Z70" s="748"/>
      <c r="AA70" s="748"/>
      <c r="AB70" s="748"/>
    </row>
    <row r="71" spans="1:28" x14ac:dyDescent="0.25">
      <c r="A71" s="748"/>
      <c r="B71" s="748"/>
      <c r="C71" s="748"/>
      <c r="D71" s="748"/>
      <c r="E71" s="748"/>
      <c r="F71" s="748"/>
      <c r="G71" s="748"/>
      <c r="H71" s="748"/>
      <c r="I71" s="748"/>
      <c r="J71" s="748"/>
      <c r="K71" s="748"/>
      <c r="L71" s="748"/>
      <c r="M71" s="748"/>
      <c r="N71" s="748"/>
      <c r="O71" s="748"/>
      <c r="P71" s="748"/>
      <c r="Q71" s="748"/>
      <c r="R71" s="748"/>
      <c r="S71" s="748"/>
      <c r="T71" s="748"/>
      <c r="U71" s="748"/>
      <c r="V71" s="748"/>
      <c r="W71" s="748"/>
      <c r="X71" s="748"/>
      <c r="Y71" s="748"/>
      <c r="Z71" s="748"/>
      <c r="AA71" s="748"/>
      <c r="AB71" s="748"/>
    </row>
    <row r="72" spans="1:28" x14ac:dyDescent="0.25">
      <c r="A72" s="748"/>
      <c r="B72" s="748"/>
      <c r="C72" s="748"/>
      <c r="D72" s="748"/>
      <c r="E72" s="748"/>
      <c r="F72" s="748"/>
      <c r="G72" s="748"/>
      <c r="H72" s="748"/>
      <c r="I72" s="748"/>
      <c r="J72" s="748"/>
      <c r="K72" s="748"/>
      <c r="L72" s="748"/>
      <c r="M72" s="748"/>
      <c r="N72" s="748"/>
      <c r="O72" s="748"/>
      <c r="P72" s="748"/>
      <c r="Q72" s="748"/>
      <c r="R72" s="748"/>
      <c r="S72" s="748"/>
      <c r="T72" s="748"/>
      <c r="U72" s="748"/>
      <c r="V72" s="748"/>
      <c r="W72" s="748"/>
      <c r="X72" s="748"/>
      <c r="Y72" s="748"/>
      <c r="Z72" s="748"/>
      <c r="AA72" s="748"/>
      <c r="AB72" s="748"/>
    </row>
    <row r="73" spans="1:28" x14ac:dyDescent="0.25">
      <c r="A73" s="748"/>
      <c r="B73" s="748"/>
      <c r="C73" s="748"/>
      <c r="D73" s="748"/>
      <c r="E73" s="748"/>
      <c r="F73" s="748"/>
      <c r="G73" s="748"/>
      <c r="H73" s="748"/>
      <c r="I73" s="748"/>
      <c r="J73" s="748"/>
      <c r="K73" s="748"/>
      <c r="L73" s="748"/>
      <c r="M73" s="748"/>
      <c r="N73" s="748"/>
      <c r="O73" s="748"/>
      <c r="P73" s="748"/>
      <c r="Q73" s="748"/>
      <c r="R73" s="748"/>
      <c r="S73" s="748"/>
      <c r="T73" s="748"/>
      <c r="U73" s="748"/>
      <c r="V73" s="748"/>
      <c r="W73" s="748"/>
      <c r="X73" s="748"/>
      <c r="Y73" s="748"/>
      <c r="Z73" s="748"/>
      <c r="AA73" s="748"/>
      <c r="AB73" s="748"/>
    </row>
    <row r="74" spans="1:28" x14ac:dyDescent="0.25">
      <c r="A74" s="748"/>
      <c r="B74" s="748"/>
      <c r="C74" s="748"/>
      <c r="D74" s="748"/>
      <c r="E74" s="748"/>
      <c r="F74" s="748"/>
      <c r="G74" s="748"/>
      <c r="H74" s="748"/>
      <c r="I74" s="748"/>
      <c r="J74" s="748"/>
      <c r="K74" s="748"/>
      <c r="L74" s="748"/>
      <c r="M74" s="748"/>
      <c r="N74" s="748"/>
      <c r="O74" s="748"/>
      <c r="P74" s="748"/>
      <c r="Q74" s="748"/>
      <c r="R74" s="748"/>
      <c r="S74" s="748"/>
      <c r="T74" s="748"/>
      <c r="U74" s="748"/>
      <c r="V74" s="748"/>
      <c r="W74" s="748"/>
      <c r="X74" s="748"/>
      <c r="Y74" s="748"/>
      <c r="Z74" s="748"/>
      <c r="AA74" s="748"/>
      <c r="AB74" s="748"/>
    </row>
    <row r="75" spans="1:28" x14ac:dyDescent="0.25">
      <c r="A75" s="748"/>
      <c r="B75" s="748"/>
      <c r="C75" s="748"/>
      <c r="D75" s="748"/>
      <c r="E75" s="748"/>
      <c r="F75" s="748"/>
      <c r="G75" s="748"/>
      <c r="H75" s="748"/>
      <c r="I75" s="748"/>
      <c r="J75" s="748"/>
      <c r="K75" s="748"/>
      <c r="L75" s="748"/>
      <c r="M75" s="748"/>
      <c r="N75" s="748"/>
      <c r="O75" s="748"/>
      <c r="P75" s="748"/>
      <c r="Q75" s="748"/>
      <c r="R75" s="748"/>
      <c r="S75" s="748"/>
      <c r="T75" s="748"/>
      <c r="U75" s="748"/>
      <c r="V75" s="748"/>
      <c r="W75" s="748"/>
      <c r="X75" s="748"/>
      <c r="Y75" s="748"/>
      <c r="Z75" s="748"/>
      <c r="AA75" s="748"/>
      <c r="AB75" s="748"/>
    </row>
    <row r="76" spans="1:28" x14ac:dyDescent="0.25">
      <c r="A76" s="748"/>
      <c r="B76" s="748"/>
      <c r="C76" s="748"/>
      <c r="D76" s="748"/>
      <c r="E76" s="748"/>
      <c r="F76" s="748"/>
      <c r="G76" s="748"/>
      <c r="H76" s="748"/>
      <c r="I76" s="748"/>
      <c r="J76" s="748"/>
      <c r="K76" s="748"/>
      <c r="L76" s="748"/>
      <c r="M76" s="748"/>
      <c r="N76" s="748"/>
      <c r="O76" s="748"/>
      <c r="P76" s="748"/>
      <c r="Q76" s="748"/>
      <c r="R76" s="748"/>
      <c r="S76" s="748"/>
      <c r="T76" s="748"/>
      <c r="U76" s="748"/>
      <c r="V76" s="748"/>
      <c r="W76" s="748"/>
      <c r="X76" s="748"/>
      <c r="Y76" s="748"/>
      <c r="Z76" s="748"/>
      <c r="AA76" s="748"/>
      <c r="AB76" s="748"/>
    </row>
    <row r="77" spans="1:28" x14ac:dyDescent="0.25">
      <c r="A77" s="748"/>
      <c r="B77" s="748"/>
      <c r="C77" s="748"/>
      <c r="D77" s="748"/>
      <c r="E77" s="748"/>
      <c r="F77" s="748"/>
      <c r="G77" s="748"/>
      <c r="H77" s="748"/>
      <c r="I77" s="748"/>
      <c r="J77" s="748"/>
      <c r="K77" s="748"/>
      <c r="L77" s="748"/>
      <c r="M77" s="748"/>
      <c r="N77" s="748"/>
      <c r="O77" s="748"/>
      <c r="P77" s="748"/>
      <c r="Q77" s="748"/>
      <c r="R77" s="748"/>
      <c r="S77" s="748"/>
      <c r="T77" s="748"/>
      <c r="U77" s="748"/>
      <c r="V77" s="748"/>
      <c r="W77" s="748"/>
      <c r="X77" s="748"/>
      <c r="Y77" s="748"/>
      <c r="Z77" s="748"/>
      <c r="AA77" s="748"/>
      <c r="AB77" s="748"/>
    </row>
    <row r="78" spans="1:28" x14ac:dyDescent="0.25">
      <c r="A78" s="748"/>
      <c r="B78" s="748"/>
      <c r="C78" s="748"/>
      <c r="D78" s="748"/>
      <c r="E78" s="748"/>
      <c r="F78" s="748"/>
      <c r="G78" s="748"/>
      <c r="H78" s="748"/>
      <c r="I78" s="748"/>
      <c r="J78" s="748"/>
      <c r="K78" s="748"/>
      <c r="L78" s="748"/>
      <c r="M78" s="748"/>
      <c r="N78" s="748"/>
      <c r="O78" s="748"/>
      <c r="P78" s="748"/>
      <c r="Q78" s="748"/>
      <c r="R78" s="748"/>
      <c r="S78" s="748"/>
      <c r="T78" s="748"/>
      <c r="U78" s="748"/>
      <c r="V78" s="748"/>
      <c r="W78" s="748"/>
      <c r="X78" s="748"/>
      <c r="Y78" s="748"/>
      <c r="Z78" s="748"/>
      <c r="AA78" s="748"/>
      <c r="AB78" s="748"/>
    </row>
    <row r="79" spans="1:28" x14ac:dyDescent="0.25">
      <c r="A79" s="748"/>
      <c r="B79" s="748"/>
      <c r="C79" s="748"/>
      <c r="D79" s="748"/>
      <c r="E79" s="748"/>
      <c r="F79" s="748"/>
      <c r="G79" s="748"/>
      <c r="H79" s="748"/>
      <c r="I79" s="748"/>
      <c r="J79" s="748"/>
      <c r="K79" s="748"/>
      <c r="L79" s="748"/>
      <c r="M79" s="748"/>
      <c r="N79" s="748"/>
      <c r="O79" s="748"/>
      <c r="P79" s="748"/>
      <c r="Q79" s="748"/>
      <c r="R79" s="748"/>
      <c r="S79" s="748"/>
      <c r="T79" s="748"/>
      <c r="U79" s="748"/>
      <c r="V79" s="748"/>
      <c r="W79" s="748"/>
      <c r="X79" s="748"/>
      <c r="Y79" s="748"/>
      <c r="Z79" s="748"/>
      <c r="AA79" s="748"/>
      <c r="AB79" s="748"/>
    </row>
    <row r="80" spans="1:28" x14ac:dyDescent="0.25">
      <c r="A80" s="748"/>
      <c r="B80" s="748"/>
      <c r="C80" s="748"/>
      <c r="D80" s="748"/>
      <c r="E80" s="748"/>
      <c r="F80" s="748"/>
      <c r="G80" s="748"/>
      <c r="H80" s="748"/>
      <c r="I80" s="748"/>
      <c r="J80" s="748"/>
      <c r="K80" s="748"/>
      <c r="L80" s="748"/>
      <c r="M80" s="748"/>
      <c r="N80" s="748"/>
      <c r="O80" s="748"/>
      <c r="P80" s="748"/>
      <c r="Q80" s="748"/>
      <c r="R80" s="748"/>
      <c r="S80" s="748"/>
      <c r="T80" s="748"/>
      <c r="U80" s="748"/>
      <c r="V80" s="748"/>
      <c r="W80" s="748"/>
      <c r="X80" s="748"/>
      <c r="Y80" s="748"/>
      <c r="Z80" s="748"/>
      <c r="AA80" s="748"/>
      <c r="AB80" s="748"/>
    </row>
    <row r="81" spans="1:28" x14ac:dyDescent="0.25">
      <c r="A81" s="748"/>
      <c r="B81" s="748"/>
      <c r="C81" s="748"/>
      <c r="D81" s="748"/>
      <c r="E81" s="748"/>
      <c r="F81" s="748"/>
      <c r="G81" s="748"/>
      <c r="H81" s="748"/>
      <c r="I81" s="748"/>
      <c r="J81" s="748"/>
      <c r="K81" s="748"/>
      <c r="L81" s="748"/>
      <c r="M81" s="748"/>
      <c r="N81" s="748"/>
      <c r="O81" s="748"/>
      <c r="P81" s="748"/>
      <c r="Q81" s="748"/>
      <c r="R81" s="748"/>
      <c r="S81" s="748"/>
      <c r="T81" s="748"/>
      <c r="U81" s="748"/>
      <c r="V81" s="748"/>
      <c r="W81" s="748"/>
      <c r="X81" s="748"/>
      <c r="Y81" s="748"/>
      <c r="Z81" s="748"/>
      <c r="AA81" s="748"/>
      <c r="AB81" s="748"/>
    </row>
    <row r="82" spans="1:28" x14ac:dyDescent="0.25">
      <c r="A82" s="748"/>
      <c r="B82" s="748"/>
      <c r="C82" s="748"/>
      <c r="D82" s="748"/>
      <c r="E82" s="748"/>
      <c r="F82" s="748"/>
      <c r="G82" s="748"/>
      <c r="H82" s="748"/>
      <c r="I82" s="748"/>
      <c r="J82" s="748"/>
      <c r="K82" s="748"/>
      <c r="L82" s="748"/>
      <c r="M82" s="748"/>
      <c r="N82" s="748"/>
      <c r="O82" s="748"/>
      <c r="P82" s="748"/>
      <c r="Q82" s="748"/>
      <c r="R82" s="748"/>
      <c r="S82" s="748"/>
      <c r="T82" s="748"/>
      <c r="U82" s="748"/>
      <c r="V82" s="748"/>
      <c r="W82" s="748"/>
      <c r="X82" s="748"/>
      <c r="Y82" s="748"/>
      <c r="Z82" s="748"/>
      <c r="AA82" s="748"/>
      <c r="AB82" s="748"/>
    </row>
    <row r="83" spans="1:28" x14ac:dyDescent="0.25">
      <c r="A83" s="748"/>
      <c r="B83" s="748"/>
      <c r="C83" s="748"/>
      <c r="D83" s="748"/>
      <c r="E83" s="748"/>
      <c r="F83" s="748"/>
      <c r="G83" s="748"/>
      <c r="H83" s="748"/>
      <c r="I83" s="748"/>
      <c r="J83" s="748"/>
      <c r="K83" s="748"/>
      <c r="L83" s="748"/>
      <c r="M83" s="748"/>
      <c r="N83" s="748"/>
      <c r="O83" s="748"/>
      <c r="P83" s="748"/>
      <c r="Q83" s="748"/>
      <c r="R83" s="748"/>
      <c r="S83" s="748"/>
      <c r="T83" s="748"/>
      <c r="U83" s="748"/>
      <c r="V83" s="748"/>
      <c r="W83" s="748"/>
      <c r="X83" s="748"/>
      <c r="Y83" s="748"/>
      <c r="Z83" s="748"/>
      <c r="AA83" s="748"/>
      <c r="AB83" s="748"/>
    </row>
    <row r="84" spans="1:28" x14ac:dyDescent="0.25">
      <c r="A84" s="748"/>
      <c r="B84" s="748"/>
      <c r="C84" s="748"/>
      <c r="D84" s="748"/>
      <c r="E84" s="748"/>
      <c r="F84" s="748"/>
      <c r="G84" s="748"/>
      <c r="H84" s="748"/>
      <c r="I84" s="748"/>
      <c r="J84" s="748"/>
      <c r="K84" s="748"/>
      <c r="L84" s="748"/>
      <c r="M84" s="748"/>
      <c r="N84" s="748"/>
      <c r="O84" s="748"/>
      <c r="P84" s="748"/>
      <c r="Q84" s="748"/>
      <c r="R84" s="748"/>
      <c r="S84" s="748"/>
      <c r="T84" s="748"/>
      <c r="U84" s="748"/>
      <c r="V84" s="748"/>
      <c r="W84" s="748"/>
      <c r="X84" s="748"/>
      <c r="Y84" s="748"/>
      <c r="Z84" s="748"/>
      <c r="AA84" s="748"/>
      <c r="AB84" s="748"/>
    </row>
    <row r="85" spans="1:28" x14ac:dyDescent="0.25">
      <c r="A85" s="748"/>
      <c r="B85" s="748"/>
      <c r="C85" s="748"/>
      <c r="D85" s="748"/>
      <c r="E85" s="748"/>
      <c r="F85" s="748"/>
      <c r="G85" s="748"/>
      <c r="H85" s="748"/>
      <c r="I85" s="748"/>
      <c r="J85" s="748"/>
      <c r="K85" s="748"/>
      <c r="L85" s="748"/>
      <c r="M85" s="748"/>
      <c r="N85" s="748"/>
      <c r="O85" s="748"/>
      <c r="P85" s="748"/>
      <c r="Q85" s="748"/>
      <c r="R85" s="748"/>
      <c r="S85" s="748"/>
      <c r="T85" s="748"/>
      <c r="U85" s="748"/>
      <c r="V85" s="748"/>
      <c r="W85" s="748"/>
      <c r="X85" s="748"/>
      <c r="Y85" s="748"/>
      <c r="Z85" s="748"/>
      <c r="AA85" s="748"/>
      <c r="AB85" s="748"/>
    </row>
    <row r="86" spans="1:28" x14ac:dyDescent="0.25">
      <c r="A86" s="748"/>
      <c r="B86" s="748"/>
      <c r="C86" s="748"/>
      <c r="D86" s="748"/>
      <c r="E86" s="748"/>
      <c r="F86" s="748"/>
      <c r="G86" s="748"/>
      <c r="H86" s="748"/>
      <c r="I86" s="748"/>
      <c r="J86" s="748"/>
      <c r="K86" s="748"/>
      <c r="L86" s="748"/>
      <c r="M86" s="748"/>
      <c r="N86" s="748"/>
      <c r="O86" s="748"/>
      <c r="P86" s="748"/>
      <c r="Q86" s="748"/>
      <c r="R86" s="748"/>
      <c r="S86" s="748"/>
      <c r="T86" s="748"/>
      <c r="U86" s="748"/>
      <c r="V86" s="748"/>
      <c r="W86" s="748"/>
      <c r="X86" s="748"/>
      <c r="Y86" s="748"/>
      <c r="Z86" s="748"/>
      <c r="AA86" s="748"/>
      <c r="AB86" s="748"/>
    </row>
    <row r="87" spans="1:28" x14ac:dyDescent="0.25">
      <c r="A87" s="748"/>
      <c r="B87" s="748"/>
      <c r="C87" s="748"/>
      <c r="D87" s="748"/>
      <c r="E87" s="748"/>
      <c r="F87" s="748"/>
      <c r="G87" s="748"/>
      <c r="H87" s="748"/>
      <c r="I87" s="748"/>
      <c r="J87" s="748"/>
      <c r="K87" s="748"/>
      <c r="L87" s="748"/>
      <c r="M87" s="748"/>
      <c r="N87" s="748"/>
      <c r="O87" s="748"/>
      <c r="P87" s="748"/>
      <c r="Q87" s="748"/>
      <c r="R87" s="748"/>
      <c r="S87" s="748"/>
      <c r="T87" s="748"/>
      <c r="U87" s="748"/>
      <c r="V87" s="748"/>
      <c r="W87" s="748"/>
      <c r="X87" s="748"/>
      <c r="Y87" s="748"/>
      <c r="Z87" s="748"/>
      <c r="AA87" s="748"/>
      <c r="AB87" s="748"/>
    </row>
    <row r="88" spans="1:28" x14ac:dyDescent="0.25">
      <c r="A88" s="748"/>
      <c r="B88" s="748"/>
      <c r="C88" s="748"/>
      <c r="D88" s="748"/>
      <c r="E88" s="748"/>
      <c r="F88" s="748"/>
      <c r="G88" s="748"/>
      <c r="H88" s="748"/>
      <c r="I88" s="748"/>
      <c r="J88" s="748"/>
      <c r="K88" s="748"/>
      <c r="L88" s="748"/>
      <c r="M88" s="748"/>
      <c r="N88" s="748"/>
      <c r="O88" s="748"/>
      <c r="P88" s="748"/>
      <c r="Q88" s="748"/>
      <c r="R88" s="748"/>
      <c r="S88" s="748"/>
      <c r="T88" s="748"/>
      <c r="U88" s="748"/>
      <c r="V88" s="748"/>
      <c r="W88" s="748"/>
      <c r="X88" s="748"/>
      <c r="Y88" s="748"/>
      <c r="Z88" s="748"/>
      <c r="AA88" s="748"/>
      <c r="AB88" s="748"/>
    </row>
    <row r="89" spans="1:28" x14ac:dyDescent="0.25">
      <c r="A89" s="748"/>
      <c r="B89" s="748"/>
      <c r="C89" s="748"/>
      <c r="D89" s="748"/>
      <c r="E89" s="748"/>
      <c r="F89" s="748"/>
      <c r="G89" s="748"/>
      <c r="H89" s="748"/>
      <c r="I89" s="748"/>
      <c r="J89" s="748"/>
      <c r="K89" s="748"/>
      <c r="L89" s="748"/>
      <c r="M89" s="748"/>
      <c r="N89" s="748"/>
      <c r="O89" s="748"/>
      <c r="P89" s="748"/>
      <c r="Q89" s="748"/>
      <c r="R89" s="748"/>
      <c r="S89" s="748"/>
      <c r="T89" s="748"/>
      <c r="U89" s="748"/>
      <c r="V89" s="748"/>
      <c r="W89" s="748"/>
      <c r="X89" s="748"/>
      <c r="Y89" s="748"/>
      <c r="Z89" s="748"/>
      <c r="AA89" s="748"/>
      <c r="AB89" s="748"/>
    </row>
    <row r="90" spans="1:28" x14ac:dyDescent="0.25">
      <c r="A90" s="748"/>
      <c r="B90" s="748"/>
      <c r="C90" s="748"/>
      <c r="D90" s="748"/>
      <c r="E90" s="748"/>
      <c r="F90" s="748"/>
      <c r="G90" s="748"/>
      <c r="H90" s="748"/>
      <c r="I90" s="748"/>
      <c r="J90" s="748"/>
      <c r="K90" s="748"/>
      <c r="L90" s="748"/>
      <c r="M90" s="748"/>
      <c r="N90" s="748"/>
      <c r="O90" s="748"/>
      <c r="P90" s="748"/>
      <c r="Q90" s="748"/>
      <c r="R90" s="748"/>
      <c r="S90" s="748"/>
      <c r="T90" s="748"/>
      <c r="U90" s="748"/>
      <c r="V90" s="748"/>
      <c r="W90" s="748"/>
      <c r="X90" s="748"/>
      <c r="Y90" s="748"/>
      <c r="Z90" s="748"/>
      <c r="AA90" s="748"/>
      <c r="AB90" s="748"/>
    </row>
    <row r="91" spans="1:28" x14ac:dyDescent="0.25">
      <c r="A91" s="748"/>
      <c r="B91" s="748"/>
      <c r="C91" s="748"/>
      <c r="D91" s="748"/>
      <c r="E91" s="748"/>
      <c r="F91" s="748"/>
      <c r="G91" s="748"/>
      <c r="H91" s="748"/>
      <c r="I91" s="748"/>
      <c r="J91" s="748"/>
      <c r="K91" s="748"/>
      <c r="L91" s="748"/>
      <c r="M91" s="748"/>
      <c r="N91" s="748"/>
      <c r="O91" s="748"/>
      <c r="P91" s="748"/>
      <c r="Q91" s="748"/>
      <c r="R91" s="748"/>
      <c r="S91" s="748"/>
      <c r="T91" s="748"/>
      <c r="U91" s="748"/>
      <c r="V91" s="748"/>
      <c r="W91" s="748"/>
      <c r="X91" s="748"/>
      <c r="Y91" s="748"/>
      <c r="Z91" s="748"/>
      <c r="AA91" s="748"/>
      <c r="AB91" s="748"/>
    </row>
    <row r="92" spans="1:28" x14ac:dyDescent="0.25">
      <c r="A92" s="748"/>
      <c r="B92" s="748"/>
      <c r="C92" s="748"/>
      <c r="D92" s="748"/>
      <c r="E92" s="748"/>
      <c r="F92" s="748"/>
      <c r="G92" s="748"/>
      <c r="H92" s="748"/>
      <c r="I92" s="748"/>
      <c r="J92" s="748"/>
      <c r="K92" s="748"/>
      <c r="L92" s="748"/>
      <c r="M92" s="748"/>
      <c r="N92" s="748"/>
      <c r="O92" s="748"/>
      <c r="P92" s="748"/>
      <c r="Q92" s="748"/>
      <c r="R92" s="748"/>
      <c r="S92" s="748"/>
      <c r="T92" s="748"/>
      <c r="U92" s="748"/>
      <c r="V92" s="748"/>
      <c r="W92" s="748"/>
      <c r="X92" s="748"/>
      <c r="Y92" s="748"/>
      <c r="Z92" s="748"/>
      <c r="AA92" s="748"/>
      <c r="AB92" s="748"/>
    </row>
    <row r="93" spans="1:28" x14ac:dyDescent="0.25">
      <c r="A93" s="748"/>
      <c r="B93" s="748"/>
      <c r="C93" s="748"/>
      <c r="D93" s="748"/>
      <c r="E93" s="748"/>
      <c r="F93" s="748"/>
      <c r="G93" s="748"/>
      <c r="H93" s="748"/>
      <c r="I93" s="748"/>
      <c r="J93" s="748"/>
      <c r="K93" s="748"/>
      <c r="L93" s="748"/>
      <c r="M93" s="748"/>
      <c r="N93" s="748"/>
      <c r="O93" s="748"/>
      <c r="P93" s="748"/>
      <c r="Q93" s="748"/>
      <c r="R93" s="748"/>
      <c r="S93" s="748"/>
      <c r="T93" s="748"/>
      <c r="U93" s="748"/>
      <c r="V93" s="748"/>
      <c r="W93" s="748"/>
      <c r="X93" s="748"/>
      <c r="Y93" s="748"/>
      <c r="Z93" s="748"/>
      <c r="AA93" s="748"/>
      <c r="AB93" s="748"/>
    </row>
    <row r="94" spans="1:28" x14ac:dyDescent="0.25">
      <c r="A94" s="748"/>
      <c r="B94" s="748"/>
      <c r="C94" s="748"/>
      <c r="D94" s="748"/>
      <c r="E94" s="748"/>
      <c r="F94" s="748"/>
      <c r="G94" s="748"/>
      <c r="H94" s="748"/>
      <c r="I94" s="748"/>
      <c r="J94" s="748"/>
      <c r="K94" s="748"/>
      <c r="L94" s="748"/>
      <c r="M94" s="748"/>
      <c r="N94" s="748"/>
      <c r="O94" s="748"/>
      <c r="P94" s="748"/>
      <c r="Q94" s="748"/>
      <c r="R94" s="748"/>
      <c r="S94" s="748"/>
      <c r="T94" s="748"/>
      <c r="U94" s="748"/>
      <c r="V94" s="748"/>
      <c r="W94" s="748"/>
      <c r="X94" s="748"/>
      <c r="Y94" s="748"/>
      <c r="Z94" s="748"/>
      <c r="AA94" s="748"/>
      <c r="AB94" s="748"/>
    </row>
    <row r="95" spans="1:28" x14ac:dyDescent="0.25">
      <c r="A95" s="748"/>
      <c r="B95" s="748"/>
      <c r="C95" s="748"/>
      <c r="D95" s="748"/>
      <c r="E95" s="748"/>
      <c r="F95" s="748"/>
      <c r="G95" s="748"/>
      <c r="H95" s="748"/>
      <c r="I95" s="748"/>
      <c r="J95" s="748"/>
      <c r="K95" s="748"/>
      <c r="L95" s="748"/>
      <c r="M95" s="748"/>
      <c r="N95" s="748"/>
      <c r="O95" s="748"/>
      <c r="P95" s="748"/>
      <c r="Q95" s="748"/>
      <c r="R95" s="748"/>
      <c r="S95" s="748"/>
      <c r="T95" s="748"/>
      <c r="U95" s="748"/>
      <c r="V95" s="748"/>
      <c r="W95" s="748"/>
      <c r="X95" s="748"/>
      <c r="Y95" s="748"/>
      <c r="Z95" s="748"/>
      <c r="AA95" s="748"/>
      <c r="AB95" s="748"/>
    </row>
    <row r="96" spans="1:28" x14ac:dyDescent="0.25">
      <c r="A96" s="748"/>
      <c r="B96" s="748"/>
      <c r="C96" s="748"/>
      <c r="D96" s="748"/>
      <c r="E96" s="748"/>
      <c r="F96" s="748"/>
      <c r="G96" s="748"/>
      <c r="H96" s="748"/>
      <c r="I96" s="748"/>
      <c r="J96" s="748"/>
      <c r="K96" s="748"/>
      <c r="L96" s="748"/>
      <c r="M96" s="748"/>
      <c r="N96" s="748"/>
      <c r="O96" s="748"/>
      <c r="P96" s="748"/>
      <c r="Q96" s="748"/>
      <c r="R96" s="748"/>
      <c r="S96" s="748"/>
      <c r="T96" s="748"/>
      <c r="U96" s="748"/>
      <c r="V96" s="748"/>
      <c r="W96" s="748"/>
      <c r="X96" s="748"/>
      <c r="Y96" s="748"/>
      <c r="Z96" s="748"/>
      <c r="AA96" s="748"/>
      <c r="AB96" s="748"/>
    </row>
    <row r="97" spans="1:28" x14ac:dyDescent="0.25">
      <c r="A97" s="748"/>
      <c r="B97" s="748"/>
      <c r="C97" s="748"/>
      <c r="D97" s="748"/>
      <c r="E97" s="748"/>
      <c r="F97" s="748"/>
      <c r="G97" s="748"/>
      <c r="H97" s="748"/>
      <c r="I97" s="748"/>
      <c r="J97" s="748"/>
      <c r="K97" s="748"/>
      <c r="L97" s="748"/>
      <c r="M97" s="748"/>
      <c r="N97" s="748"/>
      <c r="O97" s="748"/>
      <c r="P97" s="748"/>
      <c r="Q97" s="748"/>
      <c r="R97" s="748"/>
      <c r="S97" s="748"/>
      <c r="T97" s="748"/>
      <c r="U97" s="748"/>
      <c r="V97" s="748"/>
      <c r="W97" s="748"/>
      <c r="X97" s="748"/>
      <c r="Y97" s="748"/>
      <c r="Z97" s="748"/>
      <c r="AA97" s="748"/>
      <c r="AB97" s="748"/>
    </row>
    <row r="98" spans="1:28" x14ac:dyDescent="0.25">
      <c r="A98" s="748"/>
      <c r="B98" s="748"/>
      <c r="C98" s="748"/>
      <c r="D98" s="748"/>
      <c r="E98" s="748"/>
      <c r="F98" s="748"/>
      <c r="G98" s="748"/>
      <c r="H98" s="748"/>
      <c r="I98" s="748"/>
      <c r="J98" s="748"/>
      <c r="K98" s="748"/>
      <c r="L98" s="748"/>
      <c r="M98" s="748"/>
      <c r="N98" s="748"/>
      <c r="O98" s="748"/>
      <c r="P98" s="748"/>
      <c r="Q98" s="748"/>
      <c r="R98" s="748"/>
      <c r="S98" s="748"/>
      <c r="T98" s="748"/>
      <c r="U98" s="748"/>
      <c r="V98" s="748"/>
      <c r="W98" s="748"/>
      <c r="X98" s="748"/>
      <c r="Y98" s="748"/>
      <c r="Z98" s="748"/>
      <c r="AA98" s="748"/>
      <c r="AB98" s="748"/>
    </row>
    <row r="99" spans="1:28" x14ac:dyDescent="0.25">
      <c r="A99" s="748"/>
      <c r="B99" s="748"/>
      <c r="C99" s="748"/>
      <c r="D99" s="748"/>
      <c r="E99" s="748"/>
      <c r="F99" s="748"/>
      <c r="G99" s="748"/>
      <c r="H99" s="748"/>
      <c r="I99" s="748"/>
      <c r="J99" s="748"/>
      <c r="K99" s="748"/>
      <c r="L99" s="748"/>
      <c r="M99" s="748"/>
      <c r="N99" s="748"/>
      <c r="O99" s="748"/>
      <c r="P99" s="748"/>
      <c r="Q99" s="748"/>
      <c r="R99" s="748"/>
      <c r="S99" s="748"/>
      <c r="T99" s="748"/>
      <c r="U99" s="748"/>
      <c r="V99" s="748"/>
      <c r="W99" s="748"/>
      <c r="X99" s="748"/>
      <c r="Y99" s="748"/>
      <c r="Z99" s="748"/>
      <c r="AA99" s="748"/>
      <c r="AB99" s="748"/>
    </row>
    <row r="100" spans="1:28" x14ac:dyDescent="0.25">
      <c r="A100" s="748"/>
      <c r="B100" s="748"/>
      <c r="C100" s="748"/>
      <c r="D100" s="748"/>
      <c r="E100" s="748"/>
      <c r="F100" s="748"/>
      <c r="G100" s="748"/>
      <c r="H100" s="748"/>
      <c r="I100" s="748"/>
      <c r="J100" s="748"/>
      <c r="K100" s="748"/>
      <c r="L100" s="748"/>
      <c r="M100" s="748"/>
      <c r="N100" s="748"/>
      <c r="O100" s="748"/>
      <c r="P100" s="748"/>
      <c r="Q100" s="748"/>
      <c r="R100" s="748"/>
      <c r="S100" s="748"/>
      <c r="T100" s="748"/>
      <c r="U100" s="748"/>
      <c r="V100" s="748"/>
      <c r="W100" s="748"/>
      <c r="X100" s="748"/>
      <c r="Y100" s="748"/>
      <c r="Z100" s="748"/>
      <c r="AA100" s="748"/>
      <c r="AB100" s="748"/>
    </row>
    <row r="101" spans="1:28" x14ac:dyDescent="0.25">
      <c r="A101" s="748"/>
      <c r="B101" s="748"/>
      <c r="C101" s="748"/>
      <c r="D101" s="748"/>
      <c r="E101" s="748"/>
      <c r="F101" s="748"/>
      <c r="G101" s="748"/>
      <c r="H101" s="748"/>
      <c r="I101" s="748"/>
      <c r="J101" s="748"/>
      <c r="K101" s="748"/>
      <c r="L101" s="748"/>
      <c r="M101" s="748"/>
      <c r="N101" s="748"/>
      <c r="O101" s="748"/>
      <c r="P101" s="748"/>
      <c r="Q101" s="748"/>
      <c r="R101" s="748"/>
      <c r="S101" s="748"/>
      <c r="T101" s="748"/>
      <c r="U101" s="748"/>
      <c r="V101" s="748"/>
      <c r="W101" s="748"/>
      <c r="X101" s="748"/>
      <c r="Y101" s="748"/>
      <c r="Z101" s="748"/>
      <c r="AA101" s="748"/>
      <c r="AB101" s="748"/>
    </row>
    <row r="102" spans="1:28" x14ac:dyDescent="0.25">
      <c r="A102" s="748"/>
      <c r="B102" s="748"/>
      <c r="C102" s="748"/>
      <c r="D102" s="748"/>
      <c r="E102" s="748"/>
      <c r="F102" s="748"/>
      <c r="G102" s="748"/>
      <c r="H102" s="748"/>
      <c r="I102" s="748"/>
      <c r="J102" s="748"/>
      <c r="K102" s="748"/>
      <c r="L102" s="748"/>
      <c r="M102" s="748"/>
      <c r="N102" s="748"/>
      <c r="O102" s="748"/>
      <c r="P102" s="748"/>
      <c r="Q102" s="748"/>
      <c r="R102" s="748"/>
      <c r="S102" s="748"/>
      <c r="T102" s="748"/>
      <c r="U102" s="748"/>
      <c r="V102" s="748"/>
      <c r="W102" s="748"/>
      <c r="X102" s="748"/>
      <c r="Y102" s="748"/>
      <c r="Z102" s="748"/>
      <c r="AA102" s="748"/>
      <c r="AB102" s="748"/>
    </row>
    <row r="103" spans="1:28" x14ac:dyDescent="0.25">
      <c r="A103" s="748"/>
      <c r="B103" s="748"/>
      <c r="C103" s="748"/>
      <c r="D103" s="748"/>
      <c r="E103" s="748"/>
      <c r="F103" s="748"/>
      <c r="G103" s="748"/>
      <c r="H103" s="748"/>
      <c r="I103" s="748"/>
      <c r="J103" s="748"/>
      <c r="K103" s="748"/>
      <c r="L103" s="748"/>
      <c r="M103" s="748"/>
      <c r="N103" s="748"/>
      <c r="O103" s="748"/>
      <c r="P103" s="748"/>
      <c r="Q103" s="748"/>
      <c r="R103" s="748"/>
      <c r="S103" s="748"/>
      <c r="T103" s="748"/>
      <c r="U103" s="748"/>
      <c r="V103" s="748"/>
      <c r="W103" s="748"/>
      <c r="X103" s="748"/>
      <c r="Y103" s="748"/>
      <c r="Z103" s="748"/>
      <c r="AA103" s="748"/>
      <c r="AB103" s="748"/>
    </row>
    <row r="104" spans="1:28" x14ac:dyDescent="0.25">
      <c r="A104" s="748"/>
      <c r="B104" s="748"/>
      <c r="C104" s="748"/>
      <c r="D104" s="748"/>
      <c r="E104" s="748"/>
      <c r="F104" s="748"/>
      <c r="G104" s="748"/>
      <c r="H104" s="748"/>
      <c r="I104" s="748"/>
      <c r="J104" s="748"/>
      <c r="K104" s="748"/>
      <c r="L104" s="748"/>
      <c r="M104" s="748"/>
      <c r="N104" s="748"/>
      <c r="O104" s="748"/>
      <c r="P104" s="748"/>
      <c r="Q104" s="748"/>
      <c r="R104" s="748"/>
      <c r="S104" s="748"/>
      <c r="T104" s="748"/>
      <c r="U104" s="748"/>
      <c r="V104" s="748"/>
      <c r="W104" s="748"/>
      <c r="X104" s="748"/>
      <c r="Y104" s="748"/>
      <c r="Z104" s="748"/>
      <c r="AA104" s="748"/>
      <c r="AB104" s="748"/>
    </row>
    <row r="105" spans="1:28" x14ac:dyDescent="0.25">
      <c r="A105" s="748"/>
      <c r="B105" s="748"/>
      <c r="C105" s="748"/>
      <c r="D105" s="748"/>
      <c r="E105" s="748"/>
      <c r="F105" s="748"/>
      <c r="G105" s="748"/>
      <c r="H105" s="748"/>
      <c r="I105" s="748"/>
      <c r="J105" s="748"/>
      <c r="K105" s="748"/>
      <c r="L105" s="748"/>
      <c r="M105" s="748"/>
      <c r="N105" s="748"/>
      <c r="O105" s="748"/>
      <c r="P105" s="748"/>
      <c r="Q105" s="748"/>
      <c r="R105" s="748"/>
      <c r="S105" s="748"/>
      <c r="T105" s="748"/>
      <c r="U105" s="748"/>
      <c r="V105" s="748"/>
      <c r="W105" s="748"/>
      <c r="X105" s="748"/>
      <c r="Y105" s="748"/>
      <c r="Z105" s="748"/>
      <c r="AA105" s="748"/>
      <c r="AB105" s="748"/>
    </row>
    <row r="106" spans="1:28" x14ac:dyDescent="0.25">
      <c r="A106" s="748"/>
      <c r="B106" s="748"/>
      <c r="C106" s="748"/>
      <c r="D106" s="748"/>
      <c r="E106" s="748"/>
      <c r="F106" s="748"/>
      <c r="G106" s="748"/>
      <c r="H106" s="748"/>
      <c r="I106" s="748"/>
      <c r="J106" s="748"/>
      <c r="K106" s="748"/>
      <c r="L106" s="748"/>
      <c r="M106" s="748"/>
      <c r="N106" s="748"/>
      <c r="O106" s="748"/>
      <c r="P106" s="748"/>
      <c r="Q106" s="748"/>
      <c r="R106" s="748"/>
      <c r="S106" s="748"/>
      <c r="T106" s="748"/>
      <c r="U106" s="748"/>
      <c r="V106" s="748"/>
      <c r="W106" s="748"/>
      <c r="X106" s="748"/>
      <c r="Y106" s="748"/>
      <c r="Z106" s="748"/>
      <c r="AA106" s="748"/>
      <c r="AB106" s="748"/>
    </row>
    <row r="107" spans="1:28" x14ac:dyDescent="0.25">
      <c r="A107" s="748"/>
      <c r="B107" s="748"/>
      <c r="C107" s="748"/>
      <c r="D107" s="748"/>
      <c r="E107" s="748"/>
      <c r="F107" s="748"/>
      <c r="G107" s="748"/>
      <c r="H107" s="748"/>
      <c r="I107" s="748"/>
      <c r="J107" s="748"/>
      <c r="K107" s="748"/>
      <c r="L107" s="748"/>
      <c r="M107" s="748"/>
      <c r="N107" s="748"/>
      <c r="O107" s="748"/>
      <c r="P107" s="748"/>
      <c r="Q107" s="748"/>
      <c r="R107" s="748"/>
      <c r="S107" s="748"/>
      <c r="T107" s="748"/>
      <c r="U107" s="748"/>
      <c r="V107" s="748"/>
      <c r="W107" s="748"/>
      <c r="X107" s="748"/>
      <c r="Y107" s="748"/>
      <c r="Z107" s="748"/>
      <c r="AA107" s="748"/>
      <c r="AB107" s="748"/>
    </row>
    <row r="108" spans="1:28" x14ac:dyDescent="0.25">
      <c r="A108" s="748"/>
      <c r="B108" s="748"/>
      <c r="C108" s="748"/>
      <c r="D108" s="748"/>
      <c r="E108" s="748"/>
      <c r="F108" s="748"/>
      <c r="G108" s="748"/>
      <c r="H108" s="748"/>
      <c r="I108" s="748"/>
      <c r="J108" s="748"/>
      <c r="K108" s="748"/>
      <c r="L108" s="748"/>
      <c r="M108" s="748"/>
      <c r="N108" s="748"/>
      <c r="O108" s="748"/>
      <c r="P108" s="748"/>
      <c r="Q108" s="748"/>
      <c r="R108" s="748"/>
      <c r="S108" s="748"/>
      <c r="T108" s="748"/>
      <c r="U108" s="748"/>
      <c r="V108" s="748"/>
      <c r="W108" s="748"/>
      <c r="X108" s="748"/>
      <c r="Y108" s="748"/>
      <c r="Z108" s="748"/>
      <c r="AA108" s="748"/>
      <c r="AB108" s="748"/>
    </row>
    <row r="109" spans="1:28" x14ac:dyDescent="0.25">
      <c r="A109" s="748"/>
      <c r="B109" s="748"/>
      <c r="C109" s="748"/>
      <c r="D109" s="748"/>
      <c r="E109" s="748"/>
      <c r="F109" s="748"/>
      <c r="G109" s="748"/>
      <c r="H109" s="748"/>
      <c r="I109" s="748"/>
      <c r="J109" s="748"/>
      <c r="K109" s="748"/>
      <c r="L109" s="748"/>
      <c r="M109" s="748"/>
      <c r="N109" s="748"/>
      <c r="O109" s="748"/>
      <c r="P109" s="748"/>
      <c r="Q109" s="748"/>
      <c r="R109" s="748"/>
      <c r="S109" s="748"/>
      <c r="T109" s="748"/>
      <c r="U109" s="748"/>
      <c r="V109" s="748"/>
      <c r="W109" s="748"/>
      <c r="X109" s="748"/>
      <c r="Y109" s="748"/>
      <c r="Z109" s="748"/>
      <c r="AA109" s="748"/>
      <c r="AB109" s="748"/>
    </row>
    <row r="110" spans="1:28" x14ac:dyDescent="0.25">
      <c r="A110" s="748"/>
      <c r="B110" s="748"/>
      <c r="C110" s="748"/>
      <c r="D110" s="748"/>
      <c r="E110" s="748"/>
      <c r="F110" s="748"/>
      <c r="G110" s="748"/>
      <c r="H110" s="748"/>
      <c r="I110" s="748"/>
      <c r="J110" s="748"/>
      <c r="K110" s="748"/>
      <c r="L110" s="748"/>
      <c r="M110" s="748"/>
      <c r="N110" s="748"/>
      <c r="O110" s="748"/>
      <c r="P110" s="748"/>
      <c r="Q110" s="748"/>
      <c r="R110" s="748"/>
      <c r="S110" s="748"/>
      <c r="T110" s="748"/>
      <c r="U110" s="748"/>
      <c r="V110" s="748"/>
      <c r="W110" s="748"/>
      <c r="X110" s="748"/>
      <c r="Y110" s="748"/>
      <c r="Z110" s="748"/>
      <c r="AA110" s="748"/>
      <c r="AB110" s="748"/>
    </row>
    <row r="111" spans="1:28" x14ac:dyDescent="0.25">
      <c r="A111" s="748"/>
      <c r="B111" s="748"/>
      <c r="C111" s="748"/>
      <c r="D111" s="748"/>
      <c r="E111" s="748"/>
      <c r="F111" s="748"/>
      <c r="G111" s="748"/>
      <c r="H111" s="748"/>
      <c r="I111" s="748"/>
      <c r="J111" s="748"/>
      <c r="K111" s="748"/>
      <c r="L111" s="748"/>
      <c r="M111" s="748"/>
      <c r="N111" s="748"/>
      <c r="O111" s="748"/>
      <c r="P111" s="748"/>
      <c r="Q111" s="748"/>
      <c r="R111" s="748"/>
      <c r="S111" s="748"/>
      <c r="T111" s="748"/>
      <c r="U111" s="748"/>
      <c r="V111" s="748"/>
      <c r="W111" s="748"/>
      <c r="X111" s="748"/>
      <c r="Y111" s="748"/>
      <c r="Z111" s="748"/>
      <c r="AA111" s="748"/>
      <c r="AB111" s="748"/>
    </row>
    <row r="112" spans="1:28" x14ac:dyDescent="0.25">
      <c r="A112" s="748"/>
      <c r="B112" s="748"/>
      <c r="C112" s="748"/>
      <c r="D112" s="748"/>
      <c r="E112" s="748"/>
      <c r="F112" s="748"/>
      <c r="G112" s="748"/>
      <c r="H112" s="748"/>
      <c r="I112" s="748"/>
      <c r="J112" s="748"/>
      <c r="K112" s="748"/>
      <c r="L112" s="748"/>
      <c r="M112" s="748"/>
      <c r="N112" s="748"/>
      <c r="O112" s="748"/>
      <c r="P112" s="748"/>
      <c r="Q112" s="748"/>
      <c r="R112" s="748"/>
      <c r="S112" s="748"/>
      <c r="T112" s="748"/>
      <c r="U112" s="748"/>
      <c r="V112" s="748"/>
      <c r="W112" s="748"/>
      <c r="X112" s="748"/>
      <c r="Y112" s="748"/>
      <c r="Z112" s="748"/>
      <c r="AA112" s="748"/>
      <c r="AB112" s="748"/>
    </row>
    <row r="113" spans="1:28" x14ac:dyDescent="0.25">
      <c r="A113" s="748"/>
      <c r="B113" s="748"/>
      <c r="C113" s="748"/>
      <c r="D113" s="748"/>
      <c r="E113" s="748"/>
      <c r="F113" s="748"/>
      <c r="G113" s="748"/>
      <c r="H113" s="748"/>
      <c r="I113" s="748"/>
      <c r="J113" s="748"/>
      <c r="K113" s="748"/>
      <c r="L113" s="748"/>
      <c r="M113" s="748"/>
      <c r="N113" s="748"/>
      <c r="O113" s="748"/>
      <c r="P113" s="748"/>
      <c r="Q113" s="748"/>
      <c r="R113" s="748"/>
      <c r="S113" s="748"/>
      <c r="T113" s="748"/>
      <c r="U113" s="748"/>
      <c r="V113" s="748"/>
      <c r="W113" s="748"/>
      <c r="X113" s="748"/>
      <c r="Y113" s="748"/>
      <c r="Z113" s="748"/>
      <c r="AA113" s="748"/>
      <c r="AB113" s="748"/>
    </row>
    <row r="114" spans="1:28" x14ac:dyDescent="0.25">
      <c r="A114" s="748"/>
      <c r="B114" s="748"/>
      <c r="C114" s="748"/>
      <c r="D114" s="748"/>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8"/>
      <c r="AA114" s="748"/>
      <c r="AB114" s="748"/>
    </row>
    <row r="115" spans="1:28" x14ac:dyDescent="0.25">
      <c r="A115" s="748"/>
      <c r="B115" s="748"/>
      <c r="C115" s="748"/>
      <c r="D115" s="748"/>
      <c r="E115" s="748"/>
      <c r="F115" s="748"/>
      <c r="G115" s="748"/>
      <c r="H115" s="748"/>
      <c r="I115" s="748"/>
      <c r="J115" s="748"/>
      <c r="K115" s="748"/>
      <c r="L115" s="748"/>
      <c r="M115" s="748"/>
      <c r="N115" s="748"/>
      <c r="O115" s="748"/>
      <c r="P115" s="748"/>
      <c r="Q115" s="748"/>
      <c r="R115" s="748"/>
      <c r="S115" s="748"/>
      <c r="T115" s="748"/>
      <c r="U115" s="748"/>
      <c r="V115" s="748"/>
      <c r="W115" s="748"/>
      <c r="X115" s="748"/>
      <c r="Y115" s="748"/>
      <c r="Z115" s="748"/>
      <c r="AA115" s="748"/>
      <c r="AB115" s="748"/>
    </row>
    <row r="116" spans="1:28" x14ac:dyDescent="0.25">
      <c r="A116" s="748"/>
      <c r="B116" s="748"/>
      <c r="C116" s="748"/>
      <c r="D116" s="748"/>
      <c r="E116" s="748"/>
      <c r="F116" s="748"/>
      <c r="G116" s="748"/>
      <c r="H116" s="748"/>
      <c r="I116" s="748"/>
      <c r="J116" s="748"/>
      <c r="K116" s="748"/>
      <c r="L116" s="748"/>
      <c r="M116" s="748"/>
      <c r="N116" s="748"/>
      <c r="O116" s="748"/>
      <c r="P116" s="748"/>
      <c r="Q116" s="748"/>
      <c r="R116" s="748"/>
      <c r="S116" s="748"/>
      <c r="T116" s="748"/>
      <c r="U116" s="748"/>
      <c r="V116" s="748"/>
      <c r="W116" s="748"/>
      <c r="X116" s="748"/>
      <c r="Y116" s="748"/>
      <c r="Z116" s="748"/>
      <c r="AA116" s="748"/>
      <c r="AB116" s="748"/>
    </row>
    <row r="117" spans="1:28" x14ac:dyDescent="0.25">
      <c r="A117" s="748"/>
      <c r="B117" s="748"/>
      <c r="C117" s="748"/>
      <c r="D117" s="748"/>
      <c r="E117" s="748"/>
      <c r="F117" s="748"/>
      <c r="G117" s="748"/>
      <c r="H117" s="748"/>
      <c r="I117" s="748"/>
      <c r="J117" s="748"/>
      <c r="K117" s="748"/>
      <c r="L117" s="748"/>
      <c r="M117" s="748"/>
      <c r="N117" s="748"/>
      <c r="O117" s="748"/>
      <c r="P117" s="748"/>
      <c r="Q117" s="748"/>
      <c r="R117" s="748"/>
      <c r="S117" s="748"/>
      <c r="T117" s="748"/>
      <c r="U117" s="748"/>
      <c r="V117" s="748"/>
      <c r="W117" s="748"/>
      <c r="X117" s="748"/>
      <c r="Y117" s="748"/>
      <c r="Z117" s="748"/>
      <c r="AA117" s="748"/>
      <c r="AB117" s="748"/>
    </row>
    <row r="118" spans="1:28" x14ac:dyDescent="0.25">
      <c r="A118" s="748"/>
      <c r="B118" s="748"/>
      <c r="C118" s="748"/>
      <c r="D118" s="748"/>
      <c r="E118" s="748"/>
      <c r="F118" s="748"/>
      <c r="G118" s="748"/>
      <c r="H118" s="748"/>
      <c r="I118" s="748"/>
      <c r="J118" s="748"/>
      <c r="K118" s="748"/>
      <c r="L118" s="748"/>
      <c r="M118" s="748"/>
      <c r="N118" s="748"/>
      <c r="O118" s="748"/>
      <c r="P118" s="748"/>
      <c r="Q118" s="748"/>
      <c r="R118" s="748"/>
      <c r="S118" s="748"/>
      <c r="T118" s="748"/>
      <c r="U118" s="748"/>
      <c r="V118" s="748"/>
      <c r="W118" s="748"/>
      <c r="X118" s="748"/>
      <c r="Y118" s="748"/>
      <c r="Z118" s="748"/>
      <c r="AA118" s="748"/>
      <c r="AB118" s="748"/>
    </row>
    <row r="119" spans="1:28" x14ac:dyDescent="0.25">
      <c r="A119" s="748"/>
      <c r="B119" s="748"/>
      <c r="C119" s="748"/>
      <c r="D119" s="748"/>
      <c r="E119" s="748"/>
      <c r="F119" s="748"/>
      <c r="G119" s="748"/>
      <c r="H119" s="748"/>
      <c r="I119" s="748"/>
      <c r="J119" s="748"/>
      <c r="K119" s="748"/>
      <c r="L119" s="748"/>
      <c r="M119" s="748"/>
      <c r="N119" s="748"/>
      <c r="O119" s="748"/>
      <c r="P119" s="748"/>
      <c r="Q119" s="748"/>
      <c r="R119" s="748"/>
      <c r="S119" s="748"/>
      <c r="T119" s="748"/>
      <c r="U119" s="748"/>
      <c r="V119" s="748"/>
      <c r="W119" s="748"/>
      <c r="X119" s="748"/>
      <c r="Y119" s="748"/>
      <c r="Z119" s="748"/>
      <c r="AA119" s="748"/>
      <c r="AB119" s="748"/>
    </row>
    <row r="120" spans="1:28" x14ac:dyDescent="0.25">
      <c r="A120" s="748"/>
      <c r="B120" s="748"/>
      <c r="C120" s="748"/>
      <c r="D120" s="748"/>
      <c r="E120" s="748"/>
      <c r="F120" s="748"/>
      <c r="G120" s="748"/>
      <c r="H120" s="748"/>
      <c r="I120" s="748"/>
      <c r="J120" s="748"/>
      <c r="K120" s="748"/>
      <c r="L120" s="748"/>
      <c r="M120" s="748"/>
      <c r="N120" s="748"/>
      <c r="O120" s="748"/>
      <c r="P120" s="748"/>
      <c r="Q120" s="748"/>
      <c r="R120" s="748"/>
      <c r="S120" s="748"/>
      <c r="T120" s="748"/>
      <c r="U120" s="748"/>
      <c r="V120" s="748"/>
      <c r="W120" s="748"/>
      <c r="X120" s="748"/>
      <c r="Y120" s="748"/>
      <c r="Z120" s="748"/>
      <c r="AA120" s="748"/>
      <c r="AB120" s="748"/>
    </row>
    <row r="121" spans="1:28" x14ac:dyDescent="0.25">
      <c r="A121" s="748"/>
      <c r="B121" s="748"/>
      <c r="C121" s="748"/>
      <c r="D121" s="748"/>
      <c r="E121" s="748"/>
      <c r="F121" s="748"/>
      <c r="G121" s="748"/>
      <c r="H121" s="748"/>
      <c r="I121" s="748"/>
      <c r="J121" s="748"/>
      <c r="K121" s="748"/>
      <c r="L121" s="748"/>
      <c r="M121" s="748"/>
      <c r="N121" s="748"/>
      <c r="O121" s="748"/>
      <c r="P121" s="748"/>
      <c r="Q121" s="748"/>
      <c r="R121" s="748"/>
      <c r="S121" s="748"/>
      <c r="T121" s="748"/>
      <c r="U121" s="748"/>
      <c r="V121" s="748"/>
      <c r="W121" s="748"/>
      <c r="X121" s="748"/>
      <c r="Y121" s="748"/>
      <c r="Z121" s="748"/>
      <c r="AA121" s="748"/>
      <c r="AB121" s="748"/>
    </row>
    <row r="122" spans="1:28" x14ac:dyDescent="0.25">
      <c r="A122" s="748"/>
      <c r="B122" s="748"/>
      <c r="C122" s="748"/>
      <c r="D122" s="748"/>
      <c r="E122" s="748"/>
      <c r="F122" s="748"/>
      <c r="G122" s="748"/>
      <c r="H122" s="748"/>
      <c r="I122" s="748"/>
      <c r="J122" s="748"/>
      <c r="K122" s="748"/>
      <c r="L122" s="748"/>
      <c r="M122" s="748"/>
      <c r="N122" s="748"/>
      <c r="O122" s="748"/>
      <c r="P122" s="748"/>
      <c r="Q122" s="748"/>
      <c r="R122" s="748"/>
      <c r="S122" s="748"/>
      <c r="T122" s="748"/>
      <c r="U122" s="748"/>
      <c r="V122" s="748"/>
      <c r="W122" s="748"/>
      <c r="X122" s="748"/>
      <c r="Y122" s="748"/>
      <c r="Z122" s="748"/>
      <c r="AA122" s="748"/>
      <c r="AB122" s="748"/>
    </row>
    <row r="123" spans="1:28" x14ac:dyDescent="0.25">
      <c r="A123" s="748"/>
      <c r="B123" s="748"/>
      <c r="C123" s="748"/>
      <c r="D123" s="748"/>
      <c r="E123" s="748"/>
      <c r="F123" s="748"/>
      <c r="G123" s="748"/>
      <c r="H123" s="748"/>
      <c r="I123" s="748"/>
      <c r="J123" s="748"/>
      <c r="K123" s="748"/>
      <c r="L123" s="748"/>
      <c r="M123" s="748"/>
      <c r="N123" s="748"/>
      <c r="O123" s="748"/>
      <c r="P123" s="748"/>
      <c r="Q123" s="748"/>
      <c r="R123" s="748"/>
      <c r="S123" s="748"/>
      <c r="T123" s="748"/>
      <c r="U123" s="748"/>
      <c r="V123" s="748"/>
      <c r="W123" s="748"/>
      <c r="X123" s="748"/>
      <c r="Y123" s="748"/>
      <c r="Z123" s="748"/>
      <c r="AA123" s="748"/>
      <c r="AB123" s="748"/>
    </row>
    <row r="124" spans="1:28" x14ac:dyDescent="0.25">
      <c r="A124" s="748"/>
      <c r="B124" s="748"/>
      <c r="C124" s="748"/>
      <c r="D124" s="748"/>
      <c r="E124" s="748"/>
      <c r="F124" s="748"/>
      <c r="G124" s="748"/>
      <c r="H124" s="748"/>
      <c r="I124" s="748"/>
      <c r="J124" s="748"/>
      <c r="K124" s="748"/>
      <c r="L124" s="748"/>
      <c r="M124" s="748"/>
      <c r="N124" s="748"/>
      <c r="O124" s="748"/>
      <c r="P124" s="748"/>
      <c r="Q124" s="748"/>
      <c r="R124" s="748"/>
      <c r="S124" s="748"/>
      <c r="T124" s="748"/>
      <c r="U124" s="748"/>
      <c r="V124" s="748"/>
      <c r="W124" s="748"/>
      <c r="X124" s="748"/>
      <c r="Y124" s="748"/>
      <c r="Z124" s="748"/>
      <c r="AA124" s="748"/>
      <c r="AB124" s="748"/>
    </row>
    <row r="125" spans="1:28" x14ac:dyDescent="0.25">
      <c r="A125" s="748"/>
      <c r="B125" s="748"/>
      <c r="C125" s="748"/>
      <c r="D125" s="748"/>
      <c r="E125" s="748"/>
      <c r="F125" s="748"/>
      <c r="G125" s="748"/>
      <c r="H125" s="748"/>
      <c r="I125" s="748"/>
      <c r="J125" s="748"/>
      <c r="K125" s="748"/>
      <c r="L125" s="748"/>
      <c r="M125" s="748"/>
      <c r="N125" s="748"/>
      <c r="O125" s="748"/>
      <c r="P125" s="748"/>
      <c r="Q125" s="748"/>
      <c r="R125" s="748"/>
      <c r="S125" s="748"/>
      <c r="T125" s="748"/>
      <c r="U125" s="748"/>
      <c r="V125" s="748"/>
      <c r="W125" s="748"/>
      <c r="X125" s="748"/>
      <c r="Y125" s="748"/>
      <c r="Z125" s="748"/>
      <c r="AA125" s="748"/>
      <c r="AB125" s="748"/>
    </row>
    <row r="126" spans="1:28" x14ac:dyDescent="0.25">
      <c r="A126" s="748"/>
      <c r="B126" s="748"/>
      <c r="C126" s="748"/>
      <c r="D126" s="748"/>
      <c r="E126" s="748"/>
      <c r="F126" s="748"/>
      <c r="G126" s="748"/>
      <c r="H126" s="748"/>
      <c r="I126" s="748"/>
      <c r="J126" s="748"/>
      <c r="K126" s="748"/>
      <c r="L126" s="748"/>
      <c r="M126" s="748"/>
      <c r="N126" s="748"/>
      <c r="O126" s="748"/>
      <c r="P126" s="748"/>
      <c r="Q126" s="748"/>
      <c r="R126" s="748"/>
      <c r="S126" s="748"/>
      <c r="T126" s="748"/>
      <c r="U126" s="748"/>
      <c r="V126" s="748"/>
      <c r="W126" s="748"/>
      <c r="X126" s="748"/>
      <c r="Y126" s="748"/>
      <c r="Z126" s="748"/>
      <c r="AA126" s="748"/>
      <c r="AB126" s="748"/>
    </row>
    <row r="127" spans="1:28" x14ac:dyDescent="0.25">
      <c r="A127" s="748"/>
      <c r="B127" s="748"/>
      <c r="C127" s="748"/>
      <c r="D127" s="748"/>
      <c r="E127" s="748"/>
      <c r="F127" s="748"/>
      <c r="G127" s="748"/>
      <c r="H127" s="748"/>
      <c r="I127" s="748"/>
      <c r="J127" s="748"/>
      <c r="K127" s="748"/>
      <c r="L127" s="748"/>
      <c r="M127" s="748"/>
      <c r="N127" s="748"/>
      <c r="O127" s="748"/>
      <c r="P127" s="748"/>
      <c r="Q127" s="748"/>
      <c r="R127" s="748"/>
      <c r="S127" s="748"/>
      <c r="T127" s="748"/>
      <c r="U127" s="748"/>
      <c r="V127" s="748"/>
      <c r="W127" s="748"/>
      <c r="X127" s="748"/>
      <c r="Y127" s="748"/>
      <c r="Z127" s="748"/>
      <c r="AA127" s="748"/>
      <c r="AB127" s="748"/>
    </row>
    <row r="128" spans="1:28" x14ac:dyDescent="0.25">
      <c r="A128" s="748"/>
      <c r="B128" s="748"/>
      <c r="C128" s="748"/>
      <c r="D128" s="748"/>
      <c r="E128" s="748"/>
      <c r="F128" s="748"/>
      <c r="G128" s="748"/>
      <c r="H128" s="748"/>
      <c r="I128" s="748"/>
      <c r="J128" s="748"/>
      <c r="K128" s="748"/>
      <c r="L128" s="748"/>
      <c r="M128" s="748"/>
      <c r="N128" s="748"/>
      <c r="O128" s="748"/>
      <c r="P128" s="748"/>
      <c r="Q128" s="748"/>
      <c r="R128" s="748"/>
      <c r="S128" s="748"/>
      <c r="T128" s="748"/>
      <c r="U128" s="748"/>
      <c r="V128" s="748"/>
      <c r="W128" s="748"/>
      <c r="X128" s="748"/>
      <c r="Y128" s="748"/>
      <c r="Z128" s="748"/>
      <c r="AA128" s="748"/>
      <c r="AB128" s="748"/>
    </row>
    <row r="129" spans="1:28" x14ac:dyDescent="0.25">
      <c r="A129" s="748"/>
      <c r="B129" s="748"/>
      <c r="C129" s="748"/>
      <c r="D129" s="748"/>
      <c r="E129" s="748"/>
      <c r="F129" s="748"/>
      <c r="G129" s="748"/>
      <c r="H129" s="748"/>
      <c r="I129" s="748"/>
      <c r="J129" s="748"/>
      <c r="K129" s="748"/>
      <c r="L129" s="748"/>
      <c r="M129" s="748"/>
      <c r="N129" s="748"/>
      <c r="O129" s="748"/>
      <c r="P129" s="748"/>
      <c r="Q129" s="748"/>
      <c r="R129" s="748"/>
      <c r="S129" s="748"/>
      <c r="T129" s="748"/>
      <c r="U129" s="748"/>
      <c r="V129" s="748"/>
      <c r="W129" s="748"/>
      <c r="X129" s="748"/>
      <c r="Y129" s="748"/>
      <c r="Z129" s="748"/>
      <c r="AA129" s="748"/>
      <c r="AB129" s="748"/>
    </row>
    <row r="130" spans="1:28" x14ac:dyDescent="0.25">
      <c r="A130" s="748"/>
      <c r="B130" s="748"/>
      <c r="C130" s="748"/>
      <c r="D130" s="748"/>
      <c r="E130" s="748"/>
      <c r="F130" s="748"/>
      <c r="G130" s="748"/>
      <c r="H130" s="748"/>
      <c r="I130" s="748"/>
      <c r="J130" s="748"/>
      <c r="K130" s="748"/>
      <c r="L130" s="748"/>
      <c r="M130" s="748"/>
      <c r="N130" s="748"/>
      <c r="O130" s="748"/>
      <c r="P130" s="748"/>
      <c r="Q130" s="748"/>
      <c r="R130" s="748"/>
      <c r="S130" s="748"/>
      <c r="T130" s="748"/>
      <c r="U130" s="748"/>
      <c r="V130" s="748"/>
      <c r="W130" s="748"/>
      <c r="X130" s="748"/>
      <c r="Y130" s="748"/>
      <c r="Z130" s="748"/>
      <c r="AA130" s="748"/>
      <c r="AB130" s="748"/>
    </row>
    <row r="131" spans="1:28" x14ac:dyDescent="0.25">
      <c r="A131" s="748"/>
      <c r="B131" s="748"/>
      <c r="C131" s="748"/>
      <c r="D131" s="748"/>
      <c r="E131" s="748"/>
      <c r="F131" s="748"/>
      <c r="G131" s="748"/>
      <c r="H131" s="748"/>
      <c r="I131" s="748"/>
      <c r="J131" s="748"/>
      <c r="K131" s="748"/>
      <c r="L131" s="748"/>
      <c r="M131" s="748"/>
      <c r="N131" s="748"/>
      <c r="O131" s="748"/>
      <c r="P131" s="748"/>
      <c r="Q131" s="748"/>
      <c r="R131" s="748"/>
      <c r="S131" s="748"/>
      <c r="T131" s="748"/>
      <c r="U131" s="748"/>
      <c r="V131" s="748"/>
      <c r="W131" s="748"/>
      <c r="X131" s="748"/>
      <c r="Y131" s="748"/>
      <c r="Z131" s="748"/>
      <c r="AA131" s="748"/>
      <c r="AB131" s="748"/>
    </row>
    <row r="132" spans="1:28" x14ac:dyDescent="0.25">
      <c r="A132" s="748"/>
      <c r="B132" s="748"/>
      <c r="C132" s="748"/>
      <c r="D132" s="748"/>
      <c r="E132" s="748"/>
      <c r="F132" s="748"/>
      <c r="G132" s="748"/>
      <c r="H132" s="748"/>
      <c r="I132" s="748"/>
      <c r="J132" s="748"/>
      <c r="K132" s="748"/>
      <c r="L132" s="748"/>
      <c r="M132" s="748"/>
      <c r="N132" s="748"/>
      <c r="O132" s="748"/>
      <c r="P132" s="748"/>
      <c r="Q132" s="748"/>
      <c r="R132" s="748"/>
      <c r="S132" s="748"/>
      <c r="T132" s="748"/>
      <c r="U132" s="748"/>
      <c r="V132" s="748"/>
      <c r="W132" s="748"/>
      <c r="X132" s="748"/>
      <c r="Y132" s="748"/>
      <c r="Z132" s="748"/>
      <c r="AA132" s="748"/>
      <c r="AB132" s="748"/>
    </row>
    <row r="133" spans="1:28" x14ac:dyDescent="0.25">
      <c r="A133" s="748"/>
      <c r="B133" s="748"/>
      <c r="C133" s="748"/>
      <c r="D133" s="748"/>
      <c r="E133" s="748"/>
      <c r="F133" s="748"/>
      <c r="G133" s="748"/>
      <c r="H133" s="748"/>
      <c r="I133" s="748"/>
      <c r="J133" s="748"/>
      <c r="K133" s="748"/>
      <c r="L133" s="748"/>
      <c r="M133" s="748"/>
      <c r="N133" s="748"/>
      <c r="O133" s="748"/>
      <c r="P133" s="748"/>
      <c r="Q133" s="748"/>
      <c r="R133" s="748"/>
      <c r="S133" s="748"/>
      <c r="T133" s="748"/>
      <c r="U133" s="748"/>
      <c r="V133" s="748"/>
      <c r="W133" s="748"/>
      <c r="X133" s="748"/>
      <c r="Y133" s="748"/>
      <c r="Z133" s="748"/>
      <c r="AA133" s="748"/>
      <c r="AB133" s="748"/>
    </row>
    <row r="134" spans="1:28" x14ac:dyDescent="0.25">
      <c r="A134" s="748"/>
      <c r="B134" s="748"/>
      <c r="C134" s="748"/>
      <c r="D134" s="748"/>
      <c r="E134" s="748"/>
      <c r="F134" s="748"/>
      <c r="G134" s="748"/>
      <c r="H134" s="748"/>
      <c r="I134" s="748"/>
      <c r="J134" s="748"/>
      <c r="K134" s="748"/>
      <c r="L134" s="748"/>
      <c r="M134" s="748"/>
      <c r="N134" s="748"/>
      <c r="O134" s="748"/>
      <c r="P134" s="748"/>
      <c r="Q134" s="748"/>
      <c r="R134" s="748"/>
      <c r="S134" s="748"/>
      <c r="T134" s="748"/>
      <c r="U134" s="748"/>
      <c r="V134" s="748"/>
      <c r="W134" s="748"/>
      <c r="X134" s="748"/>
      <c r="Y134" s="748"/>
      <c r="Z134" s="748"/>
      <c r="AA134" s="748"/>
      <c r="AB134" s="748"/>
    </row>
    <row r="135" spans="1:28" x14ac:dyDescent="0.25">
      <c r="A135" s="748"/>
      <c r="B135" s="748"/>
      <c r="C135" s="748"/>
      <c r="D135" s="748"/>
      <c r="E135" s="748"/>
      <c r="F135" s="748"/>
      <c r="G135" s="748"/>
      <c r="H135" s="748"/>
      <c r="I135" s="748"/>
      <c r="J135" s="748"/>
      <c r="K135" s="748"/>
      <c r="L135" s="748"/>
      <c r="M135" s="748"/>
      <c r="N135" s="748"/>
      <c r="O135" s="748"/>
      <c r="P135" s="748"/>
      <c r="Q135" s="748"/>
      <c r="R135" s="748"/>
      <c r="S135" s="748"/>
      <c r="T135" s="748"/>
      <c r="U135" s="748"/>
      <c r="V135" s="748"/>
      <c r="W135" s="748"/>
      <c r="X135" s="748"/>
      <c r="Y135" s="748"/>
      <c r="Z135" s="748"/>
      <c r="AA135" s="748"/>
      <c r="AB135" s="748"/>
    </row>
    <row r="136" spans="1:28" x14ac:dyDescent="0.25">
      <c r="A136" s="748"/>
      <c r="B136" s="748"/>
      <c r="C136" s="748"/>
      <c r="D136" s="748"/>
      <c r="E136" s="748"/>
      <c r="F136" s="748"/>
      <c r="G136" s="748"/>
      <c r="H136" s="748"/>
      <c r="I136" s="748"/>
      <c r="J136" s="748"/>
      <c r="K136" s="748"/>
      <c r="L136" s="748"/>
      <c r="M136" s="748"/>
      <c r="N136" s="748"/>
      <c r="O136" s="748"/>
      <c r="P136" s="748"/>
      <c r="Q136" s="748"/>
      <c r="R136" s="748"/>
      <c r="S136" s="748"/>
      <c r="T136" s="748"/>
      <c r="U136" s="748"/>
      <c r="V136" s="748"/>
      <c r="W136" s="748"/>
      <c r="X136" s="748"/>
      <c r="Y136" s="748"/>
      <c r="Z136" s="748"/>
      <c r="AA136" s="748"/>
      <c r="AB136" s="748"/>
    </row>
    <row r="137" spans="1:28" x14ac:dyDescent="0.25">
      <c r="A137" s="748"/>
      <c r="B137" s="748"/>
      <c r="C137" s="748"/>
      <c r="D137" s="748"/>
      <c r="E137" s="748"/>
      <c r="F137" s="748"/>
      <c r="G137" s="748"/>
      <c r="H137" s="748"/>
      <c r="I137" s="748"/>
      <c r="J137" s="748"/>
      <c r="K137" s="748"/>
      <c r="L137" s="748"/>
      <c r="M137" s="748"/>
      <c r="N137" s="748"/>
      <c r="O137" s="748"/>
      <c r="P137" s="748"/>
      <c r="Q137" s="748"/>
      <c r="R137" s="748"/>
      <c r="S137" s="748"/>
      <c r="T137" s="748"/>
      <c r="U137" s="748"/>
      <c r="V137" s="748"/>
      <c r="W137" s="748"/>
      <c r="X137" s="748"/>
      <c r="Y137" s="748"/>
      <c r="Z137" s="748"/>
      <c r="AA137" s="748"/>
      <c r="AB137" s="748"/>
    </row>
    <row r="138" spans="1:28" x14ac:dyDescent="0.25">
      <c r="A138" s="748"/>
      <c r="B138" s="748"/>
      <c r="C138" s="748"/>
      <c r="D138" s="748"/>
      <c r="E138" s="748"/>
      <c r="F138" s="748"/>
      <c r="G138" s="748"/>
      <c r="H138" s="748"/>
      <c r="I138" s="748"/>
      <c r="J138" s="748"/>
      <c r="K138" s="748"/>
      <c r="L138" s="748"/>
      <c r="M138" s="748"/>
      <c r="N138" s="748"/>
      <c r="O138" s="748"/>
      <c r="P138" s="748"/>
      <c r="Q138" s="748"/>
      <c r="R138" s="748"/>
      <c r="S138" s="748"/>
      <c r="T138" s="748"/>
      <c r="U138" s="748"/>
      <c r="V138" s="748"/>
      <c r="W138" s="748"/>
      <c r="X138" s="748"/>
      <c r="Y138" s="748"/>
      <c r="Z138" s="748"/>
      <c r="AA138" s="748"/>
      <c r="AB138" s="748"/>
    </row>
    <row r="139" spans="1:28" x14ac:dyDescent="0.25">
      <c r="A139" s="748"/>
      <c r="B139" s="748"/>
      <c r="C139" s="748"/>
      <c r="D139" s="748"/>
      <c r="E139" s="748"/>
      <c r="F139" s="748"/>
      <c r="G139" s="748"/>
      <c r="H139" s="748"/>
      <c r="I139" s="748"/>
      <c r="J139" s="748"/>
      <c r="K139" s="748"/>
      <c r="L139" s="748"/>
      <c r="M139" s="748"/>
      <c r="N139" s="748"/>
      <c r="O139" s="748"/>
      <c r="P139" s="748"/>
      <c r="Q139" s="748"/>
      <c r="R139" s="748"/>
      <c r="S139" s="748"/>
      <c r="T139" s="748"/>
      <c r="U139" s="748"/>
      <c r="V139" s="748"/>
      <c r="W139" s="748"/>
      <c r="X139" s="748"/>
      <c r="Y139" s="748"/>
      <c r="Z139" s="748"/>
      <c r="AA139" s="748"/>
      <c r="AB139" s="748"/>
    </row>
    <row r="140" spans="1:28" x14ac:dyDescent="0.25">
      <c r="A140" s="748"/>
      <c r="B140" s="748"/>
      <c r="C140" s="748"/>
      <c r="D140" s="748"/>
      <c r="E140" s="748"/>
      <c r="F140" s="748"/>
      <c r="G140" s="748"/>
      <c r="H140" s="748"/>
      <c r="I140" s="748"/>
      <c r="J140" s="748"/>
      <c r="K140" s="748"/>
      <c r="L140" s="748"/>
      <c r="M140" s="748"/>
      <c r="N140" s="748"/>
      <c r="O140" s="748"/>
      <c r="P140" s="748"/>
      <c r="Q140" s="748"/>
      <c r="R140" s="748"/>
      <c r="S140" s="748"/>
      <c r="T140" s="748"/>
      <c r="U140" s="748"/>
      <c r="V140" s="748"/>
      <c r="W140" s="748"/>
      <c r="X140" s="748"/>
      <c r="Y140" s="748"/>
      <c r="Z140" s="748"/>
      <c r="AA140" s="748"/>
      <c r="AB140" s="748"/>
    </row>
    <row r="141" spans="1:28" x14ac:dyDescent="0.25">
      <c r="A141" s="748"/>
      <c r="B141" s="748"/>
      <c r="C141" s="748"/>
      <c r="D141" s="748"/>
      <c r="E141" s="748"/>
      <c r="F141" s="748"/>
      <c r="G141" s="748"/>
      <c r="H141" s="748"/>
      <c r="I141" s="748"/>
      <c r="J141" s="748"/>
      <c r="K141" s="748"/>
      <c r="L141" s="748"/>
      <c r="M141" s="748"/>
      <c r="N141" s="748"/>
      <c r="O141" s="748"/>
      <c r="P141" s="748"/>
      <c r="Q141" s="748"/>
      <c r="R141" s="748"/>
      <c r="S141" s="748"/>
      <c r="T141" s="748"/>
      <c r="U141" s="748"/>
      <c r="V141" s="748"/>
      <c r="W141" s="748"/>
      <c r="X141" s="748"/>
      <c r="Y141" s="748"/>
      <c r="Z141" s="748"/>
      <c r="AA141" s="748"/>
      <c r="AB141" s="748"/>
    </row>
    <row r="142" spans="1:28" x14ac:dyDescent="0.25">
      <c r="A142" s="748"/>
      <c r="B142" s="748"/>
      <c r="C142" s="748"/>
      <c r="D142" s="748"/>
      <c r="E142" s="748"/>
      <c r="F142" s="748"/>
      <c r="G142" s="748"/>
      <c r="H142" s="748"/>
      <c r="I142" s="748"/>
      <c r="J142" s="748"/>
      <c r="K142" s="748"/>
      <c r="L142" s="748"/>
      <c r="M142" s="748"/>
      <c r="N142" s="748"/>
      <c r="O142" s="748"/>
      <c r="P142" s="748"/>
      <c r="Q142" s="748"/>
      <c r="R142" s="748"/>
      <c r="S142" s="748"/>
      <c r="T142" s="748"/>
      <c r="U142" s="748"/>
      <c r="V142" s="748"/>
      <c r="W142" s="748"/>
      <c r="X142" s="748"/>
      <c r="Y142" s="748"/>
      <c r="Z142" s="748"/>
      <c r="AA142" s="748"/>
      <c r="AB142" s="748"/>
    </row>
    <row r="143" spans="1:28" x14ac:dyDescent="0.25">
      <c r="A143" s="748"/>
      <c r="B143" s="748"/>
      <c r="C143" s="748"/>
      <c r="D143" s="748"/>
      <c r="E143" s="748"/>
      <c r="F143" s="748"/>
      <c r="G143" s="748"/>
      <c r="H143" s="748"/>
      <c r="I143" s="748"/>
      <c r="J143" s="748"/>
      <c r="K143" s="748"/>
      <c r="L143" s="748"/>
      <c r="M143" s="748"/>
      <c r="N143" s="748"/>
      <c r="O143" s="748"/>
      <c r="P143" s="748"/>
      <c r="Q143" s="748"/>
      <c r="R143" s="748"/>
      <c r="S143" s="748"/>
      <c r="T143" s="748"/>
      <c r="U143" s="748"/>
      <c r="V143" s="748"/>
      <c r="W143" s="748"/>
      <c r="X143" s="748"/>
      <c r="Y143" s="748"/>
      <c r="Z143" s="748"/>
      <c r="AA143" s="748"/>
      <c r="AB143" s="748"/>
    </row>
    <row r="144" spans="1:28" x14ac:dyDescent="0.25">
      <c r="A144" s="748"/>
      <c r="B144" s="748"/>
      <c r="C144" s="748"/>
      <c r="D144" s="748"/>
      <c r="E144" s="748"/>
      <c r="F144" s="748"/>
      <c r="G144" s="748"/>
      <c r="H144" s="748"/>
      <c r="I144" s="748"/>
      <c r="J144" s="748"/>
      <c r="K144" s="748"/>
      <c r="L144" s="748"/>
      <c r="M144" s="748"/>
      <c r="N144" s="748"/>
      <c r="O144" s="748"/>
      <c r="P144" s="748"/>
      <c r="Q144" s="748"/>
      <c r="R144" s="748"/>
      <c r="S144" s="748"/>
      <c r="T144" s="748"/>
      <c r="U144" s="748"/>
      <c r="V144" s="748"/>
      <c r="W144" s="748"/>
      <c r="X144" s="748"/>
      <c r="Y144" s="748"/>
      <c r="Z144" s="748"/>
      <c r="AA144" s="748"/>
      <c r="AB144" s="748"/>
    </row>
    <row r="145" spans="1:28" x14ac:dyDescent="0.25">
      <c r="A145" s="748"/>
      <c r="B145" s="748"/>
      <c r="C145" s="748"/>
      <c r="D145" s="748"/>
      <c r="E145" s="748"/>
      <c r="F145" s="748"/>
      <c r="G145" s="748"/>
      <c r="H145" s="748"/>
      <c r="I145" s="748"/>
      <c r="J145" s="748"/>
      <c r="K145" s="748"/>
      <c r="L145" s="748"/>
      <c r="M145" s="748"/>
      <c r="N145" s="748"/>
      <c r="O145" s="748"/>
      <c r="P145" s="748"/>
      <c r="Q145" s="748"/>
      <c r="R145" s="748"/>
      <c r="S145" s="748"/>
      <c r="T145" s="748"/>
      <c r="U145" s="748"/>
      <c r="V145" s="748"/>
      <c r="W145" s="748"/>
      <c r="X145" s="748"/>
      <c r="Y145" s="748"/>
      <c r="Z145" s="748"/>
      <c r="AA145" s="748"/>
      <c r="AB145" s="748"/>
    </row>
    <row r="146" spans="1:28" x14ac:dyDescent="0.25">
      <c r="A146" s="748"/>
      <c r="B146" s="748"/>
      <c r="C146" s="748"/>
      <c r="D146" s="748"/>
      <c r="E146" s="748"/>
      <c r="F146" s="748"/>
      <c r="G146" s="748"/>
      <c r="H146" s="748"/>
      <c r="I146" s="748"/>
      <c r="J146" s="748"/>
      <c r="K146" s="748"/>
      <c r="L146" s="748"/>
      <c r="M146" s="748"/>
      <c r="N146" s="748"/>
      <c r="O146" s="748"/>
      <c r="P146" s="748"/>
      <c r="Q146" s="748"/>
      <c r="R146" s="748"/>
      <c r="S146" s="748"/>
      <c r="T146" s="748"/>
      <c r="U146" s="748"/>
      <c r="V146" s="748"/>
      <c r="W146" s="748"/>
      <c r="X146" s="748"/>
      <c r="Y146" s="748"/>
      <c r="Z146" s="748"/>
      <c r="AA146" s="748"/>
      <c r="AB146" s="748"/>
    </row>
    <row r="147" spans="1:28" x14ac:dyDescent="0.25">
      <c r="A147" s="748"/>
      <c r="B147" s="748"/>
      <c r="C147" s="748"/>
      <c r="D147" s="748"/>
      <c r="E147" s="748"/>
      <c r="F147" s="748"/>
      <c r="G147" s="748"/>
      <c r="H147" s="748"/>
      <c r="I147" s="748"/>
      <c r="J147" s="748"/>
      <c r="K147" s="748"/>
      <c r="L147" s="748"/>
      <c r="M147" s="748"/>
      <c r="N147" s="748"/>
      <c r="O147" s="748"/>
      <c r="P147" s="748"/>
      <c r="Q147" s="748"/>
      <c r="R147" s="748"/>
      <c r="S147" s="748"/>
      <c r="T147" s="748"/>
      <c r="U147" s="748"/>
      <c r="V147" s="748"/>
      <c r="W147" s="748"/>
      <c r="X147" s="748"/>
      <c r="Y147" s="748"/>
      <c r="Z147" s="748"/>
      <c r="AA147" s="748"/>
      <c r="AB147" s="748"/>
    </row>
    <row r="148" spans="1:28" x14ac:dyDescent="0.25">
      <c r="A148" s="748"/>
      <c r="B148" s="748"/>
      <c r="C148" s="748"/>
      <c r="D148" s="748"/>
      <c r="E148" s="748"/>
      <c r="F148" s="748"/>
      <c r="G148" s="748"/>
      <c r="H148" s="748"/>
      <c r="I148" s="748"/>
      <c r="J148" s="748"/>
      <c r="K148" s="748"/>
      <c r="L148" s="748"/>
      <c r="M148" s="748"/>
      <c r="N148" s="748"/>
      <c r="O148" s="748"/>
      <c r="P148" s="748"/>
      <c r="Q148" s="748"/>
      <c r="R148" s="748"/>
      <c r="S148" s="748"/>
      <c r="T148" s="748"/>
      <c r="U148" s="748"/>
      <c r="V148" s="748"/>
      <c r="W148" s="748"/>
      <c r="X148" s="748"/>
      <c r="Y148" s="748"/>
      <c r="Z148" s="748"/>
      <c r="AA148" s="748"/>
      <c r="AB148" s="748"/>
    </row>
    <row r="149" spans="1:28" x14ac:dyDescent="0.25">
      <c r="A149" s="748"/>
      <c r="B149" s="748"/>
      <c r="C149" s="748"/>
      <c r="D149" s="748"/>
      <c r="E149" s="748"/>
      <c r="F149" s="748"/>
      <c r="G149" s="748"/>
      <c r="H149" s="748"/>
      <c r="I149" s="748"/>
      <c r="J149" s="748"/>
      <c r="K149" s="748"/>
      <c r="L149" s="748"/>
      <c r="M149" s="748"/>
      <c r="N149" s="748"/>
      <c r="O149" s="748"/>
      <c r="P149" s="748"/>
      <c r="Q149" s="748"/>
      <c r="R149" s="748"/>
      <c r="S149" s="748"/>
      <c r="T149" s="748"/>
      <c r="U149" s="748"/>
      <c r="V149" s="748"/>
      <c r="W149" s="748"/>
      <c r="X149" s="748"/>
      <c r="Y149" s="748"/>
      <c r="Z149" s="748"/>
      <c r="AA149" s="748"/>
      <c r="AB149" s="748"/>
    </row>
    <row r="150" spans="1:28" x14ac:dyDescent="0.25">
      <c r="A150" s="748"/>
      <c r="B150" s="748"/>
      <c r="C150" s="748"/>
      <c r="D150" s="748"/>
      <c r="E150" s="748"/>
      <c r="F150" s="748"/>
      <c r="G150" s="748"/>
      <c r="H150" s="748"/>
      <c r="I150" s="748"/>
      <c r="J150" s="748"/>
      <c r="K150" s="748"/>
      <c r="L150" s="748"/>
      <c r="M150" s="748"/>
      <c r="N150" s="748"/>
      <c r="O150" s="748"/>
      <c r="P150" s="748"/>
      <c r="Q150" s="748"/>
      <c r="R150" s="748"/>
      <c r="S150" s="748"/>
      <c r="T150" s="748"/>
      <c r="U150" s="748"/>
      <c r="V150" s="748"/>
      <c r="W150" s="748"/>
      <c r="X150" s="748"/>
      <c r="Y150" s="748"/>
      <c r="Z150" s="748"/>
      <c r="AA150" s="748"/>
      <c r="AB150" s="748"/>
    </row>
    <row r="151" spans="1:28" x14ac:dyDescent="0.25">
      <c r="A151" s="748"/>
      <c r="B151" s="748"/>
      <c r="C151" s="748"/>
      <c r="D151" s="748"/>
      <c r="E151" s="748"/>
      <c r="F151" s="748"/>
      <c r="G151" s="748"/>
      <c r="H151" s="748"/>
      <c r="I151" s="748"/>
      <c r="J151" s="748"/>
      <c r="K151" s="748"/>
      <c r="L151" s="748"/>
      <c r="M151" s="748"/>
      <c r="N151" s="748"/>
      <c r="O151" s="748"/>
      <c r="P151" s="748"/>
      <c r="Q151" s="748"/>
      <c r="R151" s="748"/>
      <c r="S151" s="748"/>
      <c r="T151" s="748"/>
      <c r="U151" s="748"/>
      <c r="V151" s="748"/>
      <c r="W151" s="748"/>
      <c r="X151" s="748"/>
      <c r="Y151" s="748"/>
      <c r="Z151" s="748"/>
      <c r="AA151" s="748"/>
      <c r="AB151" s="748"/>
    </row>
    <row r="152" spans="1:28" x14ac:dyDescent="0.25">
      <c r="A152" s="748"/>
      <c r="B152" s="748"/>
      <c r="C152" s="748"/>
      <c r="D152" s="748"/>
      <c r="E152" s="748"/>
      <c r="F152" s="748"/>
      <c r="G152" s="748"/>
      <c r="H152" s="748"/>
      <c r="I152" s="748"/>
      <c r="J152" s="748"/>
      <c r="K152" s="748"/>
      <c r="L152" s="748"/>
      <c r="M152" s="748"/>
      <c r="N152" s="748"/>
      <c r="O152" s="748"/>
      <c r="P152" s="748"/>
      <c r="Q152" s="748"/>
      <c r="R152" s="748"/>
      <c r="S152" s="748"/>
      <c r="T152" s="748"/>
      <c r="U152" s="748"/>
      <c r="V152" s="748"/>
      <c r="W152" s="748"/>
      <c r="X152" s="748"/>
      <c r="Y152" s="748"/>
      <c r="Z152" s="748"/>
      <c r="AA152" s="748"/>
      <c r="AB152" s="748"/>
    </row>
    <row r="153" spans="1:28" x14ac:dyDescent="0.25">
      <c r="A153" s="748"/>
      <c r="B153" s="748"/>
      <c r="C153" s="748"/>
      <c r="D153" s="748"/>
      <c r="E153" s="748"/>
      <c r="F153" s="748"/>
      <c r="G153" s="748"/>
      <c r="H153" s="748"/>
      <c r="I153" s="748"/>
      <c r="J153" s="748"/>
      <c r="K153" s="748"/>
      <c r="L153" s="748"/>
      <c r="M153" s="748"/>
      <c r="N153" s="748"/>
      <c r="O153" s="748"/>
      <c r="P153" s="748"/>
      <c r="Q153" s="748"/>
      <c r="R153" s="748"/>
      <c r="S153" s="748"/>
      <c r="T153" s="748"/>
      <c r="U153" s="748"/>
      <c r="V153" s="748"/>
      <c r="W153" s="748"/>
      <c r="X153" s="748"/>
      <c r="Y153" s="748"/>
      <c r="Z153" s="748"/>
      <c r="AA153" s="748"/>
      <c r="AB153" s="748"/>
    </row>
    <row r="154" spans="1:28" x14ac:dyDescent="0.25">
      <c r="A154" s="748"/>
      <c r="B154" s="748"/>
      <c r="C154" s="748"/>
      <c r="D154" s="748"/>
      <c r="E154" s="748"/>
      <c r="F154" s="748"/>
      <c r="G154" s="748"/>
      <c r="H154" s="748"/>
      <c r="I154" s="748"/>
      <c r="J154" s="748"/>
      <c r="K154" s="748"/>
      <c r="L154" s="748"/>
      <c r="M154" s="748"/>
      <c r="N154" s="748"/>
      <c r="O154" s="748"/>
      <c r="P154" s="748"/>
      <c r="Q154" s="748"/>
      <c r="R154" s="748"/>
      <c r="S154" s="748"/>
      <c r="T154" s="748"/>
      <c r="U154" s="748"/>
      <c r="V154" s="748"/>
      <c r="W154" s="748"/>
      <c r="X154" s="748"/>
      <c r="Y154" s="748"/>
      <c r="Z154" s="748"/>
      <c r="AA154" s="748"/>
      <c r="AB154" s="748"/>
    </row>
    <row r="155" spans="1:28" x14ac:dyDescent="0.25">
      <c r="A155" s="748"/>
      <c r="B155" s="748"/>
      <c r="C155" s="748"/>
      <c r="D155" s="748"/>
      <c r="E155" s="748"/>
      <c r="F155" s="748"/>
      <c r="G155" s="748"/>
      <c r="H155" s="748"/>
      <c r="I155" s="748"/>
      <c r="J155" s="748"/>
      <c r="K155" s="748"/>
      <c r="L155" s="748"/>
      <c r="M155" s="748"/>
      <c r="N155" s="748"/>
      <c r="O155" s="748"/>
      <c r="P155" s="748"/>
      <c r="Q155" s="748"/>
      <c r="R155" s="748"/>
      <c r="S155" s="748"/>
      <c r="T155" s="748"/>
      <c r="U155" s="748"/>
      <c r="V155" s="748"/>
      <c r="W155" s="748"/>
      <c r="X155" s="748"/>
      <c r="Y155" s="748"/>
      <c r="Z155" s="748"/>
      <c r="AA155" s="748"/>
      <c r="AB155" s="748"/>
    </row>
    <row r="156" spans="1:28" x14ac:dyDescent="0.25">
      <c r="A156" s="748"/>
      <c r="B156" s="748"/>
      <c r="C156" s="748"/>
      <c r="D156" s="748"/>
      <c r="E156" s="748"/>
      <c r="F156" s="748"/>
      <c r="G156" s="748"/>
      <c r="H156" s="748"/>
      <c r="I156" s="748"/>
      <c r="J156" s="748"/>
      <c r="K156" s="748"/>
      <c r="L156" s="748"/>
      <c r="M156" s="748"/>
      <c r="N156" s="748"/>
      <c r="O156" s="748"/>
      <c r="P156" s="748"/>
      <c r="Q156" s="748"/>
      <c r="R156" s="748"/>
      <c r="S156" s="748"/>
      <c r="T156" s="748"/>
      <c r="U156" s="748"/>
      <c r="V156" s="748"/>
      <c r="W156" s="748"/>
      <c r="X156" s="748"/>
      <c r="Y156" s="748"/>
      <c r="Z156" s="748"/>
      <c r="AA156" s="748"/>
      <c r="AB156" s="748"/>
    </row>
    <row r="157" spans="1:28" x14ac:dyDescent="0.25">
      <c r="A157" s="748"/>
      <c r="B157" s="748"/>
      <c r="C157" s="748"/>
      <c r="D157" s="748"/>
      <c r="E157" s="748"/>
      <c r="F157" s="748"/>
      <c r="G157" s="748"/>
      <c r="H157" s="748"/>
      <c r="I157" s="748"/>
      <c r="J157" s="748"/>
      <c r="K157" s="748"/>
      <c r="L157" s="748"/>
      <c r="M157" s="748"/>
      <c r="N157" s="748"/>
      <c r="O157" s="748"/>
      <c r="P157" s="748"/>
      <c r="Q157" s="748"/>
      <c r="R157" s="748"/>
      <c r="S157" s="748"/>
      <c r="T157" s="748"/>
      <c r="U157" s="748"/>
      <c r="V157" s="748"/>
      <c r="W157" s="748"/>
      <c r="X157" s="748"/>
      <c r="Y157" s="748"/>
      <c r="Z157" s="748"/>
      <c r="AA157" s="748"/>
      <c r="AB157" s="748"/>
    </row>
    <row r="158" spans="1:28" x14ac:dyDescent="0.25">
      <c r="A158" s="748"/>
      <c r="B158" s="748"/>
      <c r="C158" s="748"/>
      <c r="D158" s="748"/>
      <c r="E158" s="748"/>
      <c r="F158" s="748"/>
      <c r="G158" s="748"/>
      <c r="H158" s="748"/>
      <c r="I158" s="748"/>
      <c r="J158" s="748"/>
      <c r="K158" s="748"/>
      <c r="L158" s="748"/>
      <c r="M158" s="748"/>
      <c r="N158" s="748"/>
      <c r="O158" s="748"/>
      <c r="P158" s="748"/>
      <c r="Q158" s="748"/>
      <c r="R158" s="748"/>
      <c r="S158" s="748"/>
      <c r="T158" s="748"/>
      <c r="U158" s="748"/>
      <c r="V158" s="748"/>
      <c r="W158" s="748"/>
      <c r="X158" s="748"/>
      <c r="Y158" s="748"/>
      <c r="Z158" s="748"/>
      <c r="AA158" s="748"/>
      <c r="AB158" s="748"/>
    </row>
    <row r="159" spans="1:28" x14ac:dyDescent="0.25">
      <c r="A159" s="748"/>
      <c r="B159" s="748"/>
      <c r="C159" s="748"/>
      <c r="D159" s="748"/>
      <c r="E159" s="748"/>
      <c r="F159" s="748"/>
      <c r="G159" s="748"/>
      <c r="H159" s="748"/>
      <c r="I159" s="748"/>
      <c r="J159" s="748"/>
      <c r="K159" s="748"/>
      <c r="L159" s="748"/>
      <c r="M159" s="748"/>
      <c r="N159" s="748"/>
      <c r="O159" s="748"/>
      <c r="P159" s="748"/>
      <c r="Q159" s="748"/>
      <c r="R159" s="748"/>
      <c r="S159" s="748"/>
      <c r="T159" s="748"/>
      <c r="U159" s="748"/>
      <c r="V159" s="748"/>
      <c r="W159" s="748"/>
      <c r="X159" s="748"/>
      <c r="Y159" s="748"/>
      <c r="Z159" s="748"/>
      <c r="AA159" s="748"/>
      <c r="AB159" s="748"/>
    </row>
    <row r="160" spans="1:28" x14ac:dyDescent="0.25">
      <c r="A160" s="748"/>
      <c r="B160" s="748"/>
      <c r="C160" s="748"/>
      <c r="D160" s="748"/>
      <c r="E160" s="748"/>
      <c r="F160" s="748"/>
      <c r="G160" s="748"/>
      <c r="H160" s="748"/>
      <c r="I160" s="748"/>
      <c r="J160" s="748"/>
      <c r="K160" s="748"/>
      <c r="L160" s="748"/>
      <c r="M160" s="748"/>
      <c r="N160" s="748"/>
      <c r="O160" s="748"/>
      <c r="P160" s="748"/>
      <c r="Q160" s="748"/>
      <c r="R160" s="748"/>
      <c r="S160" s="748"/>
      <c r="T160" s="748"/>
      <c r="U160" s="748"/>
      <c r="V160" s="748"/>
      <c r="W160" s="748"/>
      <c r="X160" s="748"/>
      <c r="Y160" s="748"/>
      <c r="Z160" s="748"/>
      <c r="AA160" s="748"/>
      <c r="AB160" s="748"/>
    </row>
    <row r="161" spans="1:28" x14ac:dyDescent="0.25">
      <c r="A161" s="748"/>
      <c r="B161" s="748"/>
      <c r="C161" s="748"/>
      <c r="D161" s="748"/>
      <c r="E161" s="748"/>
      <c r="F161" s="748"/>
      <c r="G161" s="748"/>
      <c r="H161" s="748"/>
      <c r="I161" s="748"/>
      <c r="J161" s="748"/>
      <c r="K161" s="748"/>
      <c r="L161" s="748"/>
      <c r="M161" s="748"/>
      <c r="N161" s="748"/>
      <c r="O161" s="748"/>
      <c r="P161" s="748"/>
      <c r="Q161" s="748"/>
      <c r="R161" s="748"/>
      <c r="S161" s="748"/>
      <c r="T161" s="748"/>
      <c r="U161" s="748"/>
      <c r="V161" s="748"/>
      <c r="W161" s="748"/>
      <c r="X161" s="748"/>
      <c r="Y161" s="748"/>
      <c r="Z161" s="748"/>
      <c r="AA161" s="748"/>
      <c r="AB161" s="748"/>
    </row>
    <row r="162" spans="1:28" x14ac:dyDescent="0.25">
      <c r="A162" s="748"/>
      <c r="B162" s="748"/>
      <c r="C162" s="748"/>
      <c r="D162" s="748"/>
      <c r="E162" s="748"/>
      <c r="F162" s="748"/>
      <c r="G162" s="748"/>
      <c r="H162" s="748"/>
      <c r="I162" s="748"/>
      <c r="J162" s="748"/>
      <c r="K162" s="748"/>
      <c r="L162" s="748"/>
      <c r="M162" s="748"/>
      <c r="N162" s="748"/>
      <c r="O162" s="748"/>
      <c r="P162" s="748"/>
      <c r="Q162" s="748"/>
      <c r="R162" s="748"/>
      <c r="S162" s="748"/>
      <c r="T162" s="748"/>
      <c r="U162" s="748"/>
      <c r="V162" s="748"/>
      <c r="W162" s="748"/>
      <c r="X162" s="748"/>
      <c r="Y162" s="748"/>
      <c r="Z162" s="748"/>
      <c r="AA162" s="748"/>
      <c r="AB162" s="748"/>
    </row>
    <row r="163" spans="1:28" x14ac:dyDescent="0.25">
      <c r="A163" s="748"/>
      <c r="B163" s="748"/>
      <c r="C163" s="748"/>
      <c r="D163" s="748"/>
      <c r="E163" s="748"/>
      <c r="F163" s="748"/>
      <c r="G163" s="748"/>
      <c r="H163" s="748"/>
      <c r="I163" s="748"/>
      <c r="J163" s="748"/>
      <c r="K163" s="748"/>
      <c r="L163" s="748"/>
      <c r="M163" s="748"/>
      <c r="N163" s="748"/>
      <c r="O163" s="748"/>
      <c r="P163" s="748"/>
      <c r="Q163" s="748"/>
      <c r="R163" s="748"/>
      <c r="S163" s="748"/>
      <c r="T163" s="748"/>
      <c r="U163" s="748"/>
      <c r="V163" s="748"/>
      <c r="W163" s="748"/>
      <c r="X163" s="748"/>
      <c r="Y163" s="748"/>
      <c r="Z163" s="748"/>
      <c r="AA163" s="748"/>
      <c r="AB163" s="748"/>
    </row>
    <row r="164" spans="1:28" x14ac:dyDescent="0.25">
      <c r="A164" s="748"/>
      <c r="B164" s="748"/>
      <c r="C164" s="748"/>
      <c r="D164" s="748"/>
      <c r="E164" s="748"/>
      <c r="F164" s="748"/>
      <c r="G164" s="748"/>
      <c r="H164" s="748"/>
      <c r="I164" s="748"/>
      <c r="J164" s="748"/>
      <c r="K164" s="748"/>
      <c r="L164" s="748"/>
      <c r="M164" s="748"/>
      <c r="N164" s="748"/>
      <c r="O164" s="748"/>
      <c r="P164" s="748"/>
      <c r="Q164" s="748"/>
      <c r="R164" s="748"/>
      <c r="S164" s="748"/>
      <c r="T164" s="748"/>
      <c r="U164" s="748"/>
      <c r="V164" s="748"/>
      <c r="W164" s="748"/>
      <c r="X164" s="748"/>
      <c r="Y164" s="748"/>
      <c r="Z164" s="748"/>
      <c r="AA164" s="748"/>
      <c r="AB164" s="748"/>
    </row>
    <row r="165" spans="1:28" x14ac:dyDescent="0.25">
      <c r="A165" s="748"/>
      <c r="B165" s="748"/>
      <c r="C165" s="748"/>
      <c r="D165" s="748"/>
      <c r="E165" s="748"/>
      <c r="F165" s="748"/>
      <c r="G165" s="748"/>
      <c r="H165" s="748"/>
      <c r="I165" s="748"/>
      <c r="J165" s="748"/>
      <c r="K165" s="748"/>
      <c r="L165" s="748"/>
      <c r="M165" s="748"/>
      <c r="N165" s="748"/>
      <c r="O165" s="748"/>
      <c r="P165" s="748"/>
      <c r="Q165" s="748"/>
      <c r="R165" s="748"/>
      <c r="S165" s="748"/>
      <c r="T165" s="748"/>
      <c r="U165" s="748"/>
      <c r="V165" s="748"/>
      <c r="W165" s="748"/>
      <c r="X165" s="748"/>
      <c r="Y165" s="748"/>
      <c r="Z165" s="748"/>
      <c r="AA165" s="748"/>
      <c r="AB165" s="748"/>
    </row>
    <row r="166" spans="1:28" x14ac:dyDescent="0.25">
      <c r="A166" s="748"/>
      <c r="B166" s="748"/>
      <c r="C166" s="748"/>
      <c r="D166" s="748"/>
      <c r="E166" s="748"/>
      <c r="F166" s="748"/>
      <c r="G166" s="748"/>
      <c r="H166" s="748"/>
      <c r="I166" s="748"/>
      <c r="J166" s="748"/>
      <c r="K166" s="748"/>
      <c r="L166" s="748"/>
      <c r="M166" s="748"/>
      <c r="N166" s="748"/>
      <c r="O166" s="748"/>
      <c r="P166" s="748"/>
      <c r="Q166" s="748"/>
      <c r="R166" s="748"/>
      <c r="S166" s="748"/>
      <c r="T166" s="748"/>
      <c r="U166" s="748"/>
      <c r="V166" s="748"/>
      <c r="W166" s="748"/>
      <c r="X166" s="748"/>
      <c r="Y166" s="748"/>
      <c r="Z166" s="748"/>
      <c r="AA166" s="748"/>
      <c r="AB166" s="748"/>
    </row>
    <row r="167" spans="1:28" x14ac:dyDescent="0.25">
      <c r="A167" s="748"/>
      <c r="B167" s="748"/>
      <c r="C167" s="748"/>
      <c r="D167" s="748"/>
      <c r="E167" s="748"/>
      <c r="F167" s="748"/>
      <c r="G167" s="748"/>
      <c r="H167" s="748"/>
      <c r="I167" s="748"/>
      <c r="J167" s="748"/>
      <c r="K167" s="748"/>
      <c r="L167" s="748"/>
      <c r="M167" s="748"/>
      <c r="N167" s="748"/>
      <c r="O167" s="748"/>
      <c r="P167" s="748"/>
      <c r="Q167" s="748"/>
      <c r="R167" s="748"/>
      <c r="S167" s="748"/>
      <c r="T167" s="748"/>
      <c r="U167" s="748"/>
      <c r="V167" s="748"/>
      <c r="W167" s="748"/>
      <c r="X167" s="748"/>
      <c r="Y167" s="748"/>
      <c r="Z167" s="748"/>
      <c r="AA167" s="748"/>
      <c r="AB167" s="748"/>
    </row>
    <row r="168" spans="1:28" x14ac:dyDescent="0.25">
      <c r="A168" s="748"/>
      <c r="B168" s="748"/>
      <c r="C168" s="748"/>
      <c r="D168" s="748"/>
      <c r="E168" s="748"/>
      <c r="F168" s="748"/>
      <c r="G168" s="748"/>
      <c r="H168" s="748"/>
      <c r="I168" s="748"/>
      <c r="J168" s="748"/>
      <c r="K168" s="748"/>
      <c r="L168" s="748"/>
      <c r="M168" s="748"/>
      <c r="N168" s="748"/>
      <c r="O168" s="748"/>
      <c r="P168" s="748"/>
      <c r="Q168" s="748"/>
      <c r="R168" s="748"/>
      <c r="S168" s="748"/>
      <c r="T168" s="748"/>
      <c r="U168" s="748"/>
      <c r="V168" s="748"/>
      <c r="W168" s="748"/>
      <c r="X168" s="748"/>
      <c r="Y168" s="748"/>
      <c r="Z168" s="748"/>
      <c r="AA168" s="748"/>
      <c r="AB168" s="748"/>
    </row>
    <row r="169" spans="1:28" x14ac:dyDescent="0.25">
      <c r="A169" s="748"/>
      <c r="B169" s="748"/>
      <c r="C169" s="748"/>
      <c r="D169" s="748"/>
      <c r="E169" s="748"/>
      <c r="F169" s="748"/>
      <c r="G169" s="748"/>
      <c r="H169" s="748"/>
      <c r="I169" s="748"/>
      <c r="J169" s="748"/>
      <c r="K169" s="748"/>
      <c r="L169" s="748"/>
      <c r="M169" s="748"/>
      <c r="N169" s="748"/>
      <c r="O169" s="748"/>
      <c r="P169" s="748"/>
      <c r="Q169" s="748"/>
      <c r="R169" s="748"/>
      <c r="S169" s="748"/>
      <c r="T169" s="748"/>
      <c r="U169" s="748"/>
      <c r="V169" s="748"/>
      <c r="W169" s="748"/>
      <c r="X169" s="748"/>
      <c r="Y169" s="748"/>
      <c r="Z169" s="748"/>
      <c r="AA169" s="748"/>
      <c r="AB169" s="748"/>
    </row>
    <row r="170" spans="1:28" x14ac:dyDescent="0.25">
      <c r="A170" s="748"/>
      <c r="B170" s="748"/>
      <c r="C170" s="748"/>
      <c r="D170" s="748"/>
      <c r="E170" s="748"/>
      <c r="F170" s="748"/>
      <c r="G170" s="748"/>
      <c r="H170" s="748"/>
      <c r="I170" s="748"/>
      <c r="J170" s="748"/>
      <c r="K170" s="748"/>
      <c r="L170" s="748"/>
      <c r="M170" s="748"/>
      <c r="N170" s="748"/>
      <c r="O170" s="748"/>
      <c r="P170" s="748"/>
      <c r="Q170" s="748"/>
      <c r="R170" s="748"/>
      <c r="S170" s="748"/>
      <c r="T170" s="748"/>
      <c r="U170" s="748"/>
      <c r="V170" s="748"/>
      <c r="W170" s="748"/>
      <c r="X170" s="748"/>
      <c r="Y170" s="748"/>
      <c r="Z170" s="748"/>
      <c r="AA170" s="748"/>
      <c r="AB170" s="748"/>
    </row>
    <row r="171" spans="1:28" x14ac:dyDescent="0.25">
      <c r="A171" s="748"/>
      <c r="B171" s="748"/>
      <c r="C171" s="748"/>
      <c r="D171" s="748"/>
      <c r="E171" s="748"/>
      <c r="F171" s="748"/>
      <c r="G171" s="748"/>
      <c r="H171" s="748"/>
      <c r="I171" s="748"/>
      <c r="J171" s="748"/>
      <c r="K171" s="748"/>
      <c r="L171" s="748"/>
      <c r="M171" s="748"/>
      <c r="N171" s="748"/>
      <c r="O171" s="748"/>
      <c r="P171" s="748"/>
      <c r="Q171" s="748"/>
      <c r="R171" s="748"/>
      <c r="S171" s="748"/>
      <c r="T171" s="748"/>
      <c r="U171" s="748"/>
      <c r="V171" s="748"/>
      <c r="W171" s="748"/>
      <c r="X171" s="748"/>
      <c r="Y171" s="748"/>
      <c r="Z171" s="748"/>
      <c r="AA171" s="748"/>
      <c r="AB171" s="748"/>
    </row>
    <row r="172" spans="1:28" x14ac:dyDescent="0.25">
      <c r="A172" s="748"/>
      <c r="B172" s="748"/>
      <c r="C172" s="748"/>
      <c r="D172" s="748"/>
      <c r="E172" s="748"/>
      <c r="F172" s="748"/>
      <c r="G172" s="748"/>
      <c r="H172" s="748"/>
      <c r="I172" s="748"/>
      <c r="J172" s="748"/>
      <c r="K172" s="748"/>
      <c r="L172" s="748"/>
      <c r="M172" s="748"/>
      <c r="N172" s="748"/>
      <c r="O172" s="748"/>
      <c r="P172" s="748"/>
      <c r="Q172" s="748"/>
      <c r="R172" s="748"/>
      <c r="S172" s="748"/>
      <c r="T172" s="748"/>
      <c r="U172" s="748"/>
      <c r="V172" s="748"/>
      <c r="W172" s="748"/>
      <c r="X172" s="748"/>
      <c r="Y172" s="748"/>
      <c r="Z172" s="748"/>
      <c r="AA172" s="748"/>
      <c r="AB172" s="748"/>
    </row>
    <row r="173" spans="1:28" x14ac:dyDescent="0.25">
      <c r="A173" s="748"/>
      <c r="B173" s="748"/>
      <c r="C173" s="748"/>
      <c r="D173" s="748"/>
      <c r="E173" s="748"/>
      <c r="F173" s="748"/>
      <c r="G173" s="748"/>
      <c r="H173" s="748"/>
      <c r="I173" s="748"/>
      <c r="J173" s="748"/>
      <c r="K173" s="748"/>
      <c r="L173" s="748"/>
      <c r="M173" s="748"/>
      <c r="N173" s="748"/>
      <c r="O173" s="748"/>
      <c r="P173" s="748"/>
      <c r="Q173" s="748"/>
      <c r="R173" s="748"/>
      <c r="S173" s="748"/>
      <c r="T173" s="748"/>
      <c r="U173" s="748"/>
      <c r="V173" s="748"/>
      <c r="W173" s="748"/>
      <c r="X173" s="748"/>
      <c r="Y173" s="748"/>
      <c r="Z173" s="748"/>
      <c r="AA173" s="748"/>
      <c r="AB173" s="748"/>
    </row>
    <row r="174" spans="1:28" x14ac:dyDescent="0.25">
      <c r="A174" s="748"/>
      <c r="B174" s="748"/>
      <c r="C174" s="748"/>
      <c r="D174" s="748"/>
      <c r="E174" s="748"/>
      <c r="F174" s="748"/>
      <c r="G174" s="748"/>
      <c r="H174" s="748"/>
      <c r="I174" s="748"/>
      <c r="J174" s="748"/>
      <c r="K174" s="748"/>
      <c r="L174" s="748"/>
      <c r="M174" s="748"/>
      <c r="N174" s="748"/>
      <c r="O174" s="748"/>
      <c r="P174" s="748"/>
      <c r="Q174" s="748"/>
      <c r="R174" s="748"/>
      <c r="S174" s="748"/>
      <c r="T174" s="748"/>
      <c r="U174" s="748"/>
      <c r="V174" s="748"/>
      <c r="W174" s="748"/>
      <c r="X174" s="748"/>
      <c r="Y174" s="748"/>
      <c r="Z174" s="748"/>
      <c r="AA174" s="748"/>
      <c r="AB174" s="748"/>
    </row>
    <row r="175" spans="1:28" x14ac:dyDescent="0.25">
      <c r="A175" s="748"/>
      <c r="B175" s="748"/>
      <c r="C175" s="748"/>
      <c r="D175" s="748"/>
      <c r="E175" s="748"/>
      <c r="F175" s="748"/>
      <c r="G175" s="748"/>
      <c r="H175" s="748"/>
      <c r="I175" s="748"/>
      <c r="J175" s="748"/>
      <c r="K175" s="748"/>
      <c r="L175" s="748"/>
      <c r="M175" s="748"/>
      <c r="N175" s="748"/>
      <c r="O175" s="748"/>
      <c r="P175" s="748"/>
      <c r="Q175" s="748"/>
      <c r="R175" s="748"/>
      <c r="S175" s="748"/>
      <c r="T175" s="748"/>
      <c r="U175" s="748"/>
      <c r="V175" s="748"/>
      <c r="W175" s="748"/>
      <c r="X175" s="748"/>
      <c r="Y175" s="748"/>
      <c r="Z175" s="748"/>
      <c r="AA175" s="748"/>
      <c r="AB175" s="748"/>
    </row>
    <row r="176" spans="1:28" x14ac:dyDescent="0.25">
      <c r="A176" s="748"/>
      <c r="B176" s="748"/>
      <c r="C176" s="748"/>
      <c r="D176" s="748"/>
      <c r="E176" s="748"/>
      <c r="F176" s="748"/>
      <c r="G176" s="748"/>
      <c r="H176" s="748"/>
      <c r="I176" s="748"/>
      <c r="J176" s="748"/>
      <c r="K176" s="748"/>
      <c r="L176" s="748"/>
      <c r="M176" s="748"/>
      <c r="N176" s="748"/>
      <c r="O176" s="748"/>
      <c r="P176" s="748"/>
      <c r="Q176" s="748"/>
      <c r="R176" s="748"/>
      <c r="S176" s="748"/>
      <c r="T176" s="748"/>
      <c r="U176" s="748"/>
      <c r="V176" s="748"/>
      <c r="W176" s="748"/>
      <c r="X176" s="748"/>
      <c r="Y176" s="748"/>
      <c r="Z176" s="748"/>
      <c r="AA176" s="748"/>
      <c r="AB176" s="748"/>
    </row>
    <row r="177" spans="1:28" x14ac:dyDescent="0.25">
      <c r="A177" s="748"/>
      <c r="B177" s="748"/>
      <c r="C177" s="748"/>
      <c r="D177" s="748"/>
      <c r="E177" s="748"/>
      <c r="F177" s="748"/>
      <c r="G177" s="748"/>
      <c r="H177" s="748"/>
      <c r="I177" s="748"/>
      <c r="J177" s="748"/>
      <c r="K177" s="748"/>
      <c r="L177" s="748"/>
      <c r="M177" s="748"/>
      <c r="N177" s="748"/>
      <c r="O177" s="748"/>
      <c r="P177" s="748"/>
      <c r="Q177" s="748"/>
      <c r="R177" s="748"/>
      <c r="S177" s="748"/>
      <c r="T177" s="748"/>
      <c r="U177" s="748"/>
      <c r="V177" s="748"/>
      <c r="W177" s="748"/>
      <c r="X177" s="748"/>
      <c r="Y177" s="748"/>
      <c r="Z177" s="748"/>
      <c r="AA177" s="748"/>
      <c r="AB177" s="748"/>
    </row>
  </sheetData>
  <mergeCells count="10">
    <mergeCell ref="A26:Y27"/>
    <mergeCell ref="A21:S21"/>
    <mergeCell ref="A19:O19"/>
    <mergeCell ref="D6:R6"/>
    <mergeCell ref="D7:H7"/>
    <mergeCell ref="I7:M7"/>
    <mergeCell ref="N7:R7"/>
    <mergeCell ref="F8:H8"/>
    <mergeCell ref="K8:M8"/>
    <mergeCell ref="P8:R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N174"/>
  <sheetViews>
    <sheetView workbookViewId="0"/>
  </sheetViews>
  <sheetFormatPr defaultRowHeight="12.75" x14ac:dyDescent="0.2"/>
  <cols>
    <col min="1" max="1" width="26.7109375" style="521" customWidth="1"/>
    <col min="2" max="2" width="31.140625" style="521" customWidth="1"/>
    <col min="3" max="4" width="11.5703125" style="521" customWidth="1"/>
    <col min="5" max="5" width="6.140625" style="521" customWidth="1"/>
    <col min="6" max="6" width="6.28515625" style="521" customWidth="1"/>
    <col min="7" max="7" width="1.7109375" style="521" customWidth="1"/>
    <col min="8" max="8" width="2.42578125" style="521" customWidth="1"/>
    <col min="9" max="9" width="11.5703125" style="521" customWidth="1"/>
    <col min="10" max="10" width="6.140625" style="521" customWidth="1"/>
    <col min="11" max="11" width="6.28515625" style="521" customWidth="1"/>
    <col min="12" max="12" width="1.7109375" style="521" customWidth="1"/>
    <col min="13" max="13" width="2.42578125" style="521" customWidth="1"/>
    <col min="14" max="14" width="11.5703125" style="521" customWidth="1"/>
    <col min="15" max="15" width="6.140625" style="521" customWidth="1"/>
    <col min="16" max="16" width="6.28515625" style="521" customWidth="1"/>
    <col min="17" max="17" width="1.7109375" style="521" customWidth="1"/>
    <col min="18" max="18" width="2.42578125" style="521" customWidth="1"/>
    <col min="19" max="19" width="11.5703125" style="521" customWidth="1"/>
    <col min="20" max="20" width="6.140625" style="521" customWidth="1"/>
    <col min="21" max="21" width="6.28515625" style="521" customWidth="1"/>
    <col min="22" max="22" width="1.7109375" style="521" customWidth="1"/>
    <col min="23" max="23" width="2.42578125" style="521" customWidth="1"/>
    <col min="24" max="24" width="11.5703125" style="521" customWidth="1"/>
    <col min="25" max="25" width="6.140625" style="521" customWidth="1"/>
    <col min="26" max="26" width="6.28515625" style="521" customWidth="1"/>
    <col min="27" max="27" width="1.7109375" style="521" customWidth="1"/>
    <col min="28" max="28" width="2.42578125" style="521" customWidth="1"/>
    <col min="29" max="29" width="11.5703125" style="521" customWidth="1"/>
    <col min="30" max="30" width="6.140625" style="521" customWidth="1"/>
    <col min="31" max="31" width="6.28515625" style="521" customWidth="1"/>
    <col min="32" max="32" width="1.7109375" style="521" customWidth="1"/>
    <col min="33" max="33" width="2.42578125" style="521" customWidth="1"/>
    <col min="34" max="256" width="9.140625" style="521"/>
    <col min="257" max="257" width="26.7109375" style="521" customWidth="1"/>
    <col min="258" max="258" width="31.140625" style="521" customWidth="1"/>
    <col min="259" max="260" width="11.5703125" style="521" customWidth="1"/>
    <col min="261" max="261" width="6.140625" style="521" customWidth="1"/>
    <col min="262" max="262" width="6.28515625" style="521" customWidth="1"/>
    <col min="263" max="263" width="1.7109375" style="521" customWidth="1"/>
    <col min="264" max="264" width="2.42578125" style="521" customWidth="1"/>
    <col min="265" max="265" width="11.5703125" style="521" customWidth="1"/>
    <col min="266" max="266" width="6.140625" style="521" customWidth="1"/>
    <col min="267" max="267" width="6.28515625" style="521" customWidth="1"/>
    <col min="268" max="268" width="1.7109375" style="521" customWidth="1"/>
    <col min="269" max="269" width="2.42578125" style="521" customWidth="1"/>
    <col min="270" max="270" width="11.5703125" style="521" customWidth="1"/>
    <col min="271" max="271" width="6.140625" style="521" customWidth="1"/>
    <col min="272" max="272" width="6.28515625" style="521" customWidth="1"/>
    <col min="273" max="273" width="1.7109375" style="521" customWidth="1"/>
    <col min="274" max="274" width="2.42578125" style="521" customWidth="1"/>
    <col min="275" max="275" width="11.5703125" style="521" customWidth="1"/>
    <col min="276" max="276" width="6.140625" style="521" customWidth="1"/>
    <col min="277" max="277" width="6.28515625" style="521" customWidth="1"/>
    <col min="278" max="278" width="1.7109375" style="521" customWidth="1"/>
    <col min="279" max="279" width="2.42578125" style="521" customWidth="1"/>
    <col min="280" max="280" width="11.5703125" style="521" customWidth="1"/>
    <col min="281" max="281" width="6.140625" style="521" customWidth="1"/>
    <col min="282" max="282" width="6.28515625" style="521" customWidth="1"/>
    <col min="283" max="283" width="1.7109375" style="521" customWidth="1"/>
    <col min="284" max="284" width="2.42578125" style="521" customWidth="1"/>
    <col min="285" max="285" width="11.5703125" style="521" customWidth="1"/>
    <col min="286" max="286" width="6.140625" style="521" customWidth="1"/>
    <col min="287" max="287" width="6.28515625" style="521" customWidth="1"/>
    <col min="288" max="288" width="1.7109375" style="521" customWidth="1"/>
    <col min="289" max="289" width="2.42578125" style="521" customWidth="1"/>
    <col min="290" max="512" width="9.140625" style="521"/>
    <col min="513" max="513" width="26.7109375" style="521" customWidth="1"/>
    <col min="514" max="514" width="31.140625" style="521" customWidth="1"/>
    <col min="515" max="516" width="11.5703125" style="521" customWidth="1"/>
    <col min="517" max="517" width="6.140625" style="521" customWidth="1"/>
    <col min="518" max="518" width="6.28515625" style="521" customWidth="1"/>
    <col min="519" max="519" width="1.7109375" style="521" customWidth="1"/>
    <col min="520" max="520" width="2.42578125" style="521" customWidth="1"/>
    <col min="521" max="521" width="11.5703125" style="521" customWidth="1"/>
    <col min="522" max="522" width="6.140625" style="521" customWidth="1"/>
    <col min="523" max="523" width="6.28515625" style="521" customWidth="1"/>
    <col min="524" max="524" width="1.7109375" style="521" customWidth="1"/>
    <col min="525" max="525" width="2.42578125" style="521" customWidth="1"/>
    <col min="526" max="526" width="11.5703125" style="521" customWidth="1"/>
    <col min="527" max="527" width="6.140625" style="521" customWidth="1"/>
    <col min="528" max="528" width="6.28515625" style="521" customWidth="1"/>
    <col min="529" max="529" width="1.7109375" style="521" customWidth="1"/>
    <col min="530" max="530" width="2.42578125" style="521" customWidth="1"/>
    <col min="531" max="531" width="11.5703125" style="521" customWidth="1"/>
    <col min="532" max="532" width="6.140625" style="521" customWidth="1"/>
    <col min="533" max="533" width="6.28515625" style="521" customWidth="1"/>
    <col min="534" max="534" width="1.7109375" style="521" customWidth="1"/>
    <col min="535" max="535" width="2.42578125" style="521" customWidth="1"/>
    <col min="536" max="536" width="11.5703125" style="521" customWidth="1"/>
    <col min="537" max="537" width="6.140625" style="521" customWidth="1"/>
    <col min="538" max="538" width="6.28515625" style="521" customWidth="1"/>
    <col min="539" max="539" width="1.7109375" style="521" customWidth="1"/>
    <col min="540" max="540" width="2.42578125" style="521" customWidth="1"/>
    <col min="541" max="541" width="11.5703125" style="521" customWidth="1"/>
    <col min="542" max="542" width="6.140625" style="521" customWidth="1"/>
    <col min="543" max="543" width="6.28515625" style="521" customWidth="1"/>
    <col min="544" max="544" width="1.7109375" style="521" customWidth="1"/>
    <col min="545" max="545" width="2.42578125" style="521" customWidth="1"/>
    <col min="546" max="768" width="9.140625" style="521"/>
    <col min="769" max="769" width="26.7109375" style="521" customWidth="1"/>
    <col min="770" max="770" width="31.140625" style="521" customWidth="1"/>
    <col min="771" max="772" width="11.5703125" style="521" customWidth="1"/>
    <col min="773" max="773" width="6.140625" style="521" customWidth="1"/>
    <col min="774" max="774" width="6.28515625" style="521" customWidth="1"/>
    <col min="775" max="775" width="1.7109375" style="521" customWidth="1"/>
    <col min="776" max="776" width="2.42578125" style="521" customWidth="1"/>
    <col min="777" max="777" width="11.5703125" style="521" customWidth="1"/>
    <col min="778" max="778" width="6.140625" style="521" customWidth="1"/>
    <col min="779" max="779" width="6.28515625" style="521" customWidth="1"/>
    <col min="780" max="780" width="1.7109375" style="521" customWidth="1"/>
    <col min="781" max="781" width="2.42578125" style="521" customWidth="1"/>
    <col min="782" max="782" width="11.5703125" style="521" customWidth="1"/>
    <col min="783" max="783" width="6.140625" style="521" customWidth="1"/>
    <col min="784" max="784" width="6.28515625" style="521" customWidth="1"/>
    <col min="785" max="785" width="1.7109375" style="521" customWidth="1"/>
    <col min="786" max="786" width="2.42578125" style="521" customWidth="1"/>
    <col min="787" max="787" width="11.5703125" style="521" customWidth="1"/>
    <col min="788" max="788" width="6.140625" style="521" customWidth="1"/>
    <col min="789" max="789" width="6.28515625" style="521" customWidth="1"/>
    <col min="790" max="790" width="1.7109375" style="521" customWidth="1"/>
    <col min="791" max="791" width="2.42578125" style="521" customWidth="1"/>
    <col min="792" max="792" width="11.5703125" style="521" customWidth="1"/>
    <col min="793" max="793" width="6.140625" style="521" customWidth="1"/>
    <col min="794" max="794" width="6.28515625" style="521" customWidth="1"/>
    <col min="795" max="795" width="1.7109375" style="521" customWidth="1"/>
    <col min="796" max="796" width="2.42578125" style="521" customWidth="1"/>
    <col min="797" max="797" width="11.5703125" style="521" customWidth="1"/>
    <col min="798" max="798" width="6.140625" style="521" customWidth="1"/>
    <col min="799" max="799" width="6.28515625" style="521" customWidth="1"/>
    <col min="800" max="800" width="1.7109375" style="521" customWidth="1"/>
    <col min="801" max="801" width="2.42578125" style="521" customWidth="1"/>
    <col min="802" max="1024" width="9.140625" style="521"/>
    <col min="1025" max="1025" width="26.7109375" style="521" customWidth="1"/>
    <col min="1026" max="1026" width="31.140625" style="521" customWidth="1"/>
    <col min="1027" max="1028" width="11.5703125" style="521" customWidth="1"/>
    <col min="1029" max="1029" width="6.140625" style="521" customWidth="1"/>
    <col min="1030" max="1030" width="6.28515625" style="521" customWidth="1"/>
    <col min="1031" max="1031" width="1.7109375" style="521" customWidth="1"/>
    <col min="1032" max="1032" width="2.42578125" style="521" customWidth="1"/>
    <col min="1033" max="1033" width="11.5703125" style="521" customWidth="1"/>
    <col min="1034" max="1034" width="6.140625" style="521" customWidth="1"/>
    <col min="1035" max="1035" width="6.28515625" style="521" customWidth="1"/>
    <col min="1036" max="1036" width="1.7109375" style="521" customWidth="1"/>
    <col min="1037" max="1037" width="2.42578125" style="521" customWidth="1"/>
    <col min="1038" max="1038" width="11.5703125" style="521" customWidth="1"/>
    <col min="1039" max="1039" width="6.140625" style="521" customWidth="1"/>
    <col min="1040" max="1040" width="6.28515625" style="521" customWidth="1"/>
    <col min="1041" max="1041" width="1.7109375" style="521" customWidth="1"/>
    <col min="1042" max="1042" width="2.42578125" style="521" customWidth="1"/>
    <col min="1043" max="1043" width="11.5703125" style="521" customWidth="1"/>
    <col min="1044" max="1044" width="6.140625" style="521" customWidth="1"/>
    <col min="1045" max="1045" width="6.28515625" style="521" customWidth="1"/>
    <col min="1046" max="1046" width="1.7109375" style="521" customWidth="1"/>
    <col min="1047" max="1047" width="2.42578125" style="521" customWidth="1"/>
    <col min="1048" max="1048" width="11.5703125" style="521" customWidth="1"/>
    <col min="1049" max="1049" width="6.140625" style="521" customWidth="1"/>
    <col min="1050" max="1050" width="6.28515625" style="521" customWidth="1"/>
    <col min="1051" max="1051" width="1.7109375" style="521" customWidth="1"/>
    <col min="1052" max="1052" width="2.42578125" style="521" customWidth="1"/>
    <col min="1053" max="1053" width="11.5703125" style="521" customWidth="1"/>
    <col min="1054" max="1054" width="6.140625" style="521" customWidth="1"/>
    <col min="1055" max="1055" width="6.28515625" style="521" customWidth="1"/>
    <col min="1056" max="1056" width="1.7109375" style="521" customWidth="1"/>
    <col min="1057" max="1057" width="2.42578125" style="521" customWidth="1"/>
    <col min="1058" max="1280" width="9.140625" style="521"/>
    <col min="1281" max="1281" width="26.7109375" style="521" customWidth="1"/>
    <col min="1282" max="1282" width="31.140625" style="521" customWidth="1"/>
    <col min="1283" max="1284" width="11.5703125" style="521" customWidth="1"/>
    <col min="1285" max="1285" width="6.140625" style="521" customWidth="1"/>
    <col min="1286" max="1286" width="6.28515625" style="521" customWidth="1"/>
    <col min="1287" max="1287" width="1.7109375" style="521" customWidth="1"/>
    <col min="1288" max="1288" width="2.42578125" style="521" customWidth="1"/>
    <col min="1289" max="1289" width="11.5703125" style="521" customWidth="1"/>
    <col min="1290" max="1290" width="6.140625" style="521" customWidth="1"/>
    <col min="1291" max="1291" width="6.28515625" style="521" customWidth="1"/>
    <col min="1292" max="1292" width="1.7109375" style="521" customWidth="1"/>
    <col min="1293" max="1293" width="2.42578125" style="521" customWidth="1"/>
    <col min="1294" max="1294" width="11.5703125" style="521" customWidth="1"/>
    <col min="1295" max="1295" width="6.140625" style="521" customWidth="1"/>
    <col min="1296" max="1296" width="6.28515625" style="521" customWidth="1"/>
    <col min="1297" max="1297" width="1.7109375" style="521" customWidth="1"/>
    <col min="1298" max="1298" width="2.42578125" style="521" customWidth="1"/>
    <col min="1299" max="1299" width="11.5703125" style="521" customWidth="1"/>
    <col min="1300" max="1300" width="6.140625" style="521" customWidth="1"/>
    <col min="1301" max="1301" width="6.28515625" style="521" customWidth="1"/>
    <col min="1302" max="1302" width="1.7109375" style="521" customWidth="1"/>
    <col min="1303" max="1303" width="2.42578125" style="521" customWidth="1"/>
    <col min="1304" max="1304" width="11.5703125" style="521" customWidth="1"/>
    <col min="1305" max="1305" width="6.140625" style="521" customWidth="1"/>
    <col min="1306" max="1306" width="6.28515625" style="521" customWidth="1"/>
    <col min="1307" max="1307" width="1.7109375" style="521" customWidth="1"/>
    <col min="1308" max="1308" width="2.42578125" style="521" customWidth="1"/>
    <col min="1309" max="1309" width="11.5703125" style="521" customWidth="1"/>
    <col min="1310" max="1310" width="6.140625" style="521" customWidth="1"/>
    <col min="1311" max="1311" width="6.28515625" style="521" customWidth="1"/>
    <col min="1312" max="1312" width="1.7109375" style="521" customWidth="1"/>
    <col min="1313" max="1313" width="2.42578125" style="521" customWidth="1"/>
    <col min="1314" max="1536" width="9.140625" style="521"/>
    <col min="1537" max="1537" width="26.7109375" style="521" customWidth="1"/>
    <col min="1538" max="1538" width="31.140625" style="521" customWidth="1"/>
    <col min="1539" max="1540" width="11.5703125" style="521" customWidth="1"/>
    <col min="1541" max="1541" width="6.140625" style="521" customWidth="1"/>
    <col min="1542" max="1542" width="6.28515625" style="521" customWidth="1"/>
    <col min="1543" max="1543" width="1.7109375" style="521" customWidth="1"/>
    <col min="1544" max="1544" width="2.42578125" style="521" customWidth="1"/>
    <col min="1545" max="1545" width="11.5703125" style="521" customWidth="1"/>
    <col min="1546" max="1546" width="6.140625" style="521" customWidth="1"/>
    <col min="1547" max="1547" width="6.28515625" style="521" customWidth="1"/>
    <col min="1548" max="1548" width="1.7109375" style="521" customWidth="1"/>
    <col min="1549" max="1549" width="2.42578125" style="521" customWidth="1"/>
    <col min="1550" max="1550" width="11.5703125" style="521" customWidth="1"/>
    <col min="1551" max="1551" width="6.140625" style="521" customWidth="1"/>
    <col min="1552" max="1552" width="6.28515625" style="521" customWidth="1"/>
    <col min="1553" max="1553" width="1.7109375" style="521" customWidth="1"/>
    <col min="1554" max="1554" width="2.42578125" style="521" customWidth="1"/>
    <col min="1555" max="1555" width="11.5703125" style="521" customWidth="1"/>
    <col min="1556" max="1556" width="6.140625" style="521" customWidth="1"/>
    <col min="1557" max="1557" width="6.28515625" style="521" customWidth="1"/>
    <col min="1558" max="1558" width="1.7109375" style="521" customWidth="1"/>
    <col min="1559" max="1559" width="2.42578125" style="521" customWidth="1"/>
    <col min="1560" max="1560" width="11.5703125" style="521" customWidth="1"/>
    <col min="1561" max="1561" width="6.140625" style="521" customWidth="1"/>
    <col min="1562" max="1562" width="6.28515625" style="521" customWidth="1"/>
    <col min="1563" max="1563" width="1.7109375" style="521" customWidth="1"/>
    <col min="1564" max="1564" width="2.42578125" style="521" customWidth="1"/>
    <col min="1565" max="1565" width="11.5703125" style="521" customWidth="1"/>
    <col min="1566" max="1566" width="6.140625" style="521" customWidth="1"/>
    <col min="1567" max="1567" width="6.28515625" style="521" customWidth="1"/>
    <col min="1568" max="1568" width="1.7109375" style="521" customWidth="1"/>
    <col min="1569" max="1569" width="2.42578125" style="521" customWidth="1"/>
    <col min="1570" max="1792" width="9.140625" style="521"/>
    <col min="1793" max="1793" width="26.7109375" style="521" customWidth="1"/>
    <col min="1794" max="1794" width="31.140625" style="521" customWidth="1"/>
    <col min="1795" max="1796" width="11.5703125" style="521" customWidth="1"/>
    <col min="1797" max="1797" width="6.140625" style="521" customWidth="1"/>
    <col min="1798" max="1798" width="6.28515625" style="521" customWidth="1"/>
    <col min="1799" max="1799" width="1.7109375" style="521" customWidth="1"/>
    <col min="1800" max="1800" width="2.42578125" style="521" customWidth="1"/>
    <col min="1801" max="1801" width="11.5703125" style="521" customWidth="1"/>
    <col min="1802" max="1802" width="6.140625" style="521" customWidth="1"/>
    <col min="1803" max="1803" width="6.28515625" style="521" customWidth="1"/>
    <col min="1804" max="1804" width="1.7109375" style="521" customWidth="1"/>
    <col min="1805" max="1805" width="2.42578125" style="521" customWidth="1"/>
    <col min="1806" max="1806" width="11.5703125" style="521" customWidth="1"/>
    <col min="1807" max="1807" width="6.140625" style="521" customWidth="1"/>
    <col min="1808" max="1808" width="6.28515625" style="521" customWidth="1"/>
    <col min="1809" max="1809" width="1.7109375" style="521" customWidth="1"/>
    <col min="1810" max="1810" width="2.42578125" style="521" customWidth="1"/>
    <col min="1811" max="1811" width="11.5703125" style="521" customWidth="1"/>
    <col min="1812" max="1812" width="6.140625" style="521" customWidth="1"/>
    <col min="1813" max="1813" width="6.28515625" style="521" customWidth="1"/>
    <col min="1814" max="1814" width="1.7109375" style="521" customWidth="1"/>
    <col min="1815" max="1815" width="2.42578125" style="521" customWidth="1"/>
    <col min="1816" max="1816" width="11.5703125" style="521" customWidth="1"/>
    <col min="1817" max="1817" width="6.140625" style="521" customWidth="1"/>
    <col min="1818" max="1818" width="6.28515625" style="521" customWidth="1"/>
    <col min="1819" max="1819" width="1.7109375" style="521" customWidth="1"/>
    <col min="1820" max="1820" width="2.42578125" style="521" customWidth="1"/>
    <col min="1821" max="1821" width="11.5703125" style="521" customWidth="1"/>
    <col min="1822" max="1822" width="6.140625" style="521" customWidth="1"/>
    <col min="1823" max="1823" width="6.28515625" style="521" customWidth="1"/>
    <col min="1824" max="1824" width="1.7109375" style="521" customWidth="1"/>
    <col min="1825" max="1825" width="2.42578125" style="521" customWidth="1"/>
    <col min="1826" max="2048" width="9.140625" style="521"/>
    <col min="2049" max="2049" width="26.7109375" style="521" customWidth="1"/>
    <col min="2050" max="2050" width="31.140625" style="521" customWidth="1"/>
    <col min="2051" max="2052" width="11.5703125" style="521" customWidth="1"/>
    <col min="2053" max="2053" width="6.140625" style="521" customWidth="1"/>
    <col min="2054" max="2054" width="6.28515625" style="521" customWidth="1"/>
    <col min="2055" max="2055" width="1.7109375" style="521" customWidth="1"/>
    <col min="2056" max="2056" width="2.42578125" style="521" customWidth="1"/>
    <col min="2057" max="2057" width="11.5703125" style="521" customWidth="1"/>
    <col min="2058" max="2058" width="6.140625" style="521" customWidth="1"/>
    <col min="2059" max="2059" width="6.28515625" style="521" customWidth="1"/>
    <col min="2060" max="2060" width="1.7109375" style="521" customWidth="1"/>
    <col min="2061" max="2061" width="2.42578125" style="521" customWidth="1"/>
    <col min="2062" max="2062" width="11.5703125" style="521" customWidth="1"/>
    <col min="2063" max="2063" width="6.140625" style="521" customWidth="1"/>
    <col min="2064" max="2064" width="6.28515625" style="521" customWidth="1"/>
    <col min="2065" max="2065" width="1.7109375" style="521" customWidth="1"/>
    <col min="2066" max="2066" width="2.42578125" style="521" customWidth="1"/>
    <col min="2067" max="2067" width="11.5703125" style="521" customWidth="1"/>
    <col min="2068" max="2068" width="6.140625" style="521" customWidth="1"/>
    <col min="2069" max="2069" width="6.28515625" style="521" customWidth="1"/>
    <col min="2070" max="2070" width="1.7109375" style="521" customWidth="1"/>
    <col min="2071" max="2071" width="2.42578125" style="521" customWidth="1"/>
    <col min="2072" max="2072" width="11.5703125" style="521" customWidth="1"/>
    <col min="2073" max="2073" width="6.140625" style="521" customWidth="1"/>
    <col min="2074" max="2074" width="6.28515625" style="521" customWidth="1"/>
    <col min="2075" max="2075" width="1.7109375" style="521" customWidth="1"/>
    <col min="2076" max="2076" width="2.42578125" style="521" customWidth="1"/>
    <col min="2077" max="2077" width="11.5703125" style="521" customWidth="1"/>
    <col min="2078" max="2078" width="6.140625" style="521" customWidth="1"/>
    <col min="2079" max="2079" width="6.28515625" style="521" customWidth="1"/>
    <col min="2080" max="2080" width="1.7109375" style="521" customWidth="1"/>
    <col min="2081" max="2081" width="2.42578125" style="521" customWidth="1"/>
    <col min="2082" max="2304" width="9.140625" style="521"/>
    <col min="2305" max="2305" width="26.7109375" style="521" customWidth="1"/>
    <col min="2306" max="2306" width="31.140625" style="521" customWidth="1"/>
    <col min="2307" max="2308" width="11.5703125" style="521" customWidth="1"/>
    <col min="2309" max="2309" width="6.140625" style="521" customWidth="1"/>
    <col min="2310" max="2310" width="6.28515625" style="521" customWidth="1"/>
    <col min="2311" max="2311" width="1.7109375" style="521" customWidth="1"/>
    <col min="2312" max="2312" width="2.42578125" style="521" customWidth="1"/>
    <col min="2313" max="2313" width="11.5703125" style="521" customWidth="1"/>
    <col min="2314" max="2314" width="6.140625" style="521" customWidth="1"/>
    <col min="2315" max="2315" width="6.28515625" style="521" customWidth="1"/>
    <col min="2316" max="2316" width="1.7109375" style="521" customWidth="1"/>
    <col min="2317" max="2317" width="2.42578125" style="521" customWidth="1"/>
    <col min="2318" max="2318" width="11.5703125" style="521" customWidth="1"/>
    <col min="2319" max="2319" width="6.140625" style="521" customWidth="1"/>
    <col min="2320" max="2320" width="6.28515625" style="521" customWidth="1"/>
    <col min="2321" max="2321" width="1.7109375" style="521" customWidth="1"/>
    <col min="2322" max="2322" width="2.42578125" style="521" customWidth="1"/>
    <col min="2323" max="2323" width="11.5703125" style="521" customWidth="1"/>
    <col min="2324" max="2324" width="6.140625" style="521" customWidth="1"/>
    <col min="2325" max="2325" width="6.28515625" style="521" customWidth="1"/>
    <col min="2326" max="2326" width="1.7109375" style="521" customWidth="1"/>
    <col min="2327" max="2327" width="2.42578125" style="521" customWidth="1"/>
    <col min="2328" max="2328" width="11.5703125" style="521" customWidth="1"/>
    <col min="2329" max="2329" width="6.140625" style="521" customWidth="1"/>
    <col min="2330" max="2330" width="6.28515625" style="521" customWidth="1"/>
    <col min="2331" max="2331" width="1.7109375" style="521" customWidth="1"/>
    <col min="2332" max="2332" width="2.42578125" style="521" customWidth="1"/>
    <col min="2333" max="2333" width="11.5703125" style="521" customWidth="1"/>
    <col min="2334" max="2334" width="6.140625" style="521" customWidth="1"/>
    <col min="2335" max="2335" width="6.28515625" style="521" customWidth="1"/>
    <col min="2336" max="2336" width="1.7109375" style="521" customWidth="1"/>
    <col min="2337" max="2337" width="2.42578125" style="521" customWidth="1"/>
    <col min="2338" max="2560" width="9.140625" style="521"/>
    <col min="2561" max="2561" width="26.7109375" style="521" customWidth="1"/>
    <col min="2562" max="2562" width="31.140625" style="521" customWidth="1"/>
    <col min="2563" max="2564" width="11.5703125" style="521" customWidth="1"/>
    <col min="2565" max="2565" width="6.140625" style="521" customWidth="1"/>
    <col min="2566" max="2566" width="6.28515625" style="521" customWidth="1"/>
    <col min="2567" max="2567" width="1.7109375" style="521" customWidth="1"/>
    <col min="2568" max="2568" width="2.42578125" style="521" customWidth="1"/>
    <col min="2569" max="2569" width="11.5703125" style="521" customWidth="1"/>
    <col min="2570" max="2570" width="6.140625" style="521" customWidth="1"/>
    <col min="2571" max="2571" width="6.28515625" style="521" customWidth="1"/>
    <col min="2572" max="2572" width="1.7109375" style="521" customWidth="1"/>
    <col min="2573" max="2573" width="2.42578125" style="521" customWidth="1"/>
    <col min="2574" max="2574" width="11.5703125" style="521" customWidth="1"/>
    <col min="2575" max="2575" width="6.140625" style="521" customWidth="1"/>
    <col min="2576" max="2576" width="6.28515625" style="521" customWidth="1"/>
    <col min="2577" max="2577" width="1.7109375" style="521" customWidth="1"/>
    <col min="2578" max="2578" width="2.42578125" style="521" customWidth="1"/>
    <col min="2579" max="2579" width="11.5703125" style="521" customWidth="1"/>
    <col min="2580" max="2580" width="6.140625" style="521" customWidth="1"/>
    <col min="2581" max="2581" width="6.28515625" style="521" customWidth="1"/>
    <col min="2582" max="2582" width="1.7109375" style="521" customWidth="1"/>
    <col min="2583" max="2583" width="2.42578125" style="521" customWidth="1"/>
    <col min="2584" max="2584" width="11.5703125" style="521" customWidth="1"/>
    <col min="2585" max="2585" width="6.140625" style="521" customWidth="1"/>
    <col min="2586" max="2586" width="6.28515625" style="521" customWidth="1"/>
    <col min="2587" max="2587" width="1.7109375" style="521" customWidth="1"/>
    <col min="2588" max="2588" width="2.42578125" style="521" customWidth="1"/>
    <col min="2589" max="2589" width="11.5703125" style="521" customWidth="1"/>
    <col min="2590" max="2590" width="6.140625" style="521" customWidth="1"/>
    <col min="2591" max="2591" width="6.28515625" style="521" customWidth="1"/>
    <col min="2592" max="2592" width="1.7109375" style="521" customWidth="1"/>
    <col min="2593" max="2593" width="2.42578125" style="521" customWidth="1"/>
    <col min="2594" max="2816" width="9.140625" style="521"/>
    <col min="2817" max="2817" width="26.7109375" style="521" customWidth="1"/>
    <col min="2818" max="2818" width="31.140625" style="521" customWidth="1"/>
    <col min="2819" max="2820" width="11.5703125" style="521" customWidth="1"/>
    <col min="2821" max="2821" width="6.140625" style="521" customWidth="1"/>
    <col min="2822" max="2822" width="6.28515625" style="521" customWidth="1"/>
    <col min="2823" max="2823" width="1.7109375" style="521" customWidth="1"/>
    <col min="2824" max="2824" width="2.42578125" style="521" customWidth="1"/>
    <col min="2825" max="2825" width="11.5703125" style="521" customWidth="1"/>
    <col min="2826" max="2826" width="6.140625" style="521" customWidth="1"/>
    <col min="2827" max="2827" width="6.28515625" style="521" customWidth="1"/>
    <col min="2828" max="2828" width="1.7109375" style="521" customWidth="1"/>
    <col min="2829" max="2829" width="2.42578125" style="521" customWidth="1"/>
    <col min="2830" max="2830" width="11.5703125" style="521" customWidth="1"/>
    <col min="2831" max="2831" width="6.140625" style="521" customWidth="1"/>
    <col min="2832" max="2832" width="6.28515625" style="521" customWidth="1"/>
    <col min="2833" max="2833" width="1.7109375" style="521" customWidth="1"/>
    <col min="2834" max="2834" width="2.42578125" style="521" customWidth="1"/>
    <col min="2835" max="2835" width="11.5703125" style="521" customWidth="1"/>
    <col min="2836" max="2836" width="6.140625" style="521" customWidth="1"/>
    <col min="2837" max="2837" width="6.28515625" style="521" customWidth="1"/>
    <col min="2838" max="2838" width="1.7109375" style="521" customWidth="1"/>
    <col min="2839" max="2839" width="2.42578125" style="521" customWidth="1"/>
    <col min="2840" max="2840" width="11.5703125" style="521" customWidth="1"/>
    <col min="2841" max="2841" width="6.140625" style="521" customWidth="1"/>
    <col min="2842" max="2842" width="6.28515625" style="521" customWidth="1"/>
    <col min="2843" max="2843" width="1.7109375" style="521" customWidth="1"/>
    <col min="2844" max="2844" width="2.42578125" style="521" customWidth="1"/>
    <col min="2845" max="2845" width="11.5703125" style="521" customWidth="1"/>
    <col min="2846" max="2846" width="6.140625" style="521" customWidth="1"/>
    <col min="2847" max="2847" width="6.28515625" style="521" customWidth="1"/>
    <col min="2848" max="2848" width="1.7109375" style="521" customWidth="1"/>
    <col min="2849" max="2849" width="2.42578125" style="521" customWidth="1"/>
    <col min="2850" max="3072" width="9.140625" style="521"/>
    <col min="3073" max="3073" width="26.7109375" style="521" customWidth="1"/>
    <col min="3074" max="3074" width="31.140625" style="521" customWidth="1"/>
    <col min="3075" max="3076" width="11.5703125" style="521" customWidth="1"/>
    <col min="3077" max="3077" width="6.140625" style="521" customWidth="1"/>
    <col min="3078" max="3078" width="6.28515625" style="521" customWidth="1"/>
    <col min="3079" max="3079" width="1.7109375" style="521" customWidth="1"/>
    <col min="3080" max="3080" width="2.42578125" style="521" customWidth="1"/>
    <col min="3081" max="3081" width="11.5703125" style="521" customWidth="1"/>
    <col min="3082" max="3082" width="6.140625" style="521" customWidth="1"/>
    <col min="3083" max="3083" width="6.28515625" style="521" customWidth="1"/>
    <col min="3084" max="3084" width="1.7109375" style="521" customWidth="1"/>
    <col min="3085" max="3085" width="2.42578125" style="521" customWidth="1"/>
    <col min="3086" max="3086" width="11.5703125" style="521" customWidth="1"/>
    <col min="3087" max="3087" width="6.140625" style="521" customWidth="1"/>
    <col min="3088" max="3088" width="6.28515625" style="521" customWidth="1"/>
    <col min="3089" max="3089" width="1.7109375" style="521" customWidth="1"/>
    <col min="3090" max="3090" width="2.42578125" style="521" customWidth="1"/>
    <col min="3091" max="3091" width="11.5703125" style="521" customWidth="1"/>
    <col min="3092" max="3092" width="6.140625" style="521" customWidth="1"/>
    <col min="3093" max="3093" width="6.28515625" style="521" customWidth="1"/>
    <col min="3094" max="3094" width="1.7109375" style="521" customWidth="1"/>
    <col min="3095" max="3095" width="2.42578125" style="521" customWidth="1"/>
    <col min="3096" max="3096" width="11.5703125" style="521" customWidth="1"/>
    <col min="3097" max="3097" width="6.140625" style="521" customWidth="1"/>
    <col min="3098" max="3098" width="6.28515625" style="521" customWidth="1"/>
    <col min="3099" max="3099" width="1.7109375" style="521" customWidth="1"/>
    <col min="3100" max="3100" width="2.42578125" style="521" customWidth="1"/>
    <col min="3101" max="3101" width="11.5703125" style="521" customWidth="1"/>
    <col min="3102" max="3102" width="6.140625" style="521" customWidth="1"/>
    <col min="3103" max="3103" width="6.28515625" style="521" customWidth="1"/>
    <col min="3104" max="3104" width="1.7109375" style="521" customWidth="1"/>
    <col min="3105" max="3105" width="2.42578125" style="521" customWidth="1"/>
    <col min="3106" max="3328" width="9.140625" style="521"/>
    <col min="3329" max="3329" width="26.7109375" style="521" customWidth="1"/>
    <col min="3330" max="3330" width="31.140625" style="521" customWidth="1"/>
    <col min="3331" max="3332" width="11.5703125" style="521" customWidth="1"/>
    <col min="3333" max="3333" width="6.140625" style="521" customWidth="1"/>
    <col min="3334" max="3334" width="6.28515625" style="521" customWidth="1"/>
    <col min="3335" max="3335" width="1.7109375" style="521" customWidth="1"/>
    <col min="3336" max="3336" width="2.42578125" style="521" customWidth="1"/>
    <col min="3337" max="3337" width="11.5703125" style="521" customWidth="1"/>
    <col min="3338" max="3338" width="6.140625" style="521" customWidth="1"/>
    <col min="3339" max="3339" width="6.28515625" style="521" customWidth="1"/>
    <col min="3340" max="3340" width="1.7109375" style="521" customWidth="1"/>
    <col min="3341" max="3341" width="2.42578125" style="521" customWidth="1"/>
    <col min="3342" max="3342" width="11.5703125" style="521" customWidth="1"/>
    <col min="3343" max="3343" width="6.140625" style="521" customWidth="1"/>
    <col min="3344" max="3344" width="6.28515625" style="521" customWidth="1"/>
    <col min="3345" max="3345" width="1.7109375" style="521" customWidth="1"/>
    <col min="3346" max="3346" width="2.42578125" style="521" customWidth="1"/>
    <col min="3347" max="3347" width="11.5703125" style="521" customWidth="1"/>
    <col min="3348" max="3348" width="6.140625" style="521" customWidth="1"/>
    <col min="3349" max="3349" width="6.28515625" style="521" customWidth="1"/>
    <col min="3350" max="3350" width="1.7109375" style="521" customWidth="1"/>
    <col min="3351" max="3351" width="2.42578125" style="521" customWidth="1"/>
    <col min="3352" max="3352" width="11.5703125" style="521" customWidth="1"/>
    <col min="3353" max="3353" width="6.140625" style="521" customWidth="1"/>
    <col min="3354" max="3354" width="6.28515625" style="521" customWidth="1"/>
    <col min="3355" max="3355" width="1.7109375" style="521" customWidth="1"/>
    <col min="3356" max="3356" width="2.42578125" style="521" customWidth="1"/>
    <col min="3357" max="3357" width="11.5703125" style="521" customWidth="1"/>
    <col min="3358" max="3358" width="6.140625" style="521" customWidth="1"/>
    <col min="3359" max="3359" width="6.28515625" style="521" customWidth="1"/>
    <col min="3360" max="3360" width="1.7109375" style="521" customWidth="1"/>
    <col min="3361" max="3361" width="2.42578125" style="521" customWidth="1"/>
    <col min="3362" max="3584" width="9.140625" style="521"/>
    <col min="3585" max="3585" width="26.7109375" style="521" customWidth="1"/>
    <col min="3586" max="3586" width="31.140625" style="521" customWidth="1"/>
    <col min="3587" max="3588" width="11.5703125" style="521" customWidth="1"/>
    <col min="3589" max="3589" width="6.140625" style="521" customWidth="1"/>
    <col min="3590" max="3590" width="6.28515625" style="521" customWidth="1"/>
    <col min="3591" max="3591" width="1.7109375" style="521" customWidth="1"/>
    <col min="3592" max="3592" width="2.42578125" style="521" customWidth="1"/>
    <col min="3593" max="3593" width="11.5703125" style="521" customWidth="1"/>
    <col min="3594" max="3594" width="6.140625" style="521" customWidth="1"/>
    <col min="3595" max="3595" width="6.28515625" style="521" customWidth="1"/>
    <col min="3596" max="3596" width="1.7109375" style="521" customWidth="1"/>
    <col min="3597" max="3597" width="2.42578125" style="521" customWidth="1"/>
    <col min="3598" max="3598" width="11.5703125" style="521" customWidth="1"/>
    <col min="3599" max="3599" width="6.140625" style="521" customWidth="1"/>
    <col min="3600" max="3600" width="6.28515625" style="521" customWidth="1"/>
    <col min="3601" max="3601" width="1.7109375" style="521" customWidth="1"/>
    <col min="3602" max="3602" width="2.42578125" style="521" customWidth="1"/>
    <col min="3603" max="3603" width="11.5703125" style="521" customWidth="1"/>
    <col min="3604" max="3604" width="6.140625" style="521" customWidth="1"/>
    <col min="3605" max="3605" width="6.28515625" style="521" customWidth="1"/>
    <col min="3606" max="3606" width="1.7109375" style="521" customWidth="1"/>
    <col min="3607" max="3607" width="2.42578125" style="521" customWidth="1"/>
    <col min="3608" max="3608" width="11.5703125" style="521" customWidth="1"/>
    <col min="3609" max="3609" width="6.140625" style="521" customWidth="1"/>
    <col min="3610" max="3610" width="6.28515625" style="521" customWidth="1"/>
    <col min="3611" max="3611" width="1.7109375" style="521" customWidth="1"/>
    <col min="3612" max="3612" width="2.42578125" style="521" customWidth="1"/>
    <col min="3613" max="3613" width="11.5703125" style="521" customWidth="1"/>
    <col min="3614" max="3614" width="6.140625" style="521" customWidth="1"/>
    <col min="3615" max="3615" width="6.28515625" style="521" customWidth="1"/>
    <col min="3616" max="3616" width="1.7109375" style="521" customWidth="1"/>
    <col min="3617" max="3617" width="2.42578125" style="521" customWidth="1"/>
    <col min="3618" max="3840" width="9.140625" style="521"/>
    <col min="3841" max="3841" width="26.7109375" style="521" customWidth="1"/>
    <col min="3842" max="3842" width="31.140625" style="521" customWidth="1"/>
    <col min="3843" max="3844" width="11.5703125" style="521" customWidth="1"/>
    <col min="3845" max="3845" width="6.140625" style="521" customWidth="1"/>
    <col min="3846" max="3846" width="6.28515625" style="521" customWidth="1"/>
    <col min="3847" max="3847" width="1.7109375" style="521" customWidth="1"/>
    <col min="3848" max="3848" width="2.42578125" style="521" customWidth="1"/>
    <col min="3849" max="3849" width="11.5703125" style="521" customWidth="1"/>
    <col min="3850" max="3850" width="6.140625" style="521" customWidth="1"/>
    <col min="3851" max="3851" width="6.28515625" style="521" customWidth="1"/>
    <col min="3852" max="3852" width="1.7109375" style="521" customWidth="1"/>
    <col min="3853" max="3853" width="2.42578125" style="521" customWidth="1"/>
    <col min="3854" max="3854" width="11.5703125" style="521" customWidth="1"/>
    <col min="3855" max="3855" width="6.140625" style="521" customWidth="1"/>
    <col min="3856" max="3856" width="6.28515625" style="521" customWidth="1"/>
    <col min="3857" max="3857" width="1.7109375" style="521" customWidth="1"/>
    <col min="3858" max="3858" width="2.42578125" style="521" customWidth="1"/>
    <col min="3859" max="3859" width="11.5703125" style="521" customWidth="1"/>
    <col min="3860" max="3860" width="6.140625" style="521" customWidth="1"/>
    <col min="3861" max="3861" width="6.28515625" style="521" customWidth="1"/>
    <col min="3862" max="3862" width="1.7109375" style="521" customWidth="1"/>
    <col min="3863" max="3863" width="2.42578125" style="521" customWidth="1"/>
    <col min="3864" max="3864" width="11.5703125" style="521" customWidth="1"/>
    <col min="3865" max="3865" width="6.140625" style="521" customWidth="1"/>
    <col min="3866" max="3866" width="6.28515625" style="521" customWidth="1"/>
    <col min="3867" max="3867" width="1.7109375" style="521" customWidth="1"/>
    <col min="3868" max="3868" width="2.42578125" style="521" customWidth="1"/>
    <col min="3869" max="3869" width="11.5703125" style="521" customWidth="1"/>
    <col min="3870" max="3870" width="6.140625" style="521" customWidth="1"/>
    <col min="3871" max="3871" width="6.28515625" style="521" customWidth="1"/>
    <col min="3872" max="3872" width="1.7109375" style="521" customWidth="1"/>
    <col min="3873" max="3873" width="2.42578125" style="521" customWidth="1"/>
    <col min="3874" max="4096" width="9.140625" style="521"/>
    <col min="4097" max="4097" width="26.7109375" style="521" customWidth="1"/>
    <col min="4098" max="4098" width="31.140625" style="521" customWidth="1"/>
    <col min="4099" max="4100" width="11.5703125" style="521" customWidth="1"/>
    <col min="4101" max="4101" width="6.140625" style="521" customWidth="1"/>
    <col min="4102" max="4102" width="6.28515625" style="521" customWidth="1"/>
    <col min="4103" max="4103" width="1.7109375" style="521" customWidth="1"/>
    <col min="4104" max="4104" width="2.42578125" style="521" customWidth="1"/>
    <col min="4105" max="4105" width="11.5703125" style="521" customWidth="1"/>
    <col min="4106" max="4106" width="6.140625" style="521" customWidth="1"/>
    <col min="4107" max="4107" width="6.28515625" style="521" customWidth="1"/>
    <col min="4108" max="4108" width="1.7109375" style="521" customWidth="1"/>
    <col min="4109" max="4109" width="2.42578125" style="521" customWidth="1"/>
    <col min="4110" max="4110" width="11.5703125" style="521" customWidth="1"/>
    <col min="4111" max="4111" width="6.140625" style="521" customWidth="1"/>
    <col min="4112" max="4112" width="6.28515625" style="521" customWidth="1"/>
    <col min="4113" max="4113" width="1.7109375" style="521" customWidth="1"/>
    <col min="4114" max="4114" width="2.42578125" style="521" customWidth="1"/>
    <col min="4115" max="4115" width="11.5703125" style="521" customWidth="1"/>
    <col min="4116" max="4116" width="6.140625" style="521" customWidth="1"/>
    <col min="4117" max="4117" width="6.28515625" style="521" customWidth="1"/>
    <col min="4118" max="4118" width="1.7109375" style="521" customWidth="1"/>
    <col min="4119" max="4119" width="2.42578125" style="521" customWidth="1"/>
    <col min="4120" max="4120" width="11.5703125" style="521" customWidth="1"/>
    <col min="4121" max="4121" width="6.140625" style="521" customWidth="1"/>
    <col min="4122" max="4122" width="6.28515625" style="521" customWidth="1"/>
    <col min="4123" max="4123" width="1.7109375" style="521" customWidth="1"/>
    <col min="4124" max="4124" width="2.42578125" style="521" customWidth="1"/>
    <col min="4125" max="4125" width="11.5703125" style="521" customWidth="1"/>
    <col min="4126" max="4126" width="6.140625" style="521" customWidth="1"/>
    <col min="4127" max="4127" width="6.28515625" style="521" customWidth="1"/>
    <col min="4128" max="4128" width="1.7109375" style="521" customWidth="1"/>
    <col min="4129" max="4129" width="2.42578125" style="521" customWidth="1"/>
    <col min="4130" max="4352" width="9.140625" style="521"/>
    <col min="4353" max="4353" width="26.7109375" style="521" customWidth="1"/>
    <col min="4354" max="4354" width="31.140625" style="521" customWidth="1"/>
    <col min="4355" max="4356" width="11.5703125" style="521" customWidth="1"/>
    <col min="4357" max="4357" width="6.140625" style="521" customWidth="1"/>
    <col min="4358" max="4358" width="6.28515625" style="521" customWidth="1"/>
    <col min="4359" max="4359" width="1.7109375" style="521" customWidth="1"/>
    <col min="4360" max="4360" width="2.42578125" style="521" customWidth="1"/>
    <col min="4361" max="4361" width="11.5703125" style="521" customWidth="1"/>
    <col min="4362" max="4362" width="6.140625" style="521" customWidth="1"/>
    <col min="4363" max="4363" width="6.28515625" style="521" customWidth="1"/>
    <col min="4364" max="4364" width="1.7109375" style="521" customWidth="1"/>
    <col min="4365" max="4365" width="2.42578125" style="521" customWidth="1"/>
    <col min="4366" max="4366" width="11.5703125" style="521" customWidth="1"/>
    <col min="4367" max="4367" width="6.140625" style="521" customWidth="1"/>
    <col min="4368" max="4368" width="6.28515625" style="521" customWidth="1"/>
    <col min="4369" max="4369" width="1.7109375" style="521" customWidth="1"/>
    <col min="4370" max="4370" width="2.42578125" style="521" customWidth="1"/>
    <col min="4371" max="4371" width="11.5703125" style="521" customWidth="1"/>
    <col min="4372" max="4372" width="6.140625" style="521" customWidth="1"/>
    <col min="4373" max="4373" width="6.28515625" style="521" customWidth="1"/>
    <col min="4374" max="4374" width="1.7109375" style="521" customWidth="1"/>
    <col min="4375" max="4375" width="2.42578125" style="521" customWidth="1"/>
    <col min="4376" max="4376" width="11.5703125" style="521" customWidth="1"/>
    <col min="4377" max="4377" width="6.140625" style="521" customWidth="1"/>
    <col min="4378" max="4378" width="6.28515625" style="521" customWidth="1"/>
    <col min="4379" max="4379" width="1.7109375" style="521" customWidth="1"/>
    <col min="4380" max="4380" width="2.42578125" style="521" customWidth="1"/>
    <col min="4381" max="4381" width="11.5703125" style="521" customWidth="1"/>
    <col min="4382" max="4382" width="6.140625" style="521" customWidth="1"/>
    <col min="4383" max="4383" width="6.28515625" style="521" customWidth="1"/>
    <col min="4384" max="4384" width="1.7109375" style="521" customWidth="1"/>
    <col min="4385" max="4385" width="2.42578125" style="521" customWidth="1"/>
    <col min="4386" max="4608" width="9.140625" style="521"/>
    <col min="4609" max="4609" width="26.7109375" style="521" customWidth="1"/>
    <col min="4610" max="4610" width="31.140625" style="521" customWidth="1"/>
    <col min="4611" max="4612" width="11.5703125" style="521" customWidth="1"/>
    <col min="4613" max="4613" width="6.140625" style="521" customWidth="1"/>
    <col min="4614" max="4614" width="6.28515625" style="521" customWidth="1"/>
    <col min="4615" max="4615" width="1.7109375" style="521" customWidth="1"/>
    <col min="4616" max="4616" width="2.42578125" style="521" customWidth="1"/>
    <col min="4617" max="4617" width="11.5703125" style="521" customWidth="1"/>
    <col min="4618" max="4618" width="6.140625" style="521" customWidth="1"/>
    <col min="4619" max="4619" width="6.28515625" style="521" customWidth="1"/>
    <col min="4620" max="4620" width="1.7109375" style="521" customWidth="1"/>
    <col min="4621" max="4621" width="2.42578125" style="521" customWidth="1"/>
    <col min="4622" max="4622" width="11.5703125" style="521" customWidth="1"/>
    <col min="4623" max="4623" width="6.140625" style="521" customWidth="1"/>
    <col min="4624" max="4624" width="6.28515625" style="521" customWidth="1"/>
    <col min="4625" max="4625" width="1.7109375" style="521" customWidth="1"/>
    <col min="4626" max="4626" width="2.42578125" style="521" customWidth="1"/>
    <col min="4627" max="4627" width="11.5703125" style="521" customWidth="1"/>
    <col min="4628" max="4628" width="6.140625" style="521" customWidth="1"/>
    <col min="4629" max="4629" width="6.28515625" style="521" customWidth="1"/>
    <col min="4630" max="4630" width="1.7109375" style="521" customWidth="1"/>
    <col min="4631" max="4631" width="2.42578125" style="521" customWidth="1"/>
    <col min="4632" max="4632" width="11.5703125" style="521" customWidth="1"/>
    <col min="4633" max="4633" width="6.140625" style="521" customWidth="1"/>
    <col min="4634" max="4634" width="6.28515625" style="521" customWidth="1"/>
    <col min="4635" max="4635" width="1.7109375" style="521" customWidth="1"/>
    <col min="4636" max="4636" width="2.42578125" style="521" customWidth="1"/>
    <col min="4637" max="4637" width="11.5703125" style="521" customWidth="1"/>
    <col min="4638" max="4638" width="6.140625" style="521" customWidth="1"/>
    <col min="4639" max="4639" width="6.28515625" style="521" customWidth="1"/>
    <col min="4640" max="4640" width="1.7109375" style="521" customWidth="1"/>
    <col min="4641" max="4641" width="2.42578125" style="521" customWidth="1"/>
    <col min="4642" max="4864" width="9.140625" style="521"/>
    <col min="4865" max="4865" width="26.7109375" style="521" customWidth="1"/>
    <col min="4866" max="4866" width="31.140625" style="521" customWidth="1"/>
    <col min="4867" max="4868" width="11.5703125" style="521" customWidth="1"/>
    <col min="4869" max="4869" width="6.140625" style="521" customWidth="1"/>
    <col min="4870" max="4870" width="6.28515625" style="521" customWidth="1"/>
    <col min="4871" max="4871" width="1.7109375" style="521" customWidth="1"/>
    <col min="4872" max="4872" width="2.42578125" style="521" customWidth="1"/>
    <col min="4873" max="4873" width="11.5703125" style="521" customWidth="1"/>
    <col min="4874" max="4874" width="6.140625" style="521" customWidth="1"/>
    <col min="4875" max="4875" width="6.28515625" style="521" customWidth="1"/>
    <col min="4876" max="4876" width="1.7109375" style="521" customWidth="1"/>
    <col min="4877" max="4877" width="2.42578125" style="521" customWidth="1"/>
    <col min="4878" max="4878" width="11.5703125" style="521" customWidth="1"/>
    <col min="4879" max="4879" width="6.140625" style="521" customWidth="1"/>
    <col min="4880" max="4880" width="6.28515625" style="521" customWidth="1"/>
    <col min="4881" max="4881" width="1.7109375" style="521" customWidth="1"/>
    <col min="4882" max="4882" width="2.42578125" style="521" customWidth="1"/>
    <col min="4883" max="4883" width="11.5703125" style="521" customWidth="1"/>
    <col min="4884" max="4884" width="6.140625" style="521" customWidth="1"/>
    <col min="4885" max="4885" width="6.28515625" style="521" customWidth="1"/>
    <col min="4886" max="4886" width="1.7109375" style="521" customWidth="1"/>
    <col min="4887" max="4887" width="2.42578125" style="521" customWidth="1"/>
    <col min="4888" max="4888" width="11.5703125" style="521" customWidth="1"/>
    <col min="4889" max="4889" width="6.140625" style="521" customWidth="1"/>
    <col min="4890" max="4890" width="6.28515625" style="521" customWidth="1"/>
    <col min="4891" max="4891" width="1.7109375" style="521" customWidth="1"/>
    <col min="4892" max="4892" width="2.42578125" style="521" customWidth="1"/>
    <col min="4893" max="4893" width="11.5703125" style="521" customWidth="1"/>
    <col min="4894" max="4894" width="6.140625" style="521" customWidth="1"/>
    <col min="4895" max="4895" width="6.28515625" style="521" customWidth="1"/>
    <col min="4896" max="4896" width="1.7109375" style="521" customWidth="1"/>
    <col min="4897" max="4897" width="2.42578125" style="521" customWidth="1"/>
    <col min="4898" max="5120" width="9.140625" style="521"/>
    <col min="5121" max="5121" width="26.7109375" style="521" customWidth="1"/>
    <col min="5122" max="5122" width="31.140625" style="521" customWidth="1"/>
    <col min="5123" max="5124" width="11.5703125" style="521" customWidth="1"/>
    <col min="5125" max="5125" width="6.140625" style="521" customWidth="1"/>
    <col min="5126" max="5126" width="6.28515625" style="521" customWidth="1"/>
    <col min="5127" max="5127" width="1.7109375" style="521" customWidth="1"/>
    <col min="5128" max="5128" width="2.42578125" style="521" customWidth="1"/>
    <col min="5129" max="5129" width="11.5703125" style="521" customWidth="1"/>
    <col min="5130" max="5130" width="6.140625" style="521" customWidth="1"/>
    <col min="5131" max="5131" width="6.28515625" style="521" customWidth="1"/>
    <col min="5132" max="5132" width="1.7109375" style="521" customWidth="1"/>
    <col min="5133" max="5133" width="2.42578125" style="521" customWidth="1"/>
    <col min="5134" max="5134" width="11.5703125" style="521" customWidth="1"/>
    <col min="5135" max="5135" width="6.140625" style="521" customWidth="1"/>
    <col min="5136" max="5136" width="6.28515625" style="521" customWidth="1"/>
    <col min="5137" max="5137" width="1.7109375" style="521" customWidth="1"/>
    <col min="5138" max="5138" width="2.42578125" style="521" customWidth="1"/>
    <col min="5139" max="5139" width="11.5703125" style="521" customWidth="1"/>
    <col min="5140" max="5140" width="6.140625" style="521" customWidth="1"/>
    <col min="5141" max="5141" width="6.28515625" style="521" customWidth="1"/>
    <col min="5142" max="5142" width="1.7109375" style="521" customWidth="1"/>
    <col min="5143" max="5143" width="2.42578125" style="521" customWidth="1"/>
    <col min="5144" max="5144" width="11.5703125" style="521" customWidth="1"/>
    <col min="5145" max="5145" width="6.140625" style="521" customWidth="1"/>
    <col min="5146" max="5146" width="6.28515625" style="521" customWidth="1"/>
    <col min="5147" max="5147" width="1.7109375" style="521" customWidth="1"/>
    <col min="5148" max="5148" width="2.42578125" style="521" customWidth="1"/>
    <col min="5149" max="5149" width="11.5703125" style="521" customWidth="1"/>
    <col min="5150" max="5150" width="6.140625" style="521" customWidth="1"/>
    <col min="5151" max="5151" width="6.28515625" style="521" customWidth="1"/>
    <col min="5152" max="5152" width="1.7109375" style="521" customWidth="1"/>
    <col min="5153" max="5153" width="2.42578125" style="521" customWidth="1"/>
    <col min="5154" max="5376" width="9.140625" style="521"/>
    <col min="5377" max="5377" width="26.7109375" style="521" customWidth="1"/>
    <col min="5378" max="5378" width="31.140625" style="521" customWidth="1"/>
    <col min="5379" max="5380" width="11.5703125" style="521" customWidth="1"/>
    <col min="5381" max="5381" width="6.140625" style="521" customWidth="1"/>
    <col min="5382" max="5382" width="6.28515625" style="521" customWidth="1"/>
    <col min="5383" max="5383" width="1.7109375" style="521" customWidth="1"/>
    <col min="5384" max="5384" width="2.42578125" style="521" customWidth="1"/>
    <col min="5385" max="5385" width="11.5703125" style="521" customWidth="1"/>
    <col min="5386" max="5386" width="6.140625" style="521" customWidth="1"/>
    <col min="5387" max="5387" width="6.28515625" style="521" customWidth="1"/>
    <col min="5388" max="5388" width="1.7109375" style="521" customWidth="1"/>
    <col min="5389" max="5389" width="2.42578125" style="521" customWidth="1"/>
    <col min="5390" max="5390" width="11.5703125" style="521" customWidth="1"/>
    <col min="5391" max="5391" width="6.140625" style="521" customWidth="1"/>
    <col min="5392" max="5392" width="6.28515625" style="521" customWidth="1"/>
    <col min="5393" max="5393" width="1.7109375" style="521" customWidth="1"/>
    <col min="5394" max="5394" width="2.42578125" style="521" customWidth="1"/>
    <col min="5395" max="5395" width="11.5703125" style="521" customWidth="1"/>
    <col min="5396" max="5396" width="6.140625" style="521" customWidth="1"/>
    <col min="5397" max="5397" width="6.28515625" style="521" customWidth="1"/>
    <col min="5398" max="5398" width="1.7109375" style="521" customWidth="1"/>
    <col min="5399" max="5399" width="2.42578125" style="521" customWidth="1"/>
    <col min="5400" max="5400" width="11.5703125" style="521" customWidth="1"/>
    <col min="5401" max="5401" width="6.140625" style="521" customWidth="1"/>
    <col min="5402" max="5402" width="6.28515625" style="521" customWidth="1"/>
    <col min="5403" max="5403" width="1.7109375" style="521" customWidth="1"/>
    <col min="5404" max="5404" width="2.42578125" style="521" customWidth="1"/>
    <col min="5405" max="5405" width="11.5703125" style="521" customWidth="1"/>
    <col min="5406" max="5406" width="6.140625" style="521" customWidth="1"/>
    <col min="5407" max="5407" width="6.28515625" style="521" customWidth="1"/>
    <col min="5408" max="5408" width="1.7109375" style="521" customWidth="1"/>
    <col min="5409" max="5409" width="2.42578125" style="521" customWidth="1"/>
    <col min="5410" max="5632" width="9.140625" style="521"/>
    <col min="5633" max="5633" width="26.7109375" style="521" customWidth="1"/>
    <col min="5634" max="5634" width="31.140625" style="521" customWidth="1"/>
    <col min="5635" max="5636" width="11.5703125" style="521" customWidth="1"/>
    <col min="5637" max="5637" width="6.140625" style="521" customWidth="1"/>
    <col min="5638" max="5638" width="6.28515625" style="521" customWidth="1"/>
    <col min="5639" max="5639" width="1.7109375" style="521" customWidth="1"/>
    <col min="5640" max="5640" width="2.42578125" style="521" customWidth="1"/>
    <col min="5641" max="5641" width="11.5703125" style="521" customWidth="1"/>
    <col min="5642" max="5642" width="6.140625" style="521" customWidth="1"/>
    <col min="5643" max="5643" width="6.28515625" style="521" customWidth="1"/>
    <col min="5644" max="5644" width="1.7109375" style="521" customWidth="1"/>
    <col min="5645" max="5645" width="2.42578125" style="521" customWidth="1"/>
    <col min="5646" max="5646" width="11.5703125" style="521" customWidth="1"/>
    <col min="5647" max="5647" width="6.140625" style="521" customWidth="1"/>
    <col min="5648" max="5648" width="6.28515625" style="521" customWidth="1"/>
    <col min="5649" max="5649" width="1.7109375" style="521" customWidth="1"/>
    <col min="5650" max="5650" width="2.42578125" style="521" customWidth="1"/>
    <col min="5651" max="5651" width="11.5703125" style="521" customWidth="1"/>
    <col min="5652" max="5652" width="6.140625" style="521" customWidth="1"/>
    <col min="5653" max="5653" width="6.28515625" style="521" customWidth="1"/>
    <col min="5654" max="5654" width="1.7109375" style="521" customWidth="1"/>
    <col min="5655" max="5655" width="2.42578125" style="521" customWidth="1"/>
    <col min="5656" max="5656" width="11.5703125" style="521" customWidth="1"/>
    <col min="5657" max="5657" width="6.140625" style="521" customWidth="1"/>
    <col min="5658" max="5658" width="6.28515625" style="521" customWidth="1"/>
    <col min="5659" max="5659" width="1.7109375" style="521" customWidth="1"/>
    <col min="5660" max="5660" width="2.42578125" style="521" customWidth="1"/>
    <col min="5661" max="5661" width="11.5703125" style="521" customWidth="1"/>
    <col min="5662" max="5662" width="6.140625" style="521" customWidth="1"/>
    <col min="5663" max="5663" width="6.28515625" style="521" customWidth="1"/>
    <col min="5664" max="5664" width="1.7109375" style="521" customWidth="1"/>
    <col min="5665" max="5665" width="2.42578125" style="521" customWidth="1"/>
    <col min="5666" max="5888" width="9.140625" style="521"/>
    <col min="5889" max="5889" width="26.7109375" style="521" customWidth="1"/>
    <col min="5890" max="5890" width="31.140625" style="521" customWidth="1"/>
    <col min="5891" max="5892" width="11.5703125" style="521" customWidth="1"/>
    <col min="5893" max="5893" width="6.140625" style="521" customWidth="1"/>
    <col min="5894" max="5894" width="6.28515625" style="521" customWidth="1"/>
    <col min="5895" max="5895" width="1.7109375" style="521" customWidth="1"/>
    <col min="5896" max="5896" width="2.42578125" style="521" customWidth="1"/>
    <col min="5897" max="5897" width="11.5703125" style="521" customWidth="1"/>
    <col min="5898" max="5898" width="6.140625" style="521" customWidth="1"/>
    <col min="5899" max="5899" width="6.28515625" style="521" customWidth="1"/>
    <col min="5900" max="5900" width="1.7109375" style="521" customWidth="1"/>
    <col min="5901" max="5901" width="2.42578125" style="521" customWidth="1"/>
    <col min="5902" max="5902" width="11.5703125" style="521" customWidth="1"/>
    <col min="5903" max="5903" width="6.140625" style="521" customWidth="1"/>
    <col min="5904" max="5904" width="6.28515625" style="521" customWidth="1"/>
    <col min="5905" max="5905" width="1.7109375" style="521" customWidth="1"/>
    <col min="5906" max="5906" width="2.42578125" style="521" customWidth="1"/>
    <col min="5907" max="5907" width="11.5703125" style="521" customWidth="1"/>
    <col min="5908" max="5908" width="6.140625" style="521" customWidth="1"/>
    <col min="5909" max="5909" width="6.28515625" style="521" customWidth="1"/>
    <col min="5910" max="5910" width="1.7109375" style="521" customWidth="1"/>
    <col min="5911" max="5911" width="2.42578125" style="521" customWidth="1"/>
    <col min="5912" max="5912" width="11.5703125" style="521" customWidth="1"/>
    <col min="5913" max="5913" width="6.140625" style="521" customWidth="1"/>
    <col min="5914" max="5914" width="6.28515625" style="521" customWidth="1"/>
    <col min="5915" max="5915" width="1.7109375" style="521" customWidth="1"/>
    <col min="5916" max="5916" width="2.42578125" style="521" customWidth="1"/>
    <col min="5917" max="5917" width="11.5703125" style="521" customWidth="1"/>
    <col min="5918" max="5918" width="6.140625" style="521" customWidth="1"/>
    <col min="5919" max="5919" width="6.28515625" style="521" customWidth="1"/>
    <col min="5920" max="5920" width="1.7109375" style="521" customWidth="1"/>
    <col min="5921" max="5921" width="2.42578125" style="521" customWidth="1"/>
    <col min="5922" max="6144" width="9.140625" style="521"/>
    <col min="6145" max="6145" width="26.7109375" style="521" customWidth="1"/>
    <col min="6146" max="6146" width="31.140625" style="521" customWidth="1"/>
    <col min="6147" max="6148" width="11.5703125" style="521" customWidth="1"/>
    <col min="6149" max="6149" width="6.140625" style="521" customWidth="1"/>
    <col min="6150" max="6150" width="6.28515625" style="521" customWidth="1"/>
    <col min="6151" max="6151" width="1.7109375" style="521" customWidth="1"/>
    <col min="6152" max="6152" width="2.42578125" style="521" customWidth="1"/>
    <col min="6153" max="6153" width="11.5703125" style="521" customWidth="1"/>
    <col min="6154" max="6154" width="6.140625" style="521" customWidth="1"/>
    <col min="6155" max="6155" width="6.28515625" style="521" customWidth="1"/>
    <col min="6156" max="6156" width="1.7109375" style="521" customWidth="1"/>
    <col min="6157" max="6157" width="2.42578125" style="521" customWidth="1"/>
    <col min="6158" max="6158" width="11.5703125" style="521" customWidth="1"/>
    <col min="6159" max="6159" width="6.140625" style="521" customWidth="1"/>
    <col min="6160" max="6160" width="6.28515625" style="521" customWidth="1"/>
    <col min="6161" max="6161" width="1.7109375" style="521" customWidth="1"/>
    <col min="6162" max="6162" width="2.42578125" style="521" customWidth="1"/>
    <col min="6163" max="6163" width="11.5703125" style="521" customWidth="1"/>
    <col min="6164" max="6164" width="6.140625" style="521" customWidth="1"/>
    <col min="6165" max="6165" width="6.28515625" style="521" customWidth="1"/>
    <col min="6166" max="6166" width="1.7109375" style="521" customWidth="1"/>
    <col min="6167" max="6167" width="2.42578125" style="521" customWidth="1"/>
    <col min="6168" max="6168" width="11.5703125" style="521" customWidth="1"/>
    <col min="6169" max="6169" width="6.140625" style="521" customWidth="1"/>
    <col min="6170" max="6170" width="6.28515625" style="521" customWidth="1"/>
    <col min="6171" max="6171" width="1.7109375" style="521" customWidth="1"/>
    <col min="6172" max="6172" width="2.42578125" style="521" customWidth="1"/>
    <col min="6173" max="6173" width="11.5703125" style="521" customWidth="1"/>
    <col min="6174" max="6174" width="6.140625" style="521" customWidth="1"/>
    <col min="6175" max="6175" width="6.28515625" style="521" customWidth="1"/>
    <col min="6176" max="6176" width="1.7109375" style="521" customWidth="1"/>
    <col min="6177" max="6177" width="2.42578125" style="521" customWidth="1"/>
    <col min="6178" max="6400" width="9.140625" style="521"/>
    <col min="6401" max="6401" width="26.7109375" style="521" customWidth="1"/>
    <col min="6402" max="6402" width="31.140625" style="521" customWidth="1"/>
    <col min="6403" max="6404" width="11.5703125" style="521" customWidth="1"/>
    <col min="6405" max="6405" width="6.140625" style="521" customWidth="1"/>
    <col min="6406" max="6406" width="6.28515625" style="521" customWidth="1"/>
    <col min="6407" max="6407" width="1.7109375" style="521" customWidth="1"/>
    <col min="6408" max="6408" width="2.42578125" style="521" customWidth="1"/>
    <col min="6409" max="6409" width="11.5703125" style="521" customWidth="1"/>
    <col min="6410" max="6410" width="6.140625" style="521" customWidth="1"/>
    <col min="6411" max="6411" width="6.28515625" style="521" customWidth="1"/>
    <col min="6412" max="6412" width="1.7109375" style="521" customWidth="1"/>
    <col min="6413" max="6413" width="2.42578125" style="521" customWidth="1"/>
    <col min="6414" max="6414" width="11.5703125" style="521" customWidth="1"/>
    <col min="6415" max="6415" width="6.140625" style="521" customWidth="1"/>
    <col min="6416" max="6416" width="6.28515625" style="521" customWidth="1"/>
    <col min="6417" max="6417" width="1.7109375" style="521" customWidth="1"/>
    <col min="6418" max="6418" width="2.42578125" style="521" customWidth="1"/>
    <col min="6419" max="6419" width="11.5703125" style="521" customWidth="1"/>
    <col min="6420" max="6420" width="6.140625" style="521" customWidth="1"/>
    <col min="6421" max="6421" width="6.28515625" style="521" customWidth="1"/>
    <col min="6422" max="6422" width="1.7109375" style="521" customWidth="1"/>
    <col min="6423" max="6423" width="2.42578125" style="521" customWidth="1"/>
    <col min="6424" max="6424" width="11.5703125" style="521" customWidth="1"/>
    <col min="6425" max="6425" width="6.140625" style="521" customWidth="1"/>
    <col min="6426" max="6426" width="6.28515625" style="521" customWidth="1"/>
    <col min="6427" max="6427" width="1.7109375" style="521" customWidth="1"/>
    <col min="6428" max="6428" width="2.42578125" style="521" customWidth="1"/>
    <col min="6429" max="6429" width="11.5703125" style="521" customWidth="1"/>
    <col min="6430" max="6430" width="6.140625" style="521" customWidth="1"/>
    <col min="6431" max="6431" width="6.28515625" style="521" customWidth="1"/>
    <col min="6432" max="6432" width="1.7109375" style="521" customWidth="1"/>
    <col min="6433" max="6433" width="2.42578125" style="521" customWidth="1"/>
    <col min="6434" max="6656" width="9.140625" style="521"/>
    <col min="6657" max="6657" width="26.7109375" style="521" customWidth="1"/>
    <col min="6658" max="6658" width="31.140625" style="521" customWidth="1"/>
    <col min="6659" max="6660" width="11.5703125" style="521" customWidth="1"/>
    <col min="6661" max="6661" width="6.140625" style="521" customWidth="1"/>
    <col min="6662" max="6662" width="6.28515625" style="521" customWidth="1"/>
    <col min="6663" max="6663" width="1.7109375" style="521" customWidth="1"/>
    <col min="6664" max="6664" width="2.42578125" style="521" customWidth="1"/>
    <col min="6665" max="6665" width="11.5703125" style="521" customWidth="1"/>
    <col min="6666" max="6666" width="6.140625" style="521" customWidth="1"/>
    <col min="6667" max="6667" width="6.28515625" style="521" customWidth="1"/>
    <col min="6668" max="6668" width="1.7109375" style="521" customWidth="1"/>
    <col min="6669" max="6669" width="2.42578125" style="521" customWidth="1"/>
    <col min="6670" max="6670" width="11.5703125" style="521" customWidth="1"/>
    <col min="6671" max="6671" width="6.140625" style="521" customWidth="1"/>
    <col min="6672" max="6672" width="6.28515625" style="521" customWidth="1"/>
    <col min="6673" max="6673" width="1.7109375" style="521" customWidth="1"/>
    <col min="6674" max="6674" width="2.42578125" style="521" customWidth="1"/>
    <col min="6675" max="6675" width="11.5703125" style="521" customWidth="1"/>
    <col min="6676" max="6676" width="6.140625" style="521" customWidth="1"/>
    <col min="6677" max="6677" width="6.28515625" style="521" customWidth="1"/>
    <col min="6678" max="6678" width="1.7109375" style="521" customWidth="1"/>
    <col min="6679" max="6679" width="2.42578125" style="521" customWidth="1"/>
    <col min="6680" max="6680" width="11.5703125" style="521" customWidth="1"/>
    <col min="6681" max="6681" width="6.140625" style="521" customWidth="1"/>
    <col min="6682" max="6682" width="6.28515625" style="521" customWidth="1"/>
    <col min="6683" max="6683" width="1.7109375" style="521" customWidth="1"/>
    <col min="6684" max="6684" width="2.42578125" style="521" customWidth="1"/>
    <col min="6685" max="6685" width="11.5703125" style="521" customWidth="1"/>
    <col min="6686" max="6686" width="6.140625" style="521" customWidth="1"/>
    <col min="6687" max="6687" width="6.28515625" style="521" customWidth="1"/>
    <col min="6688" max="6688" width="1.7109375" style="521" customWidth="1"/>
    <col min="6689" max="6689" width="2.42578125" style="521" customWidth="1"/>
    <col min="6690" max="6912" width="9.140625" style="521"/>
    <col min="6913" max="6913" width="26.7109375" style="521" customWidth="1"/>
    <col min="6914" max="6914" width="31.140625" style="521" customWidth="1"/>
    <col min="6915" max="6916" width="11.5703125" style="521" customWidth="1"/>
    <col min="6917" max="6917" width="6.140625" style="521" customWidth="1"/>
    <col min="6918" max="6918" width="6.28515625" style="521" customWidth="1"/>
    <col min="6919" max="6919" width="1.7109375" style="521" customWidth="1"/>
    <col min="6920" max="6920" width="2.42578125" style="521" customWidth="1"/>
    <col min="6921" max="6921" width="11.5703125" style="521" customWidth="1"/>
    <col min="6922" max="6922" width="6.140625" style="521" customWidth="1"/>
    <col min="6923" max="6923" width="6.28515625" style="521" customWidth="1"/>
    <col min="6924" max="6924" width="1.7109375" style="521" customWidth="1"/>
    <col min="6925" max="6925" width="2.42578125" style="521" customWidth="1"/>
    <col min="6926" max="6926" width="11.5703125" style="521" customWidth="1"/>
    <col min="6927" max="6927" width="6.140625" style="521" customWidth="1"/>
    <col min="6928" max="6928" width="6.28515625" style="521" customWidth="1"/>
    <col min="6929" max="6929" width="1.7109375" style="521" customWidth="1"/>
    <col min="6930" max="6930" width="2.42578125" style="521" customWidth="1"/>
    <col min="6931" max="6931" width="11.5703125" style="521" customWidth="1"/>
    <col min="6932" max="6932" width="6.140625" style="521" customWidth="1"/>
    <col min="6933" max="6933" width="6.28515625" style="521" customWidth="1"/>
    <col min="6934" max="6934" width="1.7109375" style="521" customWidth="1"/>
    <col min="6935" max="6935" width="2.42578125" style="521" customWidth="1"/>
    <col min="6936" max="6936" width="11.5703125" style="521" customWidth="1"/>
    <col min="6937" max="6937" width="6.140625" style="521" customWidth="1"/>
    <col min="6938" max="6938" width="6.28515625" style="521" customWidth="1"/>
    <col min="6939" max="6939" width="1.7109375" style="521" customWidth="1"/>
    <col min="6940" max="6940" width="2.42578125" style="521" customWidth="1"/>
    <col min="6941" max="6941" width="11.5703125" style="521" customWidth="1"/>
    <col min="6942" max="6942" width="6.140625" style="521" customWidth="1"/>
    <col min="6943" max="6943" width="6.28515625" style="521" customWidth="1"/>
    <col min="6944" max="6944" width="1.7109375" style="521" customWidth="1"/>
    <col min="6945" max="6945" width="2.42578125" style="521" customWidth="1"/>
    <col min="6946" max="7168" width="9.140625" style="521"/>
    <col min="7169" max="7169" width="26.7109375" style="521" customWidth="1"/>
    <col min="7170" max="7170" width="31.140625" style="521" customWidth="1"/>
    <col min="7171" max="7172" width="11.5703125" style="521" customWidth="1"/>
    <col min="7173" max="7173" width="6.140625" style="521" customWidth="1"/>
    <col min="7174" max="7174" width="6.28515625" style="521" customWidth="1"/>
    <col min="7175" max="7175" width="1.7109375" style="521" customWidth="1"/>
    <col min="7176" max="7176" width="2.42578125" style="521" customWidth="1"/>
    <col min="7177" max="7177" width="11.5703125" style="521" customWidth="1"/>
    <col min="7178" max="7178" width="6.140625" style="521" customWidth="1"/>
    <col min="7179" max="7179" width="6.28515625" style="521" customWidth="1"/>
    <col min="7180" max="7180" width="1.7109375" style="521" customWidth="1"/>
    <col min="7181" max="7181" width="2.42578125" style="521" customWidth="1"/>
    <col min="7182" max="7182" width="11.5703125" style="521" customWidth="1"/>
    <col min="7183" max="7183" width="6.140625" style="521" customWidth="1"/>
    <col min="7184" max="7184" width="6.28515625" style="521" customWidth="1"/>
    <col min="7185" max="7185" width="1.7109375" style="521" customWidth="1"/>
    <col min="7186" max="7186" width="2.42578125" style="521" customWidth="1"/>
    <col min="7187" max="7187" width="11.5703125" style="521" customWidth="1"/>
    <col min="7188" max="7188" width="6.140625" style="521" customWidth="1"/>
    <col min="7189" max="7189" width="6.28515625" style="521" customWidth="1"/>
    <col min="7190" max="7190" width="1.7109375" style="521" customWidth="1"/>
    <col min="7191" max="7191" width="2.42578125" style="521" customWidth="1"/>
    <col min="7192" max="7192" width="11.5703125" style="521" customWidth="1"/>
    <col min="7193" max="7193" width="6.140625" style="521" customWidth="1"/>
    <col min="7194" max="7194" width="6.28515625" style="521" customWidth="1"/>
    <col min="7195" max="7195" width="1.7109375" style="521" customWidth="1"/>
    <col min="7196" max="7196" width="2.42578125" style="521" customWidth="1"/>
    <col min="7197" max="7197" width="11.5703125" style="521" customWidth="1"/>
    <col min="7198" max="7198" width="6.140625" style="521" customWidth="1"/>
    <col min="7199" max="7199" width="6.28515625" style="521" customWidth="1"/>
    <col min="7200" max="7200" width="1.7109375" style="521" customWidth="1"/>
    <col min="7201" max="7201" width="2.42578125" style="521" customWidth="1"/>
    <col min="7202" max="7424" width="9.140625" style="521"/>
    <col min="7425" max="7425" width="26.7109375" style="521" customWidth="1"/>
    <col min="7426" max="7426" width="31.140625" style="521" customWidth="1"/>
    <col min="7427" max="7428" width="11.5703125" style="521" customWidth="1"/>
    <col min="7429" max="7429" width="6.140625" style="521" customWidth="1"/>
    <col min="7430" max="7430" width="6.28515625" style="521" customWidth="1"/>
    <col min="7431" max="7431" width="1.7109375" style="521" customWidth="1"/>
    <col min="7432" max="7432" width="2.42578125" style="521" customWidth="1"/>
    <col min="7433" max="7433" width="11.5703125" style="521" customWidth="1"/>
    <col min="7434" max="7434" width="6.140625" style="521" customWidth="1"/>
    <col min="7435" max="7435" width="6.28515625" style="521" customWidth="1"/>
    <col min="7436" max="7436" width="1.7109375" style="521" customWidth="1"/>
    <col min="7437" max="7437" width="2.42578125" style="521" customWidth="1"/>
    <col min="7438" max="7438" width="11.5703125" style="521" customWidth="1"/>
    <col min="7439" max="7439" width="6.140625" style="521" customWidth="1"/>
    <col min="7440" max="7440" width="6.28515625" style="521" customWidth="1"/>
    <col min="7441" max="7441" width="1.7109375" style="521" customWidth="1"/>
    <col min="7442" max="7442" width="2.42578125" style="521" customWidth="1"/>
    <col min="7443" max="7443" width="11.5703125" style="521" customWidth="1"/>
    <col min="7444" max="7444" width="6.140625" style="521" customWidth="1"/>
    <col min="7445" max="7445" width="6.28515625" style="521" customWidth="1"/>
    <col min="7446" max="7446" width="1.7109375" style="521" customWidth="1"/>
    <col min="7447" max="7447" width="2.42578125" style="521" customWidth="1"/>
    <col min="7448" max="7448" width="11.5703125" style="521" customWidth="1"/>
    <col min="7449" max="7449" width="6.140625" style="521" customWidth="1"/>
    <col min="7450" max="7450" width="6.28515625" style="521" customWidth="1"/>
    <col min="7451" max="7451" width="1.7109375" style="521" customWidth="1"/>
    <col min="7452" max="7452" width="2.42578125" style="521" customWidth="1"/>
    <col min="7453" max="7453" width="11.5703125" style="521" customWidth="1"/>
    <col min="7454" max="7454" width="6.140625" style="521" customWidth="1"/>
    <col min="7455" max="7455" width="6.28515625" style="521" customWidth="1"/>
    <col min="7456" max="7456" width="1.7109375" style="521" customWidth="1"/>
    <col min="7457" max="7457" width="2.42578125" style="521" customWidth="1"/>
    <col min="7458" max="7680" width="9.140625" style="521"/>
    <col min="7681" max="7681" width="26.7109375" style="521" customWidth="1"/>
    <col min="7682" max="7682" width="31.140625" style="521" customWidth="1"/>
    <col min="7683" max="7684" width="11.5703125" style="521" customWidth="1"/>
    <col min="7685" max="7685" width="6.140625" style="521" customWidth="1"/>
    <col min="7686" max="7686" width="6.28515625" style="521" customWidth="1"/>
    <col min="7687" max="7687" width="1.7109375" style="521" customWidth="1"/>
    <col min="7688" max="7688" width="2.42578125" style="521" customWidth="1"/>
    <col min="7689" max="7689" width="11.5703125" style="521" customWidth="1"/>
    <col min="7690" max="7690" width="6.140625" style="521" customWidth="1"/>
    <col min="7691" max="7691" width="6.28515625" style="521" customWidth="1"/>
    <col min="7692" max="7692" width="1.7109375" style="521" customWidth="1"/>
    <col min="7693" max="7693" width="2.42578125" style="521" customWidth="1"/>
    <col min="7694" max="7694" width="11.5703125" style="521" customWidth="1"/>
    <col min="7695" max="7695" width="6.140625" style="521" customWidth="1"/>
    <col min="7696" max="7696" width="6.28515625" style="521" customWidth="1"/>
    <col min="7697" max="7697" width="1.7109375" style="521" customWidth="1"/>
    <col min="7698" max="7698" width="2.42578125" style="521" customWidth="1"/>
    <col min="7699" max="7699" width="11.5703125" style="521" customWidth="1"/>
    <col min="7700" max="7700" width="6.140625" style="521" customWidth="1"/>
    <col min="7701" max="7701" width="6.28515625" style="521" customWidth="1"/>
    <col min="7702" max="7702" width="1.7109375" style="521" customWidth="1"/>
    <col min="7703" max="7703" width="2.42578125" style="521" customWidth="1"/>
    <col min="7704" max="7704" width="11.5703125" style="521" customWidth="1"/>
    <col min="7705" max="7705" width="6.140625" style="521" customWidth="1"/>
    <col min="7706" max="7706" width="6.28515625" style="521" customWidth="1"/>
    <col min="7707" max="7707" width="1.7109375" style="521" customWidth="1"/>
    <col min="7708" max="7708" width="2.42578125" style="521" customWidth="1"/>
    <col min="7709" max="7709" width="11.5703125" style="521" customWidth="1"/>
    <col min="7710" max="7710" width="6.140625" style="521" customWidth="1"/>
    <col min="7711" max="7711" width="6.28515625" style="521" customWidth="1"/>
    <col min="7712" max="7712" width="1.7109375" style="521" customWidth="1"/>
    <col min="7713" max="7713" width="2.42578125" style="521" customWidth="1"/>
    <col min="7714" max="7936" width="9.140625" style="521"/>
    <col min="7937" max="7937" width="26.7109375" style="521" customWidth="1"/>
    <col min="7938" max="7938" width="31.140625" style="521" customWidth="1"/>
    <col min="7939" max="7940" width="11.5703125" style="521" customWidth="1"/>
    <col min="7941" max="7941" width="6.140625" style="521" customWidth="1"/>
    <col min="7942" max="7942" width="6.28515625" style="521" customWidth="1"/>
    <col min="7943" max="7943" width="1.7109375" style="521" customWidth="1"/>
    <col min="7944" max="7944" width="2.42578125" style="521" customWidth="1"/>
    <col min="7945" max="7945" width="11.5703125" style="521" customWidth="1"/>
    <col min="7946" max="7946" width="6.140625" style="521" customWidth="1"/>
    <col min="7947" max="7947" width="6.28515625" style="521" customWidth="1"/>
    <col min="7948" max="7948" width="1.7109375" style="521" customWidth="1"/>
    <col min="7949" max="7949" width="2.42578125" style="521" customWidth="1"/>
    <col min="7950" max="7950" width="11.5703125" style="521" customWidth="1"/>
    <col min="7951" max="7951" width="6.140625" style="521" customWidth="1"/>
    <col min="7952" max="7952" width="6.28515625" style="521" customWidth="1"/>
    <col min="7953" max="7953" width="1.7109375" style="521" customWidth="1"/>
    <col min="7954" max="7954" width="2.42578125" style="521" customWidth="1"/>
    <col min="7955" max="7955" width="11.5703125" style="521" customWidth="1"/>
    <col min="7956" max="7956" width="6.140625" style="521" customWidth="1"/>
    <col min="7957" max="7957" width="6.28515625" style="521" customWidth="1"/>
    <col min="7958" max="7958" width="1.7109375" style="521" customWidth="1"/>
    <col min="7959" max="7959" width="2.42578125" style="521" customWidth="1"/>
    <col min="7960" max="7960" width="11.5703125" style="521" customWidth="1"/>
    <col min="7961" max="7961" width="6.140625" style="521" customWidth="1"/>
    <col min="7962" max="7962" width="6.28515625" style="521" customWidth="1"/>
    <col min="7963" max="7963" width="1.7109375" style="521" customWidth="1"/>
    <col min="7964" max="7964" width="2.42578125" style="521" customWidth="1"/>
    <col min="7965" max="7965" width="11.5703125" style="521" customWidth="1"/>
    <col min="7966" max="7966" width="6.140625" style="521" customWidth="1"/>
    <col min="7967" max="7967" width="6.28515625" style="521" customWidth="1"/>
    <col min="7968" max="7968" width="1.7109375" style="521" customWidth="1"/>
    <col min="7969" max="7969" width="2.42578125" style="521" customWidth="1"/>
    <col min="7970" max="8192" width="9.140625" style="521"/>
    <col min="8193" max="8193" width="26.7109375" style="521" customWidth="1"/>
    <col min="8194" max="8194" width="31.140625" style="521" customWidth="1"/>
    <col min="8195" max="8196" width="11.5703125" style="521" customWidth="1"/>
    <col min="8197" max="8197" width="6.140625" style="521" customWidth="1"/>
    <col min="8198" max="8198" width="6.28515625" style="521" customWidth="1"/>
    <col min="8199" max="8199" width="1.7109375" style="521" customWidth="1"/>
    <col min="8200" max="8200" width="2.42578125" style="521" customWidth="1"/>
    <col min="8201" max="8201" width="11.5703125" style="521" customWidth="1"/>
    <col min="8202" max="8202" width="6.140625" style="521" customWidth="1"/>
    <col min="8203" max="8203" width="6.28515625" style="521" customWidth="1"/>
    <col min="8204" max="8204" width="1.7109375" style="521" customWidth="1"/>
    <col min="8205" max="8205" width="2.42578125" style="521" customWidth="1"/>
    <col min="8206" max="8206" width="11.5703125" style="521" customWidth="1"/>
    <col min="8207" max="8207" width="6.140625" style="521" customWidth="1"/>
    <col min="8208" max="8208" width="6.28515625" style="521" customWidth="1"/>
    <col min="8209" max="8209" width="1.7109375" style="521" customWidth="1"/>
    <col min="8210" max="8210" width="2.42578125" style="521" customWidth="1"/>
    <col min="8211" max="8211" width="11.5703125" style="521" customWidth="1"/>
    <col min="8212" max="8212" width="6.140625" style="521" customWidth="1"/>
    <col min="8213" max="8213" width="6.28515625" style="521" customWidth="1"/>
    <col min="8214" max="8214" width="1.7109375" style="521" customWidth="1"/>
    <col min="8215" max="8215" width="2.42578125" style="521" customWidth="1"/>
    <col min="8216" max="8216" width="11.5703125" style="521" customWidth="1"/>
    <col min="8217" max="8217" width="6.140625" style="521" customWidth="1"/>
    <col min="8218" max="8218" width="6.28515625" style="521" customWidth="1"/>
    <col min="8219" max="8219" width="1.7109375" style="521" customWidth="1"/>
    <col min="8220" max="8220" width="2.42578125" style="521" customWidth="1"/>
    <col min="8221" max="8221" width="11.5703125" style="521" customWidth="1"/>
    <col min="8222" max="8222" width="6.140625" style="521" customWidth="1"/>
    <col min="8223" max="8223" width="6.28515625" style="521" customWidth="1"/>
    <col min="8224" max="8224" width="1.7109375" style="521" customWidth="1"/>
    <col min="8225" max="8225" width="2.42578125" style="521" customWidth="1"/>
    <col min="8226" max="8448" width="9.140625" style="521"/>
    <col min="8449" max="8449" width="26.7109375" style="521" customWidth="1"/>
    <col min="8450" max="8450" width="31.140625" style="521" customWidth="1"/>
    <col min="8451" max="8452" width="11.5703125" style="521" customWidth="1"/>
    <col min="8453" max="8453" width="6.140625" style="521" customWidth="1"/>
    <col min="8454" max="8454" width="6.28515625" style="521" customWidth="1"/>
    <col min="8455" max="8455" width="1.7109375" style="521" customWidth="1"/>
    <col min="8456" max="8456" width="2.42578125" style="521" customWidth="1"/>
    <col min="8457" max="8457" width="11.5703125" style="521" customWidth="1"/>
    <col min="8458" max="8458" width="6.140625" style="521" customWidth="1"/>
    <col min="8459" max="8459" width="6.28515625" style="521" customWidth="1"/>
    <col min="8460" max="8460" width="1.7109375" style="521" customWidth="1"/>
    <col min="8461" max="8461" width="2.42578125" style="521" customWidth="1"/>
    <col min="8462" max="8462" width="11.5703125" style="521" customWidth="1"/>
    <col min="8463" max="8463" width="6.140625" style="521" customWidth="1"/>
    <col min="8464" max="8464" width="6.28515625" style="521" customWidth="1"/>
    <col min="8465" max="8465" width="1.7109375" style="521" customWidth="1"/>
    <col min="8466" max="8466" width="2.42578125" style="521" customWidth="1"/>
    <col min="8467" max="8467" width="11.5703125" style="521" customWidth="1"/>
    <col min="8468" max="8468" width="6.140625" style="521" customWidth="1"/>
    <col min="8469" max="8469" width="6.28515625" style="521" customWidth="1"/>
    <col min="8470" max="8470" width="1.7109375" style="521" customWidth="1"/>
    <col min="8471" max="8471" width="2.42578125" style="521" customWidth="1"/>
    <col min="8472" max="8472" width="11.5703125" style="521" customWidth="1"/>
    <col min="8473" max="8473" width="6.140625" style="521" customWidth="1"/>
    <col min="8474" max="8474" width="6.28515625" style="521" customWidth="1"/>
    <col min="8475" max="8475" width="1.7109375" style="521" customWidth="1"/>
    <col min="8476" max="8476" width="2.42578125" style="521" customWidth="1"/>
    <col min="8477" max="8477" width="11.5703125" style="521" customWidth="1"/>
    <col min="8478" max="8478" width="6.140625" style="521" customWidth="1"/>
    <col min="8479" max="8479" width="6.28515625" style="521" customWidth="1"/>
    <col min="8480" max="8480" width="1.7109375" style="521" customWidth="1"/>
    <col min="8481" max="8481" width="2.42578125" style="521" customWidth="1"/>
    <col min="8482" max="8704" width="9.140625" style="521"/>
    <col min="8705" max="8705" width="26.7109375" style="521" customWidth="1"/>
    <col min="8706" max="8706" width="31.140625" style="521" customWidth="1"/>
    <col min="8707" max="8708" width="11.5703125" style="521" customWidth="1"/>
    <col min="8709" max="8709" width="6.140625" style="521" customWidth="1"/>
    <col min="8710" max="8710" width="6.28515625" style="521" customWidth="1"/>
    <col min="8711" max="8711" width="1.7109375" style="521" customWidth="1"/>
    <col min="8712" max="8712" width="2.42578125" style="521" customWidth="1"/>
    <col min="8713" max="8713" width="11.5703125" style="521" customWidth="1"/>
    <col min="8714" max="8714" width="6.140625" style="521" customWidth="1"/>
    <col min="8715" max="8715" width="6.28515625" style="521" customWidth="1"/>
    <col min="8716" max="8716" width="1.7109375" style="521" customWidth="1"/>
    <col min="8717" max="8717" width="2.42578125" style="521" customWidth="1"/>
    <col min="8718" max="8718" width="11.5703125" style="521" customWidth="1"/>
    <col min="8719" max="8719" width="6.140625" style="521" customWidth="1"/>
    <col min="8720" max="8720" width="6.28515625" style="521" customWidth="1"/>
    <col min="8721" max="8721" width="1.7109375" style="521" customWidth="1"/>
    <col min="8722" max="8722" width="2.42578125" style="521" customWidth="1"/>
    <col min="8723" max="8723" width="11.5703125" style="521" customWidth="1"/>
    <col min="8724" max="8724" width="6.140625" style="521" customWidth="1"/>
    <col min="8725" max="8725" width="6.28515625" style="521" customWidth="1"/>
    <col min="8726" max="8726" width="1.7109375" style="521" customWidth="1"/>
    <col min="8727" max="8727" width="2.42578125" style="521" customWidth="1"/>
    <col min="8728" max="8728" width="11.5703125" style="521" customWidth="1"/>
    <col min="8729" max="8729" width="6.140625" style="521" customWidth="1"/>
    <col min="8730" max="8730" width="6.28515625" style="521" customWidth="1"/>
    <col min="8731" max="8731" width="1.7109375" style="521" customWidth="1"/>
    <col min="8732" max="8732" width="2.42578125" style="521" customWidth="1"/>
    <col min="8733" max="8733" width="11.5703125" style="521" customWidth="1"/>
    <col min="8734" max="8734" width="6.140625" style="521" customWidth="1"/>
    <col min="8735" max="8735" width="6.28515625" style="521" customWidth="1"/>
    <col min="8736" max="8736" width="1.7109375" style="521" customWidth="1"/>
    <col min="8737" max="8737" width="2.42578125" style="521" customWidth="1"/>
    <col min="8738" max="8960" width="9.140625" style="521"/>
    <col min="8961" max="8961" width="26.7109375" style="521" customWidth="1"/>
    <col min="8962" max="8962" width="31.140625" style="521" customWidth="1"/>
    <col min="8963" max="8964" width="11.5703125" style="521" customWidth="1"/>
    <col min="8965" max="8965" width="6.140625" style="521" customWidth="1"/>
    <col min="8966" max="8966" width="6.28515625" style="521" customWidth="1"/>
    <col min="8967" max="8967" width="1.7109375" style="521" customWidth="1"/>
    <col min="8968" max="8968" width="2.42578125" style="521" customWidth="1"/>
    <col min="8969" max="8969" width="11.5703125" style="521" customWidth="1"/>
    <col min="8970" max="8970" width="6.140625" style="521" customWidth="1"/>
    <col min="8971" max="8971" width="6.28515625" style="521" customWidth="1"/>
    <col min="8972" max="8972" width="1.7109375" style="521" customWidth="1"/>
    <col min="8973" max="8973" width="2.42578125" style="521" customWidth="1"/>
    <col min="8974" max="8974" width="11.5703125" style="521" customWidth="1"/>
    <col min="8975" max="8975" width="6.140625" style="521" customWidth="1"/>
    <col min="8976" max="8976" width="6.28515625" style="521" customWidth="1"/>
    <col min="8977" max="8977" width="1.7109375" style="521" customWidth="1"/>
    <col min="8978" max="8978" width="2.42578125" style="521" customWidth="1"/>
    <col min="8979" max="8979" width="11.5703125" style="521" customWidth="1"/>
    <col min="8980" max="8980" width="6.140625" style="521" customWidth="1"/>
    <col min="8981" max="8981" width="6.28515625" style="521" customWidth="1"/>
    <col min="8982" max="8982" width="1.7109375" style="521" customWidth="1"/>
    <col min="8983" max="8983" width="2.42578125" style="521" customWidth="1"/>
    <col min="8984" max="8984" width="11.5703125" style="521" customWidth="1"/>
    <col min="8985" max="8985" width="6.140625" style="521" customWidth="1"/>
    <col min="8986" max="8986" width="6.28515625" style="521" customWidth="1"/>
    <col min="8987" max="8987" width="1.7109375" style="521" customWidth="1"/>
    <col min="8988" max="8988" width="2.42578125" style="521" customWidth="1"/>
    <col min="8989" max="8989" width="11.5703125" style="521" customWidth="1"/>
    <col min="8990" max="8990" width="6.140625" style="521" customWidth="1"/>
    <col min="8991" max="8991" width="6.28515625" style="521" customWidth="1"/>
    <col min="8992" max="8992" width="1.7109375" style="521" customWidth="1"/>
    <col min="8993" max="8993" width="2.42578125" style="521" customWidth="1"/>
    <col min="8994" max="9216" width="9.140625" style="521"/>
    <col min="9217" max="9217" width="26.7109375" style="521" customWidth="1"/>
    <col min="9218" max="9218" width="31.140625" style="521" customWidth="1"/>
    <col min="9219" max="9220" width="11.5703125" style="521" customWidth="1"/>
    <col min="9221" max="9221" width="6.140625" style="521" customWidth="1"/>
    <col min="9222" max="9222" width="6.28515625" style="521" customWidth="1"/>
    <col min="9223" max="9223" width="1.7109375" style="521" customWidth="1"/>
    <col min="9224" max="9224" width="2.42578125" style="521" customWidth="1"/>
    <col min="9225" max="9225" width="11.5703125" style="521" customWidth="1"/>
    <col min="9226" max="9226" width="6.140625" style="521" customWidth="1"/>
    <col min="9227" max="9227" width="6.28515625" style="521" customWidth="1"/>
    <col min="9228" max="9228" width="1.7109375" style="521" customWidth="1"/>
    <col min="9229" max="9229" width="2.42578125" style="521" customWidth="1"/>
    <col min="9230" max="9230" width="11.5703125" style="521" customWidth="1"/>
    <col min="9231" max="9231" width="6.140625" style="521" customWidth="1"/>
    <col min="9232" max="9232" width="6.28515625" style="521" customWidth="1"/>
    <col min="9233" max="9233" width="1.7109375" style="521" customWidth="1"/>
    <col min="9234" max="9234" width="2.42578125" style="521" customWidth="1"/>
    <col min="9235" max="9235" width="11.5703125" style="521" customWidth="1"/>
    <col min="9236" max="9236" width="6.140625" style="521" customWidth="1"/>
    <col min="9237" max="9237" width="6.28515625" style="521" customWidth="1"/>
    <col min="9238" max="9238" width="1.7109375" style="521" customWidth="1"/>
    <col min="9239" max="9239" width="2.42578125" style="521" customWidth="1"/>
    <col min="9240" max="9240" width="11.5703125" style="521" customWidth="1"/>
    <col min="9241" max="9241" width="6.140625" style="521" customWidth="1"/>
    <col min="9242" max="9242" width="6.28515625" style="521" customWidth="1"/>
    <col min="9243" max="9243" width="1.7109375" style="521" customWidth="1"/>
    <col min="9244" max="9244" width="2.42578125" style="521" customWidth="1"/>
    <col min="9245" max="9245" width="11.5703125" style="521" customWidth="1"/>
    <col min="9246" max="9246" width="6.140625" style="521" customWidth="1"/>
    <col min="9247" max="9247" width="6.28515625" style="521" customWidth="1"/>
    <col min="9248" max="9248" width="1.7109375" style="521" customWidth="1"/>
    <col min="9249" max="9249" width="2.42578125" style="521" customWidth="1"/>
    <col min="9250" max="9472" width="9.140625" style="521"/>
    <col min="9473" max="9473" width="26.7109375" style="521" customWidth="1"/>
    <col min="9474" max="9474" width="31.140625" style="521" customWidth="1"/>
    <col min="9475" max="9476" width="11.5703125" style="521" customWidth="1"/>
    <col min="9477" max="9477" width="6.140625" style="521" customWidth="1"/>
    <col min="9478" max="9478" width="6.28515625" style="521" customWidth="1"/>
    <col min="9479" max="9479" width="1.7109375" style="521" customWidth="1"/>
    <col min="9480" max="9480" width="2.42578125" style="521" customWidth="1"/>
    <col min="9481" max="9481" width="11.5703125" style="521" customWidth="1"/>
    <col min="9482" max="9482" width="6.140625" style="521" customWidth="1"/>
    <col min="9483" max="9483" width="6.28515625" style="521" customWidth="1"/>
    <col min="9484" max="9484" width="1.7109375" style="521" customWidth="1"/>
    <col min="9485" max="9485" width="2.42578125" style="521" customWidth="1"/>
    <col min="9486" max="9486" width="11.5703125" style="521" customWidth="1"/>
    <col min="9487" max="9487" width="6.140625" style="521" customWidth="1"/>
    <col min="9488" max="9488" width="6.28515625" style="521" customWidth="1"/>
    <col min="9489" max="9489" width="1.7109375" style="521" customWidth="1"/>
    <col min="9490" max="9490" width="2.42578125" style="521" customWidth="1"/>
    <col min="9491" max="9491" width="11.5703125" style="521" customWidth="1"/>
    <col min="9492" max="9492" width="6.140625" style="521" customWidth="1"/>
    <col min="9493" max="9493" width="6.28515625" style="521" customWidth="1"/>
    <col min="9494" max="9494" width="1.7109375" style="521" customWidth="1"/>
    <col min="9495" max="9495" width="2.42578125" style="521" customWidth="1"/>
    <col min="9496" max="9496" width="11.5703125" style="521" customWidth="1"/>
    <col min="9497" max="9497" width="6.140625" style="521" customWidth="1"/>
    <col min="9498" max="9498" width="6.28515625" style="521" customWidth="1"/>
    <col min="9499" max="9499" width="1.7109375" style="521" customWidth="1"/>
    <col min="9500" max="9500" width="2.42578125" style="521" customWidth="1"/>
    <col min="9501" max="9501" width="11.5703125" style="521" customWidth="1"/>
    <col min="9502" max="9502" width="6.140625" style="521" customWidth="1"/>
    <col min="9503" max="9503" width="6.28515625" style="521" customWidth="1"/>
    <col min="9504" max="9504" width="1.7109375" style="521" customWidth="1"/>
    <col min="9505" max="9505" width="2.42578125" style="521" customWidth="1"/>
    <col min="9506" max="9728" width="9.140625" style="521"/>
    <col min="9729" max="9729" width="26.7109375" style="521" customWidth="1"/>
    <col min="9730" max="9730" width="31.140625" style="521" customWidth="1"/>
    <col min="9731" max="9732" width="11.5703125" style="521" customWidth="1"/>
    <col min="9733" max="9733" width="6.140625" style="521" customWidth="1"/>
    <col min="9734" max="9734" width="6.28515625" style="521" customWidth="1"/>
    <col min="9735" max="9735" width="1.7109375" style="521" customWidth="1"/>
    <col min="9736" max="9736" width="2.42578125" style="521" customWidth="1"/>
    <col min="9737" max="9737" width="11.5703125" style="521" customWidth="1"/>
    <col min="9738" max="9738" width="6.140625" style="521" customWidth="1"/>
    <col min="9739" max="9739" width="6.28515625" style="521" customWidth="1"/>
    <col min="9740" max="9740" width="1.7109375" style="521" customWidth="1"/>
    <col min="9741" max="9741" width="2.42578125" style="521" customWidth="1"/>
    <col min="9742" max="9742" width="11.5703125" style="521" customWidth="1"/>
    <col min="9743" max="9743" width="6.140625" style="521" customWidth="1"/>
    <col min="9744" max="9744" width="6.28515625" style="521" customWidth="1"/>
    <col min="9745" max="9745" width="1.7109375" style="521" customWidth="1"/>
    <col min="9746" max="9746" width="2.42578125" style="521" customWidth="1"/>
    <col min="9747" max="9747" width="11.5703125" style="521" customWidth="1"/>
    <col min="9748" max="9748" width="6.140625" style="521" customWidth="1"/>
    <col min="9749" max="9749" width="6.28515625" style="521" customWidth="1"/>
    <col min="9750" max="9750" width="1.7109375" style="521" customWidth="1"/>
    <col min="9751" max="9751" width="2.42578125" style="521" customWidth="1"/>
    <col min="9752" max="9752" width="11.5703125" style="521" customWidth="1"/>
    <col min="9753" max="9753" width="6.140625" style="521" customWidth="1"/>
    <col min="9754" max="9754" width="6.28515625" style="521" customWidth="1"/>
    <col min="9755" max="9755" width="1.7109375" style="521" customWidth="1"/>
    <col min="9756" max="9756" width="2.42578125" style="521" customWidth="1"/>
    <col min="9757" max="9757" width="11.5703125" style="521" customWidth="1"/>
    <col min="9758" max="9758" width="6.140625" style="521" customWidth="1"/>
    <col min="9759" max="9759" width="6.28515625" style="521" customWidth="1"/>
    <col min="9760" max="9760" width="1.7109375" style="521" customWidth="1"/>
    <col min="9761" max="9761" width="2.42578125" style="521" customWidth="1"/>
    <col min="9762" max="9984" width="9.140625" style="521"/>
    <col min="9985" max="9985" width="26.7109375" style="521" customWidth="1"/>
    <col min="9986" max="9986" width="31.140625" style="521" customWidth="1"/>
    <col min="9987" max="9988" width="11.5703125" style="521" customWidth="1"/>
    <col min="9989" max="9989" width="6.140625" style="521" customWidth="1"/>
    <col min="9990" max="9990" width="6.28515625" style="521" customWidth="1"/>
    <col min="9991" max="9991" width="1.7109375" style="521" customWidth="1"/>
    <col min="9992" max="9992" width="2.42578125" style="521" customWidth="1"/>
    <col min="9993" max="9993" width="11.5703125" style="521" customWidth="1"/>
    <col min="9994" max="9994" width="6.140625" style="521" customWidth="1"/>
    <col min="9995" max="9995" width="6.28515625" style="521" customWidth="1"/>
    <col min="9996" max="9996" width="1.7109375" style="521" customWidth="1"/>
    <col min="9997" max="9997" width="2.42578125" style="521" customWidth="1"/>
    <col min="9998" max="9998" width="11.5703125" style="521" customWidth="1"/>
    <col min="9999" max="9999" width="6.140625" style="521" customWidth="1"/>
    <col min="10000" max="10000" width="6.28515625" style="521" customWidth="1"/>
    <col min="10001" max="10001" width="1.7109375" style="521" customWidth="1"/>
    <col min="10002" max="10002" width="2.42578125" style="521" customWidth="1"/>
    <col min="10003" max="10003" width="11.5703125" style="521" customWidth="1"/>
    <col min="10004" max="10004" width="6.140625" style="521" customWidth="1"/>
    <col min="10005" max="10005" width="6.28515625" style="521" customWidth="1"/>
    <col min="10006" max="10006" width="1.7109375" style="521" customWidth="1"/>
    <col min="10007" max="10007" width="2.42578125" style="521" customWidth="1"/>
    <col min="10008" max="10008" width="11.5703125" style="521" customWidth="1"/>
    <col min="10009" max="10009" width="6.140625" style="521" customWidth="1"/>
    <col min="10010" max="10010" width="6.28515625" style="521" customWidth="1"/>
    <col min="10011" max="10011" width="1.7109375" style="521" customWidth="1"/>
    <col min="10012" max="10012" width="2.42578125" style="521" customWidth="1"/>
    <col min="10013" max="10013" width="11.5703125" style="521" customWidth="1"/>
    <col min="10014" max="10014" width="6.140625" style="521" customWidth="1"/>
    <col min="10015" max="10015" width="6.28515625" style="521" customWidth="1"/>
    <col min="10016" max="10016" width="1.7109375" style="521" customWidth="1"/>
    <col min="10017" max="10017" width="2.42578125" style="521" customWidth="1"/>
    <col min="10018" max="10240" width="9.140625" style="521"/>
    <col min="10241" max="10241" width="26.7109375" style="521" customWidth="1"/>
    <col min="10242" max="10242" width="31.140625" style="521" customWidth="1"/>
    <col min="10243" max="10244" width="11.5703125" style="521" customWidth="1"/>
    <col min="10245" max="10245" width="6.140625" style="521" customWidth="1"/>
    <col min="10246" max="10246" width="6.28515625" style="521" customWidth="1"/>
    <col min="10247" max="10247" width="1.7109375" style="521" customWidth="1"/>
    <col min="10248" max="10248" width="2.42578125" style="521" customWidth="1"/>
    <col min="10249" max="10249" width="11.5703125" style="521" customWidth="1"/>
    <col min="10250" max="10250" width="6.140625" style="521" customWidth="1"/>
    <col min="10251" max="10251" width="6.28515625" style="521" customWidth="1"/>
    <col min="10252" max="10252" width="1.7109375" style="521" customWidth="1"/>
    <col min="10253" max="10253" width="2.42578125" style="521" customWidth="1"/>
    <col min="10254" max="10254" width="11.5703125" style="521" customWidth="1"/>
    <col min="10255" max="10255" width="6.140625" style="521" customWidth="1"/>
    <col min="10256" max="10256" width="6.28515625" style="521" customWidth="1"/>
    <col min="10257" max="10257" width="1.7109375" style="521" customWidth="1"/>
    <col min="10258" max="10258" width="2.42578125" style="521" customWidth="1"/>
    <col min="10259" max="10259" width="11.5703125" style="521" customWidth="1"/>
    <col min="10260" max="10260" width="6.140625" style="521" customWidth="1"/>
    <col min="10261" max="10261" width="6.28515625" style="521" customWidth="1"/>
    <col min="10262" max="10262" width="1.7109375" style="521" customWidth="1"/>
    <col min="10263" max="10263" width="2.42578125" style="521" customWidth="1"/>
    <col min="10264" max="10264" width="11.5703125" style="521" customWidth="1"/>
    <col min="10265" max="10265" width="6.140625" style="521" customWidth="1"/>
    <col min="10266" max="10266" width="6.28515625" style="521" customWidth="1"/>
    <col min="10267" max="10267" width="1.7109375" style="521" customWidth="1"/>
    <col min="10268" max="10268" width="2.42578125" style="521" customWidth="1"/>
    <col min="10269" max="10269" width="11.5703125" style="521" customWidth="1"/>
    <col min="10270" max="10270" width="6.140625" style="521" customWidth="1"/>
    <col min="10271" max="10271" width="6.28515625" style="521" customWidth="1"/>
    <col min="10272" max="10272" width="1.7109375" style="521" customWidth="1"/>
    <col min="10273" max="10273" width="2.42578125" style="521" customWidth="1"/>
    <col min="10274" max="10496" width="9.140625" style="521"/>
    <col min="10497" max="10497" width="26.7109375" style="521" customWidth="1"/>
    <col min="10498" max="10498" width="31.140625" style="521" customWidth="1"/>
    <col min="10499" max="10500" width="11.5703125" style="521" customWidth="1"/>
    <col min="10501" max="10501" width="6.140625" style="521" customWidth="1"/>
    <col min="10502" max="10502" width="6.28515625" style="521" customWidth="1"/>
    <col min="10503" max="10503" width="1.7109375" style="521" customWidth="1"/>
    <col min="10504" max="10504" width="2.42578125" style="521" customWidth="1"/>
    <col min="10505" max="10505" width="11.5703125" style="521" customWidth="1"/>
    <col min="10506" max="10506" width="6.140625" style="521" customWidth="1"/>
    <col min="10507" max="10507" width="6.28515625" style="521" customWidth="1"/>
    <col min="10508" max="10508" width="1.7109375" style="521" customWidth="1"/>
    <col min="10509" max="10509" width="2.42578125" style="521" customWidth="1"/>
    <col min="10510" max="10510" width="11.5703125" style="521" customWidth="1"/>
    <col min="10511" max="10511" width="6.140625" style="521" customWidth="1"/>
    <col min="10512" max="10512" width="6.28515625" style="521" customWidth="1"/>
    <col min="10513" max="10513" width="1.7109375" style="521" customWidth="1"/>
    <col min="10514" max="10514" width="2.42578125" style="521" customWidth="1"/>
    <col min="10515" max="10515" width="11.5703125" style="521" customWidth="1"/>
    <col min="10516" max="10516" width="6.140625" style="521" customWidth="1"/>
    <col min="10517" max="10517" width="6.28515625" style="521" customWidth="1"/>
    <col min="10518" max="10518" width="1.7109375" style="521" customWidth="1"/>
    <col min="10519" max="10519" width="2.42578125" style="521" customWidth="1"/>
    <col min="10520" max="10520" width="11.5703125" style="521" customWidth="1"/>
    <col min="10521" max="10521" width="6.140625" style="521" customWidth="1"/>
    <col min="10522" max="10522" width="6.28515625" style="521" customWidth="1"/>
    <col min="10523" max="10523" width="1.7109375" style="521" customWidth="1"/>
    <col min="10524" max="10524" width="2.42578125" style="521" customWidth="1"/>
    <col min="10525" max="10525" width="11.5703125" style="521" customWidth="1"/>
    <col min="10526" max="10526" width="6.140625" style="521" customWidth="1"/>
    <col min="10527" max="10527" width="6.28515625" style="521" customWidth="1"/>
    <col min="10528" max="10528" width="1.7109375" style="521" customWidth="1"/>
    <col min="10529" max="10529" width="2.42578125" style="521" customWidth="1"/>
    <col min="10530" max="10752" width="9.140625" style="521"/>
    <col min="10753" max="10753" width="26.7109375" style="521" customWidth="1"/>
    <col min="10754" max="10754" width="31.140625" style="521" customWidth="1"/>
    <col min="10755" max="10756" width="11.5703125" style="521" customWidth="1"/>
    <col min="10757" max="10757" width="6.140625" style="521" customWidth="1"/>
    <col min="10758" max="10758" width="6.28515625" style="521" customWidth="1"/>
    <col min="10759" max="10759" width="1.7109375" style="521" customWidth="1"/>
    <col min="10760" max="10760" width="2.42578125" style="521" customWidth="1"/>
    <col min="10761" max="10761" width="11.5703125" style="521" customWidth="1"/>
    <col min="10762" max="10762" width="6.140625" style="521" customWidth="1"/>
    <col min="10763" max="10763" width="6.28515625" style="521" customWidth="1"/>
    <col min="10764" max="10764" width="1.7109375" style="521" customWidth="1"/>
    <col min="10765" max="10765" width="2.42578125" style="521" customWidth="1"/>
    <col min="10766" max="10766" width="11.5703125" style="521" customWidth="1"/>
    <col min="10767" max="10767" width="6.140625" style="521" customWidth="1"/>
    <col min="10768" max="10768" width="6.28515625" style="521" customWidth="1"/>
    <col min="10769" max="10769" width="1.7109375" style="521" customWidth="1"/>
    <col min="10770" max="10770" width="2.42578125" style="521" customWidth="1"/>
    <col min="10771" max="10771" width="11.5703125" style="521" customWidth="1"/>
    <col min="10772" max="10772" width="6.140625" style="521" customWidth="1"/>
    <col min="10773" max="10773" width="6.28515625" style="521" customWidth="1"/>
    <col min="10774" max="10774" width="1.7109375" style="521" customWidth="1"/>
    <col min="10775" max="10775" width="2.42578125" style="521" customWidth="1"/>
    <col min="10776" max="10776" width="11.5703125" style="521" customWidth="1"/>
    <col min="10777" max="10777" width="6.140625" style="521" customWidth="1"/>
    <col min="10778" max="10778" width="6.28515625" style="521" customWidth="1"/>
    <col min="10779" max="10779" width="1.7109375" style="521" customWidth="1"/>
    <col min="10780" max="10780" width="2.42578125" style="521" customWidth="1"/>
    <col min="10781" max="10781" width="11.5703125" style="521" customWidth="1"/>
    <col min="10782" max="10782" width="6.140625" style="521" customWidth="1"/>
    <col min="10783" max="10783" width="6.28515625" style="521" customWidth="1"/>
    <col min="10784" max="10784" width="1.7109375" style="521" customWidth="1"/>
    <col min="10785" max="10785" width="2.42578125" style="521" customWidth="1"/>
    <col min="10786" max="11008" width="9.140625" style="521"/>
    <col min="11009" max="11009" width="26.7109375" style="521" customWidth="1"/>
    <col min="11010" max="11010" width="31.140625" style="521" customWidth="1"/>
    <col min="11011" max="11012" width="11.5703125" style="521" customWidth="1"/>
    <col min="11013" max="11013" width="6.140625" style="521" customWidth="1"/>
    <col min="11014" max="11014" width="6.28515625" style="521" customWidth="1"/>
    <col min="11015" max="11015" width="1.7109375" style="521" customWidth="1"/>
    <col min="11016" max="11016" width="2.42578125" style="521" customWidth="1"/>
    <col min="11017" max="11017" width="11.5703125" style="521" customWidth="1"/>
    <col min="11018" max="11018" width="6.140625" style="521" customWidth="1"/>
    <col min="11019" max="11019" width="6.28515625" style="521" customWidth="1"/>
    <col min="11020" max="11020" width="1.7109375" style="521" customWidth="1"/>
    <col min="11021" max="11021" width="2.42578125" style="521" customWidth="1"/>
    <col min="11022" max="11022" width="11.5703125" style="521" customWidth="1"/>
    <col min="11023" max="11023" width="6.140625" style="521" customWidth="1"/>
    <col min="11024" max="11024" width="6.28515625" style="521" customWidth="1"/>
    <col min="11025" max="11025" width="1.7109375" style="521" customWidth="1"/>
    <col min="11026" max="11026" width="2.42578125" style="521" customWidth="1"/>
    <col min="11027" max="11027" width="11.5703125" style="521" customWidth="1"/>
    <col min="11028" max="11028" width="6.140625" style="521" customWidth="1"/>
    <col min="11029" max="11029" width="6.28515625" style="521" customWidth="1"/>
    <col min="11030" max="11030" width="1.7109375" style="521" customWidth="1"/>
    <col min="11031" max="11031" width="2.42578125" style="521" customWidth="1"/>
    <col min="11032" max="11032" width="11.5703125" style="521" customWidth="1"/>
    <col min="11033" max="11033" width="6.140625" style="521" customWidth="1"/>
    <col min="11034" max="11034" width="6.28515625" style="521" customWidth="1"/>
    <col min="11035" max="11035" width="1.7109375" style="521" customWidth="1"/>
    <col min="11036" max="11036" width="2.42578125" style="521" customWidth="1"/>
    <col min="11037" max="11037" width="11.5703125" style="521" customWidth="1"/>
    <col min="11038" max="11038" width="6.140625" style="521" customWidth="1"/>
    <col min="11039" max="11039" width="6.28515625" style="521" customWidth="1"/>
    <col min="11040" max="11040" width="1.7109375" style="521" customWidth="1"/>
    <col min="11041" max="11041" width="2.42578125" style="521" customWidth="1"/>
    <col min="11042" max="11264" width="9.140625" style="521"/>
    <col min="11265" max="11265" width="26.7109375" style="521" customWidth="1"/>
    <col min="11266" max="11266" width="31.140625" style="521" customWidth="1"/>
    <col min="11267" max="11268" width="11.5703125" style="521" customWidth="1"/>
    <col min="11269" max="11269" width="6.140625" style="521" customWidth="1"/>
    <col min="11270" max="11270" width="6.28515625" style="521" customWidth="1"/>
    <col min="11271" max="11271" width="1.7109375" style="521" customWidth="1"/>
    <col min="11272" max="11272" width="2.42578125" style="521" customWidth="1"/>
    <col min="11273" max="11273" width="11.5703125" style="521" customWidth="1"/>
    <col min="11274" max="11274" width="6.140625" style="521" customWidth="1"/>
    <col min="11275" max="11275" width="6.28515625" style="521" customWidth="1"/>
    <col min="11276" max="11276" width="1.7109375" style="521" customWidth="1"/>
    <col min="11277" max="11277" width="2.42578125" style="521" customWidth="1"/>
    <col min="11278" max="11278" width="11.5703125" style="521" customWidth="1"/>
    <col min="11279" max="11279" width="6.140625" style="521" customWidth="1"/>
    <col min="11280" max="11280" width="6.28515625" style="521" customWidth="1"/>
    <col min="11281" max="11281" width="1.7109375" style="521" customWidth="1"/>
    <col min="11282" max="11282" width="2.42578125" style="521" customWidth="1"/>
    <col min="11283" max="11283" width="11.5703125" style="521" customWidth="1"/>
    <col min="11284" max="11284" width="6.140625" style="521" customWidth="1"/>
    <col min="11285" max="11285" width="6.28515625" style="521" customWidth="1"/>
    <col min="11286" max="11286" width="1.7109375" style="521" customWidth="1"/>
    <col min="11287" max="11287" width="2.42578125" style="521" customWidth="1"/>
    <col min="11288" max="11288" width="11.5703125" style="521" customWidth="1"/>
    <col min="11289" max="11289" width="6.140625" style="521" customWidth="1"/>
    <col min="11290" max="11290" width="6.28515625" style="521" customWidth="1"/>
    <col min="11291" max="11291" width="1.7109375" style="521" customWidth="1"/>
    <col min="11292" max="11292" width="2.42578125" style="521" customWidth="1"/>
    <col min="11293" max="11293" width="11.5703125" style="521" customWidth="1"/>
    <col min="11294" max="11294" width="6.140625" style="521" customWidth="1"/>
    <col min="11295" max="11295" width="6.28515625" style="521" customWidth="1"/>
    <col min="11296" max="11296" width="1.7109375" style="521" customWidth="1"/>
    <col min="11297" max="11297" width="2.42578125" style="521" customWidth="1"/>
    <col min="11298" max="11520" width="9.140625" style="521"/>
    <col min="11521" max="11521" width="26.7109375" style="521" customWidth="1"/>
    <col min="11522" max="11522" width="31.140625" style="521" customWidth="1"/>
    <col min="11523" max="11524" width="11.5703125" style="521" customWidth="1"/>
    <col min="11525" max="11525" width="6.140625" style="521" customWidth="1"/>
    <col min="11526" max="11526" width="6.28515625" style="521" customWidth="1"/>
    <col min="11527" max="11527" width="1.7109375" style="521" customWidth="1"/>
    <col min="11528" max="11528" width="2.42578125" style="521" customWidth="1"/>
    <col min="11529" max="11529" width="11.5703125" style="521" customWidth="1"/>
    <col min="11530" max="11530" width="6.140625" style="521" customWidth="1"/>
    <col min="11531" max="11531" width="6.28515625" style="521" customWidth="1"/>
    <col min="11532" max="11532" width="1.7109375" style="521" customWidth="1"/>
    <col min="11533" max="11533" width="2.42578125" style="521" customWidth="1"/>
    <col min="11534" max="11534" width="11.5703125" style="521" customWidth="1"/>
    <col min="11535" max="11535" width="6.140625" style="521" customWidth="1"/>
    <col min="11536" max="11536" width="6.28515625" style="521" customWidth="1"/>
    <col min="11537" max="11537" width="1.7109375" style="521" customWidth="1"/>
    <col min="11538" max="11538" width="2.42578125" style="521" customWidth="1"/>
    <col min="11539" max="11539" width="11.5703125" style="521" customWidth="1"/>
    <col min="11540" max="11540" width="6.140625" style="521" customWidth="1"/>
    <col min="11541" max="11541" width="6.28515625" style="521" customWidth="1"/>
    <col min="11542" max="11542" width="1.7109375" style="521" customWidth="1"/>
    <col min="11543" max="11543" width="2.42578125" style="521" customWidth="1"/>
    <col min="11544" max="11544" width="11.5703125" style="521" customWidth="1"/>
    <col min="11545" max="11545" width="6.140625" style="521" customWidth="1"/>
    <col min="11546" max="11546" width="6.28515625" style="521" customWidth="1"/>
    <col min="11547" max="11547" width="1.7109375" style="521" customWidth="1"/>
    <col min="11548" max="11548" width="2.42578125" style="521" customWidth="1"/>
    <col min="11549" max="11549" width="11.5703125" style="521" customWidth="1"/>
    <col min="11550" max="11550" width="6.140625" style="521" customWidth="1"/>
    <col min="11551" max="11551" width="6.28515625" style="521" customWidth="1"/>
    <col min="11552" max="11552" width="1.7109375" style="521" customWidth="1"/>
    <col min="11553" max="11553" width="2.42578125" style="521" customWidth="1"/>
    <col min="11554" max="11776" width="9.140625" style="521"/>
    <col min="11777" max="11777" width="26.7109375" style="521" customWidth="1"/>
    <col min="11778" max="11778" width="31.140625" style="521" customWidth="1"/>
    <col min="11779" max="11780" width="11.5703125" style="521" customWidth="1"/>
    <col min="11781" max="11781" width="6.140625" style="521" customWidth="1"/>
    <col min="11782" max="11782" width="6.28515625" style="521" customWidth="1"/>
    <col min="11783" max="11783" width="1.7109375" style="521" customWidth="1"/>
    <col min="11784" max="11784" width="2.42578125" style="521" customWidth="1"/>
    <col min="11785" max="11785" width="11.5703125" style="521" customWidth="1"/>
    <col min="11786" max="11786" width="6.140625" style="521" customWidth="1"/>
    <col min="11787" max="11787" width="6.28515625" style="521" customWidth="1"/>
    <col min="11788" max="11788" width="1.7109375" style="521" customWidth="1"/>
    <col min="11789" max="11789" width="2.42578125" style="521" customWidth="1"/>
    <col min="11790" max="11790" width="11.5703125" style="521" customWidth="1"/>
    <col min="11791" max="11791" width="6.140625" style="521" customWidth="1"/>
    <col min="11792" max="11792" width="6.28515625" style="521" customWidth="1"/>
    <col min="11793" max="11793" width="1.7109375" style="521" customWidth="1"/>
    <col min="11794" max="11794" width="2.42578125" style="521" customWidth="1"/>
    <col min="11795" max="11795" width="11.5703125" style="521" customWidth="1"/>
    <col min="11796" max="11796" width="6.140625" style="521" customWidth="1"/>
    <col min="11797" max="11797" width="6.28515625" style="521" customWidth="1"/>
    <col min="11798" max="11798" width="1.7109375" style="521" customWidth="1"/>
    <col min="11799" max="11799" width="2.42578125" style="521" customWidth="1"/>
    <col min="11800" max="11800" width="11.5703125" style="521" customWidth="1"/>
    <col min="11801" max="11801" width="6.140625" style="521" customWidth="1"/>
    <col min="11802" max="11802" width="6.28515625" style="521" customWidth="1"/>
    <col min="11803" max="11803" width="1.7109375" style="521" customWidth="1"/>
    <col min="11804" max="11804" width="2.42578125" style="521" customWidth="1"/>
    <col min="11805" max="11805" width="11.5703125" style="521" customWidth="1"/>
    <col min="11806" max="11806" width="6.140625" style="521" customWidth="1"/>
    <col min="11807" max="11807" width="6.28515625" style="521" customWidth="1"/>
    <col min="11808" max="11808" width="1.7109375" style="521" customWidth="1"/>
    <col min="11809" max="11809" width="2.42578125" style="521" customWidth="1"/>
    <col min="11810" max="12032" width="9.140625" style="521"/>
    <col min="12033" max="12033" width="26.7109375" style="521" customWidth="1"/>
    <col min="12034" max="12034" width="31.140625" style="521" customWidth="1"/>
    <col min="12035" max="12036" width="11.5703125" style="521" customWidth="1"/>
    <col min="12037" max="12037" width="6.140625" style="521" customWidth="1"/>
    <col min="12038" max="12038" width="6.28515625" style="521" customWidth="1"/>
    <col min="12039" max="12039" width="1.7109375" style="521" customWidth="1"/>
    <col min="12040" max="12040" width="2.42578125" style="521" customWidth="1"/>
    <col min="12041" max="12041" width="11.5703125" style="521" customWidth="1"/>
    <col min="12042" max="12042" width="6.140625" style="521" customWidth="1"/>
    <col min="12043" max="12043" width="6.28515625" style="521" customWidth="1"/>
    <col min="12044" max="12044" width="1.7109375" style="521" customWidth="1"/>
    <col min="12045" max="12045" width="2.42578125" style="521" customWidth="1"/>
    <col min="12046" max="12046" width="11.5703125" style="521" customWidth="1"/>
    <col min="12047" max="12047" width="6.140625" style="521" customWidth="1"/>
    <col min="12048" max="12048" width="6.28515625" style="521" customWidth="1"/>
    <col min="12049" max="12049" width="1.7109375" style="521" customWidth="1"/>
    <col min="12050" max="12050" width="2.42578125" style="521" customWidth="1"/>
    <col min="12051" max="12051" width="11.5703125" style="521" customWidth="1"/>
    <col min="12052" max="12052" width="6.140625" style="521" customWidth="1"/>
    <col min="12053" max="12053" width="6.28515625" style="521" customWidth="1"/>
    <col min="12054" max="12054" width="1.7109375" style="521" customWidth="1"/>
    <col min="12055" max="12055" width="2.42578125" style="521" customWidth="1"/>
    <col min="12056" max="12056" width="11.5703125" style="521" customWidth="1"/>
    <col min="12057" max="12057" width="6.140625" style="521" customWidth="1"/>
    <col min="12058" max="12058" width="6.28515625" style="521" customWidth="1"/>
    <col min="12059" max="12059" width="1.7109375" style="521" customWidth="1"/>
    <col min="12060" max="12060" width="2.42578125" style="521" customWidth="1"/>
    <col min="12061" max="12061" width="11.5703125" style="521" customWidth="1"/>
    <col min="12062" max="12062" width="6.140625" style="521" customWidth="1"/>
    <col min="12063" max="12063" width="6.28515625" style="521" customWidth="1"/>
    <col min="12064" max="12064" width="1.7109375" style="521" customWidth="1"/>
    <col min="12065" max="12065" width="2.42578125" style="521" customWidth="1"/>
    <col min="12066" max="12288" width="9.140625" style="521"/>
    <col min="12289" max="12289" width="26.7109375" style="521" customWidth="1"/>
    <col min="12290" max="12290" width="31.140625" style="521" customWidth="1"/>
    <col min="12291" max="12292" width="11.5703125" style="521" customWidth="1"/>
    <col min="12293" max="12293" width="6.140625" style="521" customWidth="1"/>
    <col min="12294" max="12294" width="6.28515625" style="521" customWidth="1"/>
    <col min="12295" max="12295" width="1.7109375" style="521" customWidth="1"/>
    <col min="12296" max="12296" width="2.42578125" style="521" customWidth="1"/>
    <col min="12297" max="12297" width="11.5703125" style="521" customWidth="1"/>
    <col min="12298" max="12298" width="6.140625" style="521" customWidth="1"/>
    <col min="12299" max="12299" width="6.28515625" style="521" customWidth="1"/>
    <col min="12300" max="12300" width="1.7109375" style="521" customWidth="1"/>
    <col min="12301" max="12301" width="2.42578125" style="521" customWidth="1"/>
    <col min="12302" max="12302" width="11.5703125" style="521" customWidth="1"/>
    <col min="12303" max="12303" width="6.140625" style="521" customWidth="1"/>
    <col min="12304" max="12304" width="6.28515625" style="521" customWidth="1"/>
    <col min="12305" max="12305" width="1.7109375" style="521" customWidth="1"/>
    <col min="12306" max="12306" width="2.42578125" style="521" customWidth="1"/>
    <col min="12307" max="12307" width="11.5703125" style="521" customWidth="1"/>
    <col min="12308" max="12308" width="6.140625" style="521" customWidth="1"/>
    <col min="12309" max="12309" width="6.28515625" style="521" customWidth="1"/>
    <col min="12310" max="12310" width="1.7109375" style="521" customWidth="1"/>
    <col min="12311" max="12311" width="2.42578125" style="521" customWidth="1"/>
    <col min="12312" max="12312" width="11.5703125" style="521" customWidth="1"/>
    <col min="12313" max="12313" width="6.140625" style="521" customWidth="1"/>
    <col min="12314" max="12314" width="6.28515625" style="521" customWidth="1"/>
    <col min="12315" max="12315" width="1.7109375" style="521" customWidth="1"/>
    <col min="12316" max="12316" width="2.42578125" style="521" customWidth="1"/>
    <col min="12317" max="12317" width="11.5703125" style="521" customWidth="1"/>
    <col min="12318" max="12318" width="6.140625" style="521" customWidth="1"/>
    <col min="12319" max="12319" width="6.28515625" style="521" customWidth="1"/>
    <col min="12320" max="12320" width="1.7109375" style="521" customWidth="1"/>
    <col min="12321" max="12321" width="2.42578125" style="521" customWidth="1"/>
    <col min="12322" max="12544" width="9.140625" style="521"/>
    <col min="12545" max="12545" width="26.7109375" style="521" customWidth="1"/>
    <col min="12546" max="12546" width="31.140625" style="521" customWidth="1"/>
    <col min="12547" max="12548" width="11.5703125" style="521" customWidth="1"/>
    <col min="12549" max="12549" width="6.140625" style="521" customWidth="1"/>
    <col min="12550" max="12550" width="6.28515625" style="521" customWidth="1"/>
    <col min="12551" max="12551" width="1.7109375" style="521" customWidth="1"/>
    <col min="12552" max="12552" width="2.42578125" style="521" customWidth="1"/>
    <col min="12553" max="12553" width="11.5703125" style="521" customWidth="1"/>
    <col min="12554" max="12554" width="6.140625" style="521" customWidth="1"/>
    <col min="12555" max="12555" width="6.28515625" style="521" customWidth="1"/>
    <col min="12556" max="12556" width="1.7109375" style="521" customWidth="1"/>
    <col min="12557" max="12557" width="2.42578125" style="521" customWidth="1"/>
    <col min="12558" max="12558" width="11.5703125" style="521" customWidth="1"/>
    <col min="12559" max="12559" width="6.140625" style="521" customWidth="1"/>
    <col min="12560" max="12560" width="6.28515625" style="521" customWidth="1"/>
    <col min="12561" max="12561" width="1.7109375" style="521" customWidth="1"/>
    <col min="12562" max="12562" width="2.42578125" style="521" customWidth="1"/>
    <col min="12563" max="12563" width="11.5703125" style="521" customWidth="1"/>
    <col min="12564" max="12564" width="6.140625" style="521" customWidth="1"/>
    <col min="12565" max="12565" width="6.28515625" style="521" customWidth="1"/>
    <col min="12566" max="12566" width="1.7109375" style="521" customWidth="1"/>
    <col min="12567" max="12567" width="2.42578125" style="521" customWidth="1"/>
    <col min="12568" max="12568" width="11.5703125" style="521" customWidth="1"/>
    <col min="12569" max="12569" width="6.140625" style="521" customWidth="1"/>
    <col min="12570" max="12570" width="6.28515625" style="521" customWidth="1"/>
    <col min="12571" max="12571" width="1.7109375" style="521" customWidth="1"/>
    <col min="12572" max="12572" width="2.42578125" style="521" customWidth="1"/>
    <col min="12573" max="12573" width="11.5703125" style="521" customWidth="1"/>
    <col min="12574" max="12574" width="6.140625" style="521" customWidth="1"/>
    <col min="12575" max="12575" width="6.28515625" style="521" customWidth="1"/>
    <col min="12576" max="12576" width="1.7109375" style="521" customWidth="1"/>
    <col min="12577" max="12577" width="2.42578125" style="521" customWidth="1"/>
    <col min="12578" max="12800" width="9.140625" style="521"/>
    <col min="12801" max="12801" width="26.7109375" style="521" customWidth="1"/>
    <col min="12802" max="12802" width="31.140625" style="521" customWidth="1"/>
    <col min="12803" max="12804" width="11.5703125" style="521" customWidth="1"/>
    <col min="12805" max="12805" width="6.140625" style="521" customWidth="1"/>
    <col min="12806" max="12806" width="6.28515625" style="521" customWidth="1"/>
    <col min="12807" max="12807" width="1.7109375" style="521" customWidth="1"/>
    <col min="12808" max="12808" width="2.42578125" style="521" customWidth="1"/>
    <col min="12809" max="12809" width="11.5703125" style="521" customWidth="1"/>
    <col min="12810" max="12810" width="6.140625" style="521" customWidth="1"/>
    <col min="12811" max="12811" width="6.28515625" style="521" customWidth="1"/>
    <col min="12812" max="12812" width="1.7109375" style="521" customWidth="1"/>
    <col min="12813" max="12813" width="2.42578125" style="521" customWidth="1"/>
    <col min="12814" max="12814" width="11.5703125" style="521" customWidth="1"/>
    <col min="12815" max="12815" width="6.140625" style="521" customWidth="1"/>
    <col min="12816" max="12816" width="6.28515625" style="521" customWidth="1"/>
    <col min="12817" max="12817" width="1.7109375" style="521" customWidth="1"/>
    <col min="12818" max="12818" width="2.42578125" style="521" customWidth="1"/>
    <col min="12819" max="12819" width="11.5703125" style="521" customWidth="1"/>
    <col min="12820" max="12820" width="6.140625" style="521" customWidth="1"/>
    <col min="12821" max="12821" width="6.28515625" style="521" customWidth="1"/>
    <col min="12822" max="12822" width="1.7109375" style="521" customWidth="1"/>
    <col min="12823" max="12823" width="2.42578125" style="521" customWidth="1"/>
    <col min="12824" max="12824" width="11.5703125" style="521" customWidth="1"/>
    <col min="12825" max="12825" width="6.140625" style="521" customWidth="1"/>
    <col min="12826" max="12826" width="6.28515625" style="521" customWidth="1"/>
    <col min="12827" max="12827" width="1.7109375" style="521" customWidth="1"/>
    <col min="12828" max="12828" width="2.42578125" style="521" customWidth="1"/>
    <col min="12829" max="12829" width="11.5703125" style="521" customWidth="1"/>
    <col min="12830" max="12830" width="6.140625" style="521" customWidth="1"/>
    <col min="12831" max="12831" width="6.28515625" style="521" customWidth="1"/>
    <col min="12832" max="12832" width="1.7109375" style="521" customWidth="1"/>
    <col min="12833" max="12833" width="2.42578125" style="521" customWidth="1"/>
    <col min="12834" max="13056" width="9.140625" style="521"/>
    <col min="13057" max="13057" width="26.7109375" style="521" customWidth="1"/>
    <col min="13058" max="13058" width="31.140625" style="521" customWidth="1"/>
    <col min="13059" max="13060" width="11.5703125" style="521" customWidth="1"/>
    <col min="13061" max="13061" width="6.140625" style="521" customWidth="1"/>
    <col min="13062" max="13062" width="6.28515625" style="521" customWidth="1"/>
    <col min="13063" max="13063" width="1.7109375" style="521" customWidth="1"/>
    <col min="13064" max="13064" width="2.42578125" style="521" customWidth="1"/>
    <col min="13065" max="13065" width="11.5703125" style="521" customWidth="1"/>
    <col min="13066" max="13066" width="6.140625" style="521" customWidth="1"/>
    <col min="13067" max="13067" width="6.28515625" style="521" customWidth="1"/>
    <col min="13068" max="13068" width="1.7109375" style="521" customWidth="1"/>
    <col min="13069" max="13069" width="2.42578125" style="521" customWidth="1"/>
    <col min="13070" max="13070" width="11.5703125" style="521" customWidth="1"/>
    <col min="13071" max="13071" width="6.140625" style="521" customWidth="1"/>
    <col min="13072" max="13072" width="6.28515625" style="521" customWidth="1"/>
    <col min="13073" max="13073" width="1.7109375" style="521" customWidth="1"/>
    <col min="13074" max="13074" width="2.42578125" style="521" customWidth="1"/>
    <col min="13075" max="13075" width="11.5703125" style="521" customWidth="1"/>
    <col min="13076" max="13076" width="6.140625" style="521" customWidth="1"/>
    <col min="13077" max="13077" width="6.28515625" style="521" customWidth="1"/>
    <col min="13078" max="13078" width="1.7109375" style="521" customWidth="1"/>
    <col min="13079" max="13079" width="2.42578125" style="521" customWidth="1"/>
    <col min="13080" max="13080" width="11.5703125" style="521" customWidth="1"/>
    <col min="13081" max="13081" width="6.140625" style="521" customWidth="1"/>
    <col min="13082" max="13082" width="6.28515625" style="521" customWidth="1"/>
    <col min="13083" max="13083" width="1.7109375" style="521" customWidth="1"/>
    <col min="13084" max="13084" width="2.42578125" style="521" customWidth="1"/>
    <col min="13085" max="13085" width="11.5703125" style="521" customWidth="1"/>
    <col min="13086" max="13086" width="6.140625" style="521" customWidth="1"/>
    <col min="13087" max="13087" width="6.28515625" style="521" customWidth="1"/>
    <col min="13088" max="13088" width="1.7109375" style="521" customWidth="1"/>
    <col min="13089" max="13089" width="2.42578125" style="521" customWidth="1"/>
    <col min="13090" max="13312" width="9.140625" style="521"/>
    <col min="13313" max="13313" width="26.7109375" style="521" customWidth="1"/>
    <col min="13314" max="13314" width="31.140625" style="521" customWidth="1"/>
    <col min="13315" max="13316" width="11.5703125" style="521" customWidth="1"/>
    <col min="13317" max="13317" width="6.140625" style="521" customWidth="1"/>
    <col min="13318" max="13318" width="6.28515625" style="521" customWidth="1"/>
    <col min="13319" max="13319" width="1.7109375" style="521" customWidth="1"/>
    <col min="13320" max="13320" width="2.42578125" style="521" customWidth="1"/>
    <col min="13321" max="13321" width="11.5703125" style="521" customWidth="1"/>
    <col min="13322" max="13322" width="6.140625" style="521" customWidth="1"/>
    <col min="13323" max="13323" width="6.28515625" style="521" customWidth="1"/>
    <col min="13324" max="13324" width="1.7109375" style="521" customWidth="1"/>
    <col min="13325" max="13325" width="2.42578125" style="521" customWidth="1"/>
    <col min="13326" max="13326" width="11.5703125" style="521" customWidth="1"/>
    <col min="13327" max="13327" width="6.140625" style="521" customWidth="1"/>
    <col min="13328" max="13328" width="6.28515625" style="521" customWidth="1"/>
    <col min="13329" max="13329" width="1.7109375" style="521" customWidth="1"/>
    <col min="13330" max="13330" width="2.42578125" style="521" customWidth="1"/>
    <col min="13331" max="13331" width="11.5703125" style="521" customWidth="1"/>
    <col min="13332" max="13332" width="6.140625" style="521" customWidth="1"/>
    <col min="13333" max="13333" width="6.28515625" style="521" customWidth="1"/>
    <col min="13334" max="13334" width="1.7109375" style="521" customWidth="1"/>
    <col min="13335" max="13335" width="2.42578125" style="521" customWidth="1"/>
    <col min="13336" max="13336" width="11.5703125" style="521" customWidth="1"/>
    <col min="13337" max="13337" width="6.140625" style="521" customWidth="1"/>
    <col min="13338" max="13338" width="6.28515625" style="521" customWidth="1"/>
    <col min="13339" max="13339" width="1.7109375" style="521" customWidth="1"/>
    <col min="13340" max="13340" width="2.42578125" style="521" customWidth="1"/>
    <col min="13341" max="13341" width="11.5703125" style="521" customWidth="1"/>
    <col min="13342" max="13342" width="6.140625" style="521" customWidth="1"/>
    <col min="13343" max="13343" width="6.28515625" style="521" customWidth="1"/>
    <col min="13344" max="13344" width="1.7109375" style="521" customWidth="1"/>
    <col min="13345" max="13345" width="2.42578125" style="521" customWidth="1"/>
    <col min="13346" max="13568" width="9.140625" style="521"/>
    <col min="13569" max="13569" width="26.7109375" style="521" customWidth="1"/>
    <col min="13570" max="13570" width="31.140625" style="521" customWidth="1"/>
    <col min="13571" max="13572" width="11.5703125" style="521" customWidth="1"/>
    <col min="13573" max="13573" width="6.140625" style="521" customWidth="1"/>
    <col min="13574" max="13574" width="6.28515625" style="521" customWidth="1"/>
    <col min="13575" max="13575" width="1.7109375" style="521" customWidth="1"/>
    <col min="13576" max="13576" width="2.42578125" style="521" customWidth="1"/>
    <col min="13577" max="13577" width="11.5703125" style="521" customWidth="1"/>
    <col min="13578" max="13578" width="6.140625" style="521" customWidth="1"/>
    <col min="13579" max="13579" width="6.28515625" style="521" customWidth="1"/>
    <col min="13580" max="13580" width="1.7109375" style="521" customWidth="1"/>
    <col min="13581" max="13581" width="2.42578125" style="521" customWidth="1"/>
    <col min="13582" max="13582" width="11.5703125" style="521" customWidth="1"/>
    <col min="13583" max="13583" width="6.140625" style="521" customWidth="1"/>
    <col min="13584" max="13584" width="6.28515625" style="521" customWidth="1"/>
    <col min="13585" max="13585" width="1.7109375" style="521" customWidth="1"/>
    <col min="13586" max="13586" width="2.42578125" style="521" customWidth="1"/>
    <col min="13587" max="13587" width="11.5703125" style="521" customWidth="1"/>
    <col min="13588" max="13588" width="6.140625" style="521" customWidth="1"/>
    <col min="13589" max="13589" width="6.28515625" style="521" customWidth="1"/>
    <col min="13590" max="13590" width="1.7109375" style="521" customWidth="1"/>
    <col min="13591" max="13591" width="2.42578125" style="521" customWidth="1"/>
    <col min="13592" max="13592" width="11.5703125" style="521" customWidth="1"/>
    <col min="13593" max="13593" width="6.140625" style="521" customWidth="1"/>
    <col min="13594" max="13594" width="6.28515625" style="521" customWidth="1"/>
    <col min="13595" max="13595" width="1.7109375" style="521" customWidth="1"/>
    <col min="13596" max="13596" width="2.42578125" style="521" customWidth="1"/>
    <col min="13597" max="13597" width="11.5703125" style="521" customWidth="1"/>
    <col min="13598" max="13598" width="6.140625" style="521" customWidth="1"/>
    <col min="13599" max="13599" width="6.28515625" style="521" customWidth="1"/>
    <col min="13600" max="13600" width="1.7109375" style="521" customWidth="1"/>
    <col min="13601" max="13601" width="2.42578125" style="521" customWidth="1"/>
    <col min="13602" max="13824" width="9.140625" style="521"/>
    <col min="13825" max="13825" width="26.7109375" style="521" customWidth="1"/>
    <col min="13826" max="13826" width="31.140625" style="521" customWidth="1"/>
    <col min="13827" max="13828" width="11.5703125" style="521" customWidth="1"/>
    <col min="13829" max="13829" width="6.140625" style="521" customWidth="1"/>
    <col min="13830" max="13830" width="6.28515625" style="521" customWidth="1"/>
    <col min="13831" max="13831" width="1.7109375" style="521" customWidth="1"/>
    <col min="13832" max="13832" width="2.42578125" style="521" customWidth="1"/>
    <col min="13833" max="13833" width="11.5703125" style="521" customWidth="1"/>
    <col min="13834" max="13834" width="6.140625" style="521" customWidth="1"/>
    <col min="13835" max="13835" width="6.28515625" style="521" customWidth="1"/>
    <col min="13836" max="13836" width="1.7109375" style="521" customWidth="1"/>
    <col min="13837" max="13837" width="2.42578125" style="521" customWidth="1"/>
    <col min="13838" max="13838" width="11.5703125" style="521" customWidth="1"/>
    <col min="13839" max="13839" width="6.140625" style="521" customWidth="1"/>
    <col min="13840" max="13840" width="6.28515625" style="521" customWidth="1"/>
    <col min="13841" max="13841" width="1.7109375" style="521" customWidth="1"/>
    <col min="13842" max="13842" width="2.42578125" style="521" customWidth="1"/>
    <col min="13843" max="13843" width="11.5703125" style="521" customWidth="1"/>
    <col min="13844" max="13844" width="6.140625" style="521" customWidth="1"/>
    <col min="13845" max="13845" width="6.28515625" style="521" customWidth="1"/>
    <col min="13846" max="13846" width="1.7109375" style="521" customWidth="1"/>
    <col min="13847" max="13847" width="2.42578125" style="521" customWidth="1"/>
    <col min="13848" max="13848" width="11.5703125" style="521" customWidth="1"/>
    <col min="13849" max="13849" width="6.140625" style="521" customWidth="1"/>
    <col min="13850" max="13850" width="6.28515625" style="521" customWidth="1"/>
    <col min="13851" max="13851" width="1.7109375" style="521" customWidth="1"/>
    <col min="13852" max="13852" width="2.42578125" style="521" customWidth="1"/>
    <col min="13853" max="13853" width="11.5703125" style="521" customWidth="1"/>
    <col min="13854" max="13854" width="6.140625" style="521" customWidth="1"/>
    <col min="13855" max="13855" width="6.28515625" style="521" customWidth="1"/>
    <col min="13856" max="13856" width="1.7109375" style="521" customWidth="1"/>
    <col min="13857" max="13857" width="2.42578125" style="521" customWidth="1"/>
    <col min="13858" max="14080" width="9.140625" style="521"/>
    <col min="14081" max="14081" width="26.7109375" style="521" customWidth="1"/>
    <col min="14082" max="14082" width="31.140625" style="521" customWidth="1"/>
    <col min="14083" max="14084" width="11.5703125" style="521" customWidth="1"/>
    <col min="14085" max="14085" width="6.140625" style="521" customWidth="1"/>
    <col min="14086" max="14086" width="6.28515625" style="521" customWidth="1"/>
    <col min="14087" max="14087" width="1.7109375" style="521" customWidth="1"/>
    <col min="14088" max="14088" width="2.42578125" style="521" customWidth="1"/>
    <col min="14089" max="14089" width="11.5703125" style="521" customWidth="1"/>
    <col min="14090" max="14090" width="6.140625" style="521" customWidth="1"/>
    <col min="14091" max="14091" width="6.28515625" style="521" customWidth="1"/>
    <col min="14092" max="14092" width="1.7109375" style="521" customWidth="1"/>
    <col min="14093" max="14093" width="2.42578125" style="521" customWidth="1"/>
    <col min="14094" max="14094" width="11.5703125" style="521" customWidth="1"/>
    <col min="14095" max="14095" width="6.140625" style="521" customWidth="1"/>
    <col min="14096" max="14096" width="6.28515625" style="521" customWidth="1"/>
    <col min="14097" max="14097" width="1.7109375" style="521" customWidth="1"/>
    <col min="14098" max="14098" width="2.42578125" style="521" customWidth="1"/>
    <col min="14099" max="14099" width="11.5703125" style="521" customWidth="1"/>
    <col min="14100" max="14100" width="6.140625" style="521" customWidth="1"/>
    <col min="14101" max="14101" width="6.28515625" style="521" customWidth="1"/>
    <col min="14102" max="14102" width="1.7109375" style="521" customWidth="1"/>
    <col min="14103" max="14103" width="2.42578125" style="521" customWidth="1"/>
    <col min="14104" max="14104" width="11.5703125" style="521" customWidth="1"/>
    <col min="14105" max="14105" width="6.140625" style="521" customWidth="1"/>
    <col min="14106" max="14106" width="6.28515625" style="521" customWidth="1"/>
    <col min="14107" max="14107" width="1.7109375" style="521" customWidth="1"/>
    <col min="14108" max="14108" width="2.42578125" style="521" customWidth="1"/>
    <col min="14109" max="14109" width="11.5703125" style="521" customWidth="1"/>
    <col min="14110" max="14110" width="6.140625" style="521" customWidth="1"/>
    <col min="14111" max="14111" width="6.28515625" style="521" customWidth="1"/>
    <col min="14112" max="14112" width="1.7109375" style="521" customWidth="1"/>
    <col min="14113" max="14113" width="2.42578125" style="521" customWidth="1"/>
    <col min="14114" max="14336" width="9.140625" style="521"/>
    <col min="14337" max="14337" width="26.7109375" style="521" customWidth="1"/>
    <col min="14338" max="14338" width="31.140625" style="521" customWidth="1"/>
    <col min="14339" max="14340" width="11.5703125" style="521" customWidth="1"/>
    <col min="14341" max="14341" width="6.140625" style="521" customWidth="1"/>
    <col min="14342" max="14342" width="6.28515625" style="521" customWidth="1"/>
    <col min="14343" max="14343" width="1.7109375" style="521" customWidth="1"/>
    <col min="14344" max="14344" width="2.42578125" style="521" customWidth="1"/>
    <col min="14345" max="14345" width="11.5703125" style="521" customWidth="1"/>
    <col min="14346" max="14346" width="6.140625" style="521" customWidth="1"/>
    <col min="14347" max="14347" width="6.28515625" style="521" customWidth="1"/>
    <col min="14348" max="14348" width="1.7109375" style="521" customWidth="1"/>
    <col min="14349" max="14349" width="2.42578125" style="521" customWidth="1"/>
    <col min="14350" max="14350" width="11.5703125" style="521" customWidth="1"/>
    <col min="14351" max="14351" width="6.140625" style="521" customWidth="1"/>
    <col min="14352" max="14352" width="6.28515625" style="521" customWidth="1"/>
    <col min="14353" max="14353" width="1.7109375" style="521" customWidth="1"/>
    <col min="14354" max="14354" width="2.42578125" style="521" customWidth="1"/>
    <col min="14355" max="14355" width="11.5703125" style="521" customWidth="1"/>
    <col min="14356" max="14356" width="6.140625" style="521" customWidth="1"/>
    <col min="14357" max="14357" width="6.28515625" style="521" customWidth="1"/>
    <col min="14358" max="14358" width="1.7109375" style="521" customWidth="1"/>
    <col min="14359" max="14359" width="2.42578125" style="521" customWidth="1"/>
    <col min="14360" max="14360" width="11.5703125" style="521" customWidth="1"/>
    <col min="14361" max="14361" width="6.140625" style="521" customWidth="1"/>
    <col min="14362" max="14362" width="6.28515625" style="521" customWidth="1"/>
    <col min="14363" max="14363" width="1.7109375" style="521" customWidth="1"/>
    <col min="14364" max="14364" width="2.42578125" style="521" customWidth="1"/>
    <col min="14365" max="14365" width="11.5703125" style="521" customWidth="1"/>
    <col min="14366" max="14366" width="6.140625" style="521" customWidth="1"/>
    <col min="14367" max="14367" width="6.28515625" style="521" customWidth="1"/>
    <col min="14368" max="14368" width="1.7109375" style="521" customWidth="1"/>
    <col min="14369" max="14369" width="2.42578125" style="521" customWidth="1"/>
    <col min="14370" max="14592" width="9.140625" style="521"/>
    <col min="14593" max="14593" width="26.7109375" style="521" customWidth="1"/>
    <col min="14594" max="14594" width="31.140625" style="521" customWidth="1"/>
    <col min="14595" max="14596" width="11.5703125" style="521" customWidth="1"/>
    <col min="14597" max="14597" width="6.140625" style="521" customWidth="1"/>
    <col min="14598" max="14598" width="6.28515625" style="521" customWidth="1"/>
    <col min="14599" max="14599" width="1.7109375" style="521" customWidth="1"/>
    <col min="14600" max="14600" width="2.42578125" style="521" customWidth="1"/>
    <col min="14601" max="14601" width="11.5703125" style="521" customWidth="1"/>
    <col min="14602" max="14602" width="6.140625" style="521" customWidth="1"/>
    <col min="14603" max="14603" width="6.28515625" style="521" customWidth="1"/>
    <col min="14604" max="14604" width="1.7109375" style="521" customWidth="1"/>
    <col min="14605" max="14605" width="2.42578125" style="521" customWidth="1"/>
    <col min="14606" max="14606" width="11.5703125" style="521" customWidth="1"/>
    <col min="14607" max="14607" width="6.140625" style="521" customWidth="1"/>
    <col min="14608" max="14608" width="6.28515625" style="521" customWidth="1"/>
    <col min="14609" max="14609" width="1.7109375" style="521" customWidth="1"/>
    <col min="14610" max="14610" width="2.42578125" style="521" customWidth="1"/>
    <col min="14611" max="14611" width="11.5703125" style="521" customWidth="1"/>
    <col min="14612" max="14612" width="6.140625" style="521" customWidth="1"/>
    <col min="14613" max="14613" width="6.28515625" style="521" customWidth="1"/>
    <col min="14614" max="14614" width="1.7109375" style="521" customWidth="1"/>
    <col min="14615" max="14615" width="2.42578125" style="521" customWidth="1"/>
    <col min="14616" max="14616" width="11.5703125" style="521" customWidth="1"/>
    <col min="14617" max="14617" width="6.140625" style="521" customWidth="1"/>
    <col min="14618" max="14618" width="6.28515625" style="521" customWidth="1"/>
    <col min="14619" max="14619" width="1.7109375" style="521" customWidth="1"/>
    <col min="14620" max="14620" width="2.42578125" style="521" customWidth="1"/>
    <col min="14621" max="14621" width="11.5703125" style="521" customWidth="1"/>
    <col min="14622" max="14622" width="6.140625" style="521" customWidth="1"/>
    <col min="14623" max="14623" width="6.28515625" style="521" customWidth="1"/>
    <col min="14624" max="14624" width="1.7109375" style="521" customWidth="1"/>
    <col min="14625" max="14625" width="2.42578125" style="521" customWidth="1"/>
    <col min="14626" max="14848" width="9.140625" style="521"/>
    <col min="14849" max="14849" width="26.7109375" style="521" customWidth="1"/>
    <col min="14850" max="14850" width="31.140625" style="521" customWidth="1"/>
    <col min="14851" max="14852" width="11.5703125" style="521" customWidth="1"/>
    <col min="14853" max="14853" width="6.140625" style="521" customWidth="1"/>
    <col min="14854" max="14854" width="6.28515625" style="521" customWidth="1"/>
    <col min="14855" max="14855" width="1.7109375" style="521" customWidth="1"/>
    <col min="14856" max="14856" width="2.42578125" style="521" customWidth="1"/>
    <col min="14857" max="14857" width="11.5703125" style="521" customWidth="1"/>
    <col min="14858" max="14858" width="6.140625" style="521" customWidth="1"/>
    <col min="14859" max="14859" width="6.28515625" style="521" customWidth="1"/>
    <col min="14860" max="14860" width="1.7109375" style="521" customWidth="1"/>
    <col min="14861" max="14861" width="2.42578125" style="521" customWidth="1"/>
    <col min="14862" max="14862" width="11.5703125" style="521" customWidth="1"/>
    <col min="14863" max="14863" width="6.140625" style="521" customWidth="1"/>
    <col min="14864" max="14864" width="6.28515625" style="521" customWidth="1"/>
    <col min="14865" max="14865" width="1.7109375" style="521" customWidth="1"/>
    <col min="14866" max="14866" width="2.42578125" style="521" customWidth="1"/>
    <col min="14867" max="14867" width="11.5703125" style="521" customWidth="1"/>
    <col min="14868" max="14868" width="6.140625" style="521" customWidth="1"/>
    <col min="14869" max="14869" width="6.28515625" style="521" customWidth="1"/>
    <col min="14870" max="14870" width="1.7109375" style="521" customWidth="1"/>
    <col min="14871" max="14871" width="2.42578125" style="521" customWidth="1"/>
    <col min="14872" max="14872" width="11.5703125" style="521" customWidth="1"/>
    <col min="14873" max="14873" width="6.140625" style="521" customWidth="1"/>
    <col min="14874" max="14874" width="6.28515625" style="521" customWidth="1"/>
    <col min="14875" max="14875" width="1.7109375" style="521" customWidth="1"/>
    <col min="14876" max="14876" width="2.42578125" style="521" customWidth="1"/>
    <col min="14877" max="14877" width="11.5703125" style="521" customWidth="1"/>
    <col min="14878" max="14878" width="6.140625" style="521" customWidth="1"/>
    <col min="14879" max="14879" width="6.28515625" style="521" customWidth="1"/>
    <col min="14880" max="14880" width="1.7109375" style="521" customWidth="1"/>
    <col min="14881" max="14881" width="2.42578125" style="521" customWidth="1"/>
    <col min="14882" max="15104" width="9.140625" style="521"/>
    <col min="15105" max="15105" width="26.7109375" style="521" customWidth="1"/>
    <col min="15106" max="15106" width="31.140625" style="521" customWidth="1"/>
    <col min="15107" max="15108" width="11.5703125" style="521" customWidth="1"/>
    <col min="15109" max="15109" width="6.140625" style="521" customWidth="1"/>
    <col min="15110" max="15110" width="6.28515625" style="521" customWidth="1"/>
    <col min="15111" max="15111" width="1.7109375" style="521" customWidth="1"/>
    <col min="15112" max="15112" width="2.42578125" style="521" customWidth="1"/>
    <col min="15113" max="15113" width="11.5703125" style="521" customWidth="1"/>
    <col min="15114" max="15114" width="6.140625" style="521" customWidth="1"/>
    <col min="15115" max="15115" width="6.28515625" style="521" customWidth="1"/>
    <col min="15116" max="15116" width="1.7109375" style="521" customWidth="1"/>
    <col min="15117" max="15117" width="2.42578125" style="521" customWidth="1"/>
    <col min="15118" max="15118" width="11.5703125" style="521" customWidth="1"/>
    <col min="15119" max="15119" width="6.140625" style="521" customWidth="1"/>
    <col min="15120" max="15120" width="6.28515625" style="521" customWidth="1"/>
    <col min="15121" max="15121" width="1.7109375" style="521" customWidth="1"/>
    <col min="15122" max="15122" width="2.42578125" style="521" customWidth="1"/>
    <col min="15123" max="15123" width="11.5703125" style="521" customWidth="1"/>
    <col min="15124" max="15124" width="6.140625" style="521" customWidth="1"/>
    <col min="15125" max="15125" width="6.28515625" style="521" customWidth="1"/>
    <col min="15126" max="15126" width="1.7109375" style="521" customWidth="1"/>
    <col min="15127" max="15127" width="2.42578125" style="521" customWidth="1"/>
    <col min="15128" max="15128" width="11.5703125" style="521" customWidth="1"/>
    <col min="15129" max="15129" width="6.140625" style="521" customWidth="1"/>
    <col min="15130" max="15130" width="6.28515625" style="521" customWidth="1"/>
    <col min="15131" max="15131" width="1.7109375" style="521" customWidth="1"/>
    <col min="15132" max="15132" width="2.42578125" style="521" customWidth="1"/>
    <col min="15133" max="15133" width="11.5703125" style="521" customWidth="1"/>
    <col min="15134" max="15134" width="6.140625" style="521" customWidth="1"/>
    <col min="15135" max="15135" width="6.28515625" style="521" customWidth="1"/>
    <col min="15136" max="15136" width="1.7109375" style="521" customWidth="1"/>
    <col min="15137" max="15137" width="2.42578125" style="521" customWidth="1"/>
    <col min="15138" max="15360" width="9.140625" style="521"/>
    <col min="15361" max="15361" width="26.7109375" style="521" customWidth="1"/>
    <col min="15362" max="15362" width="31.140625" style="521" customWidth="1"/>
    <col min="15363" max="15364" width="11.5703125" style="521" customWidth="1"/>
    <col min="15365" max="15365" width="6.140625" style="521" customWidth="1"/>
    <col min="15366" max="15366" width="6.28515625" style="521" customWidth="1"/>
    <col min="15367" max="15367" width="1.7109375" style="521" customWidth="1"/>
    <col min="15368" max="15368" width="2.42578125" style="521" customWidth="1"/>
    <col min="15369" max="15369" width="11.5703125" style="521" customWidth="1"/>
    <col min="15370" max="15370" width="6.140625" style="521" customWidth="1"/>
    <col min="15371" max="15371" width="6.28515625" style="521" customWidth="1"/>
    <col min="15372" max="15372" width="1.7109375" style="521" customWidth="1"/>
    <col min="15373" max="15373" width="2.42578125" style="521" customWidth="1"/>
    <col min="15374" max="15374" width="11.5703125" style="521" customWidth="1"/>
    <col min="15375" max="15375" width="6.140625" style="521" customWidth="1"/>
    <col min="15376" max="15376" width="6.28515625" style="521" customWidth="1"/>
    <col min="15377" max="15377" width="1.7109375" style="521" customWidth="1"/>
    <col min="15378" max="15378" width="2.42578125" style="521" customWidth="1"/>
    <col min="15379" max="15379" width="11.5703125" style="521" customWidth="1"/>
    <col min="15380" max="15380" width="6.140625" style="521" customWidth="1"/>
    <col min="15381" max="15381" width="6.28515625" style="521" customWidth="1"/>
    <col min="15382" max="15382" width="1.7109375" style="521" customWidth="1"/>
    <col min="15383" max="15383" width="2.42578125" style="521" customWidth="1"/>
    <col min="15384" max="15384" width="11.5703125" style="521" customWidth="1"/>
    <col min="15385" max="15385" width="6.140625" style="521" customWidth="1"/>
    <col min="15386" max="15386" width="6.28515625" style="521" customWidth="1"/>
    <col min="15387" max="15387" width="1.7109375" style="521" customWidth="1"/>
    <col min="15388" max="15388" width="2.42578125" style="521" customWidth="1"/>
    <col min="15389" max="15389" width="11.5703125" style="521" customWidth="1"/>
    <col min="15390" max="15390" width="6.140625" style="521" customWidth="1"/>
    <col min="15391" max="15391" width="6.28515625" style="521" customWidth="1"/>
    <col min="15392" max="15392" width="1.7109375" style="521" customWidth="1"/>
    <col min="15393" max="15393" width="2.42578125" style="521" customWidth="1"/>
    <col min="15394" max="15616" width="9.140625" style="521"/>
    <col min="15617" max="15617" width="26.7109375" style="521" customWidth="1"/>
    <col min="15618" max="15618" width="31.140625" style="521" customWidth="1"/>
    <col min="15619" max="15620" width="11.5703125" style="521" customWidth="1"/>
    <col min="15621" max="15621" width="6.140625" style="521" customWidth="1"/>
    <col min="15622" max="15622" width="6.28515625" style="521" customWidth="1"/>
    <col min="15623" max="15623" width="1.7109375" style="521" customWidth="1"/>
    <col min="15624" max="15624" width="2.42578125" style="521" customWidth="1"/>
    <col min="15625" max="15625" width="11.5703125" style="521" customWidth="1"/>
    <col min="15626" max="15626" width="6.140625" style="521" customWidth="1"/>
    <col min="15627" max="15627" width="6.28515625" style="521" customWidth="1"/>
    <col min="15628" max="15628" width="1.7109375" style="521" customWidth="1"/>
    <col min="15629" max="15629" width="2.42578125" style="521" customWidth="1"/>
    <col min="15630" max="15630" width="11.5703125" style="521" customWidth="1"/>
    <col min="15631" max="15631" width="6.140625" style="521" customWidth="1"/>
    <col min="15632" max="15632" width="6.28515625" style="521" customWidth="1"/>
    <col min="15633" max="15633" width="1.7109375" style="521" customWidth="1"/>
    <col min="15634" max="15634" width="2.42578125" style="521" customWidth="1"/>
    <col min="15635" max="15635" width="11.5703125" style="521" customWidth="1"/>
    <col min="15636" max="15636" width="6.140625" style="521" customWidth="1"/>
    <col min="15637" max="15637" width="6.28515625" style="521" customWidth="1"/>
    <col min="15638" max="15638" width="1.7109375" style="521" customWidth="1"/>
    <col min="15639" max="15639" width="2.42578125" style="521" customWidth="1"/>
    <col min="15640" max="15640" width="11.5703125" style="521" customWidth="1"/>
    <col min="15641" max="15641" width="6.140625" style="521" customWidth="1"/>
    <col min="15642" max="15642" width="6.28515625" style="521" customWidth="1"/>
    <col min="15643" max="15643" width="1.7109375" style="521" customWidth="1"/>
    <col min="15644" max="15644" width="2.42578125" style="521" customWidth="1"/>
    <col min="15645" max="15645" width="11.5703125" style="521" customWidth="1"/>
    <col min="15646" max="15646" width="6.140625" style="521" customWidth="1"/>
    <col min="15647" max="15647" width="6.28515625" style="521" customWidth="1"/>
    <col min="15648" max="15648" width="1.7109375" style="521" customWidth="1"/>
    <col min="15649" max="15649" width="2.42578125" style="521" customWidth="1"/>
    <col min="15650" max="15872" width="9.140625" style="521"/>
    <col min="15873" max="15873" width="26.7109375" style="521" customWidth="1"/>
    <col min="15874" max="15874" width="31.140625" style="521" customWidth="1"/>
    <col min="15875" max="15876" width="11.5703125" style="521" customWidth="1"/>
    <col min="15877" max="15877" width="6.140625" style="521" customWidth="1"/>
    <col min="15878" max="15878" width="6.28515625" style="521" customWidth="1"/>
    <col min="15879" max="15879" width="1.7109375" style="521" customWidth="1"/>
    <col min="15880" max="15880" width="2.42578125" style="521" customWidth="1"/>
    <col min="15881" max="15881" width="11.5703125" style="521" customWidth="1"/>
    <col min="15882" max="15882" width="6.140625" style="521" customWidth="1"/>
    <col min="15883" max="15883" width="6.28515625" style="521" customWidth="1"/>
    <col min="15884" max="15884" width="1.7109375" style="521" customWidth="1"/>
    <col min="15885" max="15885" width="2.42578125" style="521" customWidth="1"/>
    <col min="15886" max="15886" width="11.5703125" style="521" customWidth="1"/>
    <col min="15887" max="15887" width="6.140625" style="521" customWidth="1"/>
    <col min="15888" max="15888" width="6.28515625" style="521" customWidth="1"/>
    <col min="15889" max="15889" width="1.7109375" style="521" customWidth="1"/>
    <col min="15890" max="15890" width="2.42578125" style="521" customWidth="1"/>
    <col min="15891" max="15891" width="11.5703125" style="521" customWidth="1"/>
    <col min="15892" max="15892" width="6.140625" style="521" customWidth="1"/>
    <col min="15893" max="15893" width="6.28515625" style="521" customWidth="1"/>
    <col min="15894" max="15894" width="1.7109375" style="521" customWidth="1"/>
    <col min="15895" max="15895" width="2.42578125" style="521" customWidth="1"/>
    <col min="15896" max="15896" width="11.5703125" style="521" customWidth="1"/>
    <col min="15897" max="15897" width="6.140625" style="521" customWidth="1"/>
    <col min="15898" max="15898" width="6.28515625" style="521" customWidth="1"/>
    <col min="15899" max="15899" width="1.7109375" style="521" customWidth="1"/>
    <col min="15900" max="15900" width="2.42578125" style="521" customWidth="1"/>
    <col min="15901" max="15901" width="11.5703125" style="521" customWidth="1"/>
    <col min="15902" max="15902" width="6.140625" style="521" customWidth="1"/>
    <col min="15903" max="15903" width="6.28515625" style="521" customWidth="1"/>
    <col min="15904" max="15904" width="1.7109375" style="521" customWidth="1"/>
    <col min="15905" max="15905" width="2.42578125" style="521" customWidth="1"/>
    <col min="15906" max="16128" width="9.140625" style="521"/>
    <col min="16129" max="16129" width="26.7109375" style="521" customWidth="1"/>
    <col min="16130" max="16130" width="31.140625" style="521" customWidth="1"/>
    <col min="16131" max="16132" width="11.5703125" style="521" customWidth="1"/>
    <col min="16133" max="16133" width="6.140625" style="521" customWidth="1"/>
    <col min="16134" max="16134" width="6.28515625" style="521" customWidth="1"/>
    <col min="16135" max="16135" width="1.7109375" style="521" customWidth="1"/>
    <col min="16136" max="16136" width="2.42578125" style="521" customWidth="1"/>
    <col min="16137" max="16137" width="11.5703125" style="521" customWidth="1"/>
    <col min="16138" max="16138" width="6.140625" style="521" customWidth="1"/>
    <col min="16139" max="16139" width="6.28515625" style="521" customWidth="1"/>
    <col min="16140" max="16140" width="1.7109375" style="521" customWidth="1"/>
    <col min="16141" max="16141" width="2.42578125" style="521" customWidth="1"/>
    <col min="16142" max="16142" width="11.5703125" style="521" customWidth="1"/>
    <col min="16143" max="16143" width="6.140625" style="521" customWidth="1"/>
    <col min="16144" max="16144" width="6.28515625" style="521" customWidth="1"/>
    <col min="16145" max="16145" width="1.7109375" style="521" customWidth="1"/>
    <col min="16146" max="16146" width="2.42578125" style="521" customWidth="1"/>
    <col min="16147" max="16147" width="11.5703125" style="521" customWidth="1"/>
    <col min="16148" max="16148" width="6.140625" style="521" customWidth="1"/>
    <col min="16149" max="16149" width="6.28515625" style="521" customWidth="1"/>
    <col min="16150" max="16150" width="1.7109375" style="521" customWidth="1"/>
    <col min="16151" max="16151" width="2.42578125" style="521" customWidth="1"/>
    <col min="16152" max="16152" width="11.5703125" style="521" customWidth="1"/>
    <col min="16153" max="16153" width="6.140625" style="521" customWidth="1"/>
    <col min="16154" max="16154" width="6.28515625" style="521" customWidth="1"/>
    <col min="16155" max="16155" width="1.7109375" style="521" customWidth="1"/>
    <col min="16156" max="16156" width="2.42578125" style="521" customWidth="1"/>
    <col min="16157" max="16157" width="11.5703125" style="521" customWidth="1"/>
    <col min="16158" max="16158" width="6.140625" style="521" customWidth="1"/>
    <col min="16159" max="16159" width="6.28515625" style="521" customWidth="1"/>
    <col min="16160" max="16160" width="1.7109375" style="521" customWidth="1"/>
    <col min="16161" max="16161" width="2.42578125" style="521" customWidth="1"/>
    <col min="16162" max="16384" width="9.140625" style="521"/>
  </cols>
  <sheetData>
    <row r="1" spans="1:40" ht="23.25" customHeight="1" x14ac:dyDescent="0.2">
      <c r="A1" s="511" t="s">
        <v>263</v>
      </c>
      <c r="B1" s="512"/>
      <c r="C1" s="513"/>
      <c r="D1" s="514"/>
      <c r="E1" s="515"/>
      <c r="F1" s="515"/>
      <c r="G1" s="515"/>
      <c r="H1" s="515"/>
      <c r="I1" s="516"/>
      <c r="J1" s="513"/>
      <c r="K1" s="513"/>
      <c r="L1" s="513"/>
      <c r="M1" s="513"/>
      <c r="N1" s="587"/>
      <c r="O1" s="588"/>
      <c r="P1" s="588"/>
      <c r="Q1" s="588"/>
      <c r="R1" s="588"/>
      <c r="S1" s="589"/>
      <c r="T1" s="530"/>
      <c r="U1" s="530"/>
      <c r="V1" s="530"/>
      <c r="W1" s="530"/>
      <c r="X1" s="530"/>
      <c r="Y1" s="530"/>
      <c r="Z1" s="530"/>
      <c r="AA1" s="530"/>
      <c r="AB1" s="530"/>
      <c r="AC1" s="530"/>
      <c r="AD1" s="530"/>
      <c r="AE1" s="530"/>
      <c r="AF1" s="530"/>
      <c r="AG1" s="530"/>
      <c r="AH1" s="530"/>
      <c r="AI1" s="530"/>
      <c r="AJ1" s="530"/>
      <c r="AK1" s="530"/>
      <c r="AL1" s="530"/>
      <c r="AM1" s="530"/>
      <c r="AN1" s="530"/>
    </row>
    <row r="2" spans="1:40" ht="14.25" x14ac:dyDescent="0.2">
      <c r="A2" s="520"/>
      <c r="B2" s="520"/>
      <c r="C2" s="522"/>
      <c r="D2" s="522"/>
      <c r="E2" s="522"/>
      <c r="F2" s="522"/>
      <c r="G2" s="522"/>
      <c r="H2" s="523"/>
      <c r="I2" s="522"/>
      <c r="J2" s="520"/>
      <c r="K2" s="520"/>
      <c r="L2" s="520"/>
      <c r="M2" s="524"/>
      <c r="N2" s="528"/>
      <c r="O2" s="528"/>
      <c r="P2" s="528"/>
      <c r="Q2" s="528"/>
      <c r="R2" s="528"/>
      <c r="S2" s="528"/>
      <c r="T2" s="528"/>
      <c r="U2" s="528"/>
      <c r="V2" s="528"/>
      <c r="W2" s="528"/>
      <c r="X2" s="528"/>
      <c r="Y2" s="528"/>
      <c r="Z2" s="528"/>
      <c r="AA2" s="528"/>
      <c r="AB2" s="528"/>
      <c r="AC2" s="528"/>
      <c r="AD2" s="525"/>
      <c r="AE2" s="525"/>
      <c r="AF2" s="525"/>
      <c r="AG2" s="525"/>
      <c r="AH2" s="525"/>
      <c r="AI2" s="525"/>
      <c r="AJ2" s="525"/>
      <c r="AK2" s="551"/>
      <c r="AL2" s="551"/>
      <c r="AM2" s="551"/>
      <c r="AN2" s="551"/>
    </row>
    <row r="3" spans="1:40" ht="14.25" x14ac:dyDescent="0.2">
      <c r="A3" s="522" t="s">
        <v>321</v>
      </c>
      <c r="B3" s="522"/>
      <c r="C3" s="522"/>
      <c r="D3" s="522"/>
      <c r="E3" s="522"/>
      <c r="F3" s="522"/>
      <c r="G3" s="522"/>
      <c r="H3" s="522"/>
      <c r="I3" s="522"/>
      <c r="J3" s="522"/>
      <c r="K3" s="522"/>
      <c r="L3" s="522"/>
      <c r="M3" s="522"/>
      <c r="N3" s="544"/>
      <c r="O3" s="544"/>
      <c r="P3" s="544"/>
      <c r="Q3" s="544"/>
      <c r="R3" s="544"/>
      <c r="S3" s="544"/>
      <c r="T3" s="544"/>
      <c r="U3" s="544"/>
      <c r="V3" s="544"/>
      <c r="W3" s="544"/>
      <c r="X3" s="544"/>
      <c r="Y3" s="544"/>
      <c r="Z3" s="544"/>
      <c r="AA3" s="544"/>
      <c r="AB3" s="544"/>
      <c r="AC3" s="544"/>
      <c r="AD3" s="544"/>
      <c r="AE3" s="544"/>
      <c r="AF3" s="544"/>
      <c r="AG3" s="544"/>
      <c r="AH3" s="522"/>
      <c r="AI3" s="522"/>
      <c r="AJ3" s="522"/>
      <c r="AK3" s="551"/>
      <c r="AL3" s="551"/>
      <c r="AM3" s="551"/>
      <c r="AN3" s="551"/>
    </row>
    <row r="4" spans="1:40" x14ac:dyDescent="0.2">
      <c r="A4" s="526" t="s">
        <v>54</v>
      </c>
      <c r="B4" s="527"/>
      <c r="C4" s="527"/>
      <c r="D4" s="527"/>
      <c r="E4" s="527"/>
      <c r="F4" s="527"/>
      <c r="G4" s="527"/>
      <c r="H4" s="527"/>
      <c r="I4" s="527"/>
      <c r="J4" s="527"/>
      <c r="K4" s="527"/>
      <c r="L4" s="527"/>
      <c r="M4" s="527"/>
      <c r="N4" s="590"/>
      <c r="O4" s="590"/>
      <c r="P4" s="590"/>
      <c r="Q4" s="590"/>
      <c r="R4" s="590"/>
      <c r="S4" s="590"/>
      <c r="T4" s="590"/>
      <c r="U4" s="590"/>
      <c r="V4" s="590"/>
      <c r="W4" s="590"/>
      <c r="X4" s="590"/>
      <c r="Y4" s="590"/>
      <c r="Z4" s="590"/>
      <c r="AA4" s="590"/>
      <c r="AB4" s="590"/>
      <c r="AC4" s="590"/>
      <c r="AD4" s="590"/>
      <c r="AE4" s="590"/>
      <c r="AF4" s="590"/>
      <c r="AG4" s="590"/>
      <c r="AH4" s="527"/>
      <c r="AI4" s="527"/>
      <c r="AJ4" s="527"/>
      <c r="AK4" s="551"/>
      <c r="AL4" s="551"/>
      <c r="AM4" s="551"/>
      <c r="AN4" s="551"/>
    </row>
    <row r="5" spans="1:40" x14ac:dyDescent="0.2">
      <c r="A5" s="527"/>
      <c r="B5" s="527"/>
      <c r="C5" s="527"/>
      <c r="D5" s="527"/>
      <c r="E5" s="527"/>
      <c r="F5" s="527"/>
      <c r="G5" s="527"/>
      <c r="H5" s="527"/>
      <c r="I5" s="527"/>
      <c r="J5" s="527"/>
      <c r="K5" s="527"/>
      <c r="L5" s="527"/>
      <c r="M5" s="527"/>
      <c r="N5" s="590"/>
      <c r="O5" s="590"/>
      <c r="P5" s="590"/>
      <c r="Q5" s="590"/>
      <c r="R5" s="590"/>
      <c r="S5" s="590"/>
      <c r="T5" s="590"/>
      <c r="U5" s="590"/>
      <c r="V5" s="590"/>
      <c r="W5" s="590"/>
      <c r="X5" s="590"/>
      <c r="Y5" s="590"/>
      <c r="Z5" s="590"/>
      <c r="AA5" s="590"/>
      <c r="AB5" s="590"/>
      <c r="AC5" s="590"/>
      <c r="AD5" s="590"/>
      <c r="AE5" s="590"/>
      <c r="AF5" s="590"/>
      <c r="AG5" s="590"/>
      <c r="AH5" s="527"/>
      <c r="AI5" s="527"/>
      <c r="AJ5" s="527"/>
      <c r="AK5" s="551"/>
      <c r="AL5" s="551"/>
      <c r="AM5" s="551"/>
      <c r="AN5" s="551"/>
    </row>
    <row r="6" spans="1:40" ht="14.25" x14ac:dyDescent="0.2">
      <c r="A6" s="525"/>
      <c r="B6" s="525"/>
      <c r="C6" s="525"/>
      <c r="D6" s="962" t="s">
        <v>108</v>
      </c>
      <c r="E6" s="962"/>
      <c r="F6" s="962"/>
      <c r="G6" s="962"/>
      <c r="H6" s="962"/>
      <c r="I6" s="962"/>
      <c r="J6" s="962"/>
      <c r="K6" s="962"/>
      <c r="L6" s="962"/>
      <c r="M6" s="962"/>
      <c r="N6" s="962"/>
      <c r="O6" s="962"/>
      <c r="P6" s="962"/>
      <c r="Q6" s="962"/>
      <c r="R6" s="962"/>
      <c r="S6" s="962"/>
      <c r="T6" s="962"/>
      <c r="U6" s="962"/>
      <c r="V6" s="962"/>
      <c r="W6" s="962"/>
      <c r="X6" s="962"/>
      <c r="Y6" s="962"/>
      <c r="Z6" s="962"/>
      <c r="AA6" s="962"/>
      <c r="AB6" s="962"/>
      <c r="AC6" s="962"/>
      <c r="AD6" s="962"/>
      <c r="AE6" s="962"/>
      <c r="AF6" s="962"/>
      <c r="AG6" s="962"/>
      <c r="AH6" s="525"/>
      <c r="AI6" s="525"/>
      <c r="AJ6" s="525"/>
      <c r="AK6" s="551"/>
      <c r="AL6" s="551"/>
      <c r="AM6" s="551"/>
      <c r="AN6" s="551"/>
    </row>
    <row r="7" spans="1:40" ht="14.25" x14ac:dyDescent="0.2">
      <c r="A7" s="522"/>
      <c r="B7" s="528"/>
      <c r="C7" s="563" t="s">
        <v>9</v>
      </c>
      <c r="D7" s="966" t="s">
        <v>109</v>
      </c>
      <c r="E7" s="966"/>
      <c r="F7" s="966"/>
      <c r="G7" s="966"/>
      <c r="H7" s="967"/>
      <c r="I7" s="962" t="s">
        <v>110</v>
      </c>
      <c r="J7" s="962"/>
      <c r="K7" s="962"/>
      <c r="L7" s="962"/>
      <c r="M7" s="968"/>
      <c r="N7" s="966" t="s">
        <v>111</v>
      </c>
      <c r="O7" s="966"/>
      <c r="P7" s="966"/>
      <c r="Q7" s="966"/>
      <c r="R7" s="967"/>
      <c r="S7" s="962" t="s">
        <v>112</v>
      </c>
      <c r="T7" s="962"/>
      <c r="U7" s="962"/>
      <c r="V7" s="962"/>
      <c r="W7" s="968"/>
      <c r="X7" s="966" t="s">
        <v>113</v>
      </c>
      <c r="Y7" s="966"/>
      <c r="Z7" s="966"/>
      <c r="AA7" s="966"/>
      <c r="AB7" s="967"/>
      <c r="AC7" s="962" t="s">
        <v>114</v>
      </c>
      <c r="AD7" s="962"/>
      <c r="AE7" s="962"/>
      <c r="AF7" s="962"/>
      <c r="AG7" s="968"/>
      <c r="AH7" s="525"/>
      <c r="AI7" s="525"/>
      <c r="AJ7" s="525"/>
      <c r="AK7" s="551"/>
      <c r="AL7" s="551"/>
      <c r="AM7" s="551"/>
      <c r="AN7" s="551"/>
    </row>
    <row r="8" spans="1:40" ht="14.25" x14ac:dyDescent="0.2">
      <c r="A8" s="529"/>
      <c r="B8" s="530"/>
      <c r="C8" s="564" t="s">
        <v>10</v>
      </c>
      <c r="D8" s="565" t="s">
        <v>10</v>
      </c>
      <c r="E8" s="565" t="s">
        <v>11</v>
      </c>
      <c r="F8" s="971" t="s">
        <v>12</v>
      </c>
      <c r="G8" s="971"/>
      <c r="H8" s="972"/>
      <c r="I8" s="565" t="s">
        <v>10</v>
      </c>
      <c r="J8" s="565" t="s">
        <v>11</v>
      </c>
      <c r="K8" s="971" t="s">
        <v>12</v>
      </c>
      <c r="L8" s="971"/>
      <c r="M8" s="972"/>
      <c r="N8" s="565" t="s">
        <v>10</v>
      </c>
      <c r="O8" s="565" t="s">
        <v>11</v>
      </c>
      <c r="P8" s="971" t="s">
        <v>12</v>
      </c>
      <c r="Q8" s="971"/>
      <c r="R8" s="972"/>
      <c r="S8" s="565" t="s">
        <v>10</v>
      </c>
      <c r="T8" s="565" t="s">
        <v>11</v>
      </c>
      <c r="U8" s="971" t="s">
        <v>12</v>
      </c>
      <c r="V8" s="971"/>
      <c r="W8" s="972"/>
      <c r="X8" s="565" t="s">
        <v>10</v>
      </c>
      <c r="Y8" s="565" t="s">
        <v>11</v>
      </c>
      <c r="Z8" s="971" t="s">
        <v>12</v>
      </c>
      <c r="AA8" s="971"/>
      <c r="AB8" s="972"/>
      <c r="AC8" s="565" t="s">
        <v>10</v>
      </c>
      <c r="AD8" s="565" t="s">
        <v>11</v>
      </c>
      <c r="AE8" s="971" t="s">
        <v>12</v>
      </c>
      <c r="AF8" s="971"/>
      <c r="AG8" s="972"/>
      <c r="AH8" s="525"/>
      <c r="AI8" s="525"/>
      <c r="AJ8" s="525"/>
      <c r="AK8" s="551"/>
      <c r="AL8" s="551"/>
      <c r="AM8" s="551"/>
      <c r="AN8" s="551"/>
    </row>
    <row r="9" spans="1:40" ht="15" x14ac:dyDescent="0.2">
      <c r="A9" s="534" t="s">
        <v>9</v>
      </c>
      <c r="B9" s="534"/>
      <c r="C9" s="567">
        <v>919</v>
      </c>
      <c r="D9" s="568">
        <v>275</v>
      </c>
      <c r="E9" s="569">
        <v>9.5870747960996727</v>
      </c>
      <c r="F9" s="715">
        <v>8.6234971220613303</v>
      </c>
      <c r="G9" s="715" t="s">
        <v>53</v>
      </c>
      <c r="H9" s="716">
        <v>10.550652470138013</v>
      </c>
      <c r="I9" s="568">
        <v>262</v>
      </c>
      <c r="J9" s="582">
        <v>9.112095346735277</v>
      </c>
      <c r="K9" s="733">
        <v>8.1610096311499021</v>
      </c>
      <c r="L9" s="733" t="s">
        <v>53</v>
      </c>
      <c r="M9" s="716">
        <v>10.063181062320652</v>
      </c>
      <c r="N9" s="591">
        <v>97</v>
      </c>
      <c r="O9" s="592">
        <v>7.2265143043200766</v>
      </c>
      <c r="P9" s="762">
        <v>5.947804491207032</v>
      </c>
      <c r="Q9" s="762" t="s">
        <v>53</v>
      </c>
      <c r="R9" s="771">
        <v>8.5052241174331211</v>
      </c>
      <c r="S9" s="591">
        <v>85</v>
      </c>
      <c r="T9" s="592">
        <v>13.850035353744767</v>
      </c>
      <c r="U9" s="762">
        <v>11.297271485098594</v>
      </c>
      <c r="V9" s="762" t="s">
        <v>53</v>
      </c>
      <c r="W9" s="771">
        <v>16.402799222390939</v>
      </c>
      <c r="X9" s="591">
        <v>67</v>
      </c>
      <c r="Y9" s="592">
        <v>7.9533393241635348</v>
      </c>
      <c r="Z9" s="762">
        <v>6.2614282550721541</v>
      </c>
      <c r="AA9" s="762" t="s">
        <v>53</v>
      </c>
      <c r="AB9" s="771">
        <v>9.6452503932549138</v>
      </c>
      <c r="AC9" s="591">
        <v>133</v>
      </c>
      <c r="AD9" s="592">
        <v>12.546995201521515</v>
      </c>
      <c r="AE9" s="762">
        <v>10.673102174358513</v>
      </c>
      <c r="AF9" s="762" t="s">
        <v>53</v>
      </c>
      <c r="AG9" s="771">
        <v>14.42088822868452</v>
      </c>
      <c r="AH9" s="537"/>
      <c r="AI9" s="537"/>
      <c r="AJ9" s="537"/>
      <c r="AK9" s="551"/>
      <c r="AL9" s="551"/>
      <c r="AM9" s="551"/>
      <c r="AN9" s="551"/>
    </row>
    <row r="10" spans="1:40" ht="14.25" x14ac:dyDescent="0.2">
      <c r="A10" s="528"/>
      <c r="B10" s="528"/>
      <c r="C10" s="572"/>
      <c r="D10" s="543"/>
      <c r="E10" s="583"/>
      <c r="F10" s="734"/>
      <c r="G10" s="734"/>
      <c r="H10" s="737"/>
      <c r="I10" s="581"/>
      <c r="J10" s="584"/>
      <c r="K10" s="735"/>
      <c r="L10" s="735"/>
      <c r="M10" s="770"/>
      <c r="N10" s="593"/>
      <c r="O10" s="594"/>
      <c r="P10" s="763"/>
      <c r="Q10" s="763"/>
      <c r="R10" s="772"/>
      <c r="S10" s="581"/>
      <c r="T10" s="584"/>
      <c r="U10" s="735"/>
      <c r="V10" s="735"/>
      <c r="W10" s="770"/>
      <c r="X10" s="593"/>
      <c r="Y10" s="594"/>
      <c r="Z10" s="763"/>
      <c r="AA10" s="763"/>
      <c r="AB10" s="772"/>
      <c r="AC10" s="581"/>
      <c r="AD10" s="584"/>
      <c r="AE10" s="735"/>
      <c r="AF10" s="735"/>
      <c r="AG10" s="770"/>
      <c r="AH10" s="525"/>
      <c r="AI10" s="525"/>
      <c r="AJ10" s="525"/>
      <c r="AK10" s="551"/>
      <c r="AL10" s="551"/>
      <c r="AM10" s="551"/>
      <c r="AN10" s="551"/>
    </row>
    <row r="11" spans="1:40" ht="14.25" x14ac:dyDescent="0.2">
      <c r="A11" s="540" t="s">
        <v>204</v>
      </c>
      <c r="B11" s="541"/>
      <c r="C11" s="573"/>
      <c r="D11" s="574"/>
      <c r="E11" s="585"/>
      <c r="F11" s="736"/>
      <c r="G11" s="736"/>
      <c r="H11" s="738"/>
      <c r="I11" s="574"/>
      <c r="J11" s="585"/>
      <c r="K11" s="736"/>
      <c r="L11" s="736"/>
      <c r="M11" s="738"/>
      <c r="N11" s="595"/>
      <c r="O11" s="596"/>
      <c r="P11" s="764"/>
      <c r="Q11" s="764"/>
      <c r="R11" s="773"/>
      <c r="S11" s="595"/>
      <c r="T11" s="596"/>
      <c r="U11" s="764"/>
      <c r="V11" s="764"/>
      <c r="W11" s="773"/>
      <c r="X11" s="595"/>
      <c r="Y11" s="596"/>
      <c r="Z11" s="764"/>
      <c r="AA11" s="764"/>
      <c r="AB11" s="773"/>
      <c r="AC11" s="595"/>
      <c r="AD11" s="596"/>
      <c r="AE11" s="764"/>
      <c r="AF11" s="764"/>
      <c r="AG11" s="773"/>
      <c r="AH11" s="525"/>
      <c r="AI11" s="525"/>
      <c r="AJ11" s="525"/>
      <c r="AK11" s="551"/>
      <c r="AL11" s="551"/>
      <c r="AM11" s="551"/>
      <c r="AN11" s="551"/>
    </row>
    <row r="12" spans="1:40" ht="14.25" x14ac:dyDescent="0.2">
      <c r="A12" s="544"/>
      <c r="B12" s="416" t="s">
        <v>205</v>
      </c>
      <c r="C12" s="572">
        <v>76</v>
      </c>
      <c r="D12" s="723">
        <v>6</v>
      </c>
      <c r="E12" s="767">
        <v>2.1846758728432376</v>
      </c>
      <c r="F12" s="765">
        <v>0.6394843802270922</v>
      </c>
      <c r="G12" s="765" t="s">
        <v>53</v>
      </c>
      <c r="H12" s="724">
        <v>3.7298673654593837</v>
      </c>
      <c r="I12" s="723">
        <v>22</v>
      </c>
      <c r="J12" s="714">
        <v>8.312628336554738</v>
      </c>
      <c r="K12" s="721">
        <v>5.2900866363418082</v>
      </c>
      <c r="L12" s="721" t="s">
        <v>53</v>
      </c>
      <c r="M12" s="724">
        <v>11.335170036767666</v>
      </c>
      <c r="N12" s="768">
        <v>16</v>
      </c>
      <c r="O12" s="769">
        <v>16.159489661566738</v>
      </c>
      <c r="P12" s="766">
        <v>9.3975394083552057</v>
      </c>
      <c r="Q12" s="766" t="s">
        <v>53</v>
      </c>
      <c r="R12" s="774">
        <v>22.921439914778269</v>
      </c>
      <c r="S12" s="768">
        <v>14</v>
      </c>
      <c r="T12" s="769">
        <v>16.421613606115542</v>
      </c>
      <c r="U12" s="766">
        <v>9.0648446630505983</v>
      </c>
      <c r="V12" s="766" t="s">
        <v>53</v>
      </c>
      <c r="W12" s="774">
        <v>23.778382549180488</v>
      </c>
      <c r="X12" s="768">
        <v>12</v>
      </c>
      <c r="Y12" s="769">
        <v>17.971293072737474</v>
      </c>
      <c r="Z12" s="766">
        <v>9.4580193487132131</v>
      </c>
      <c r="AA12" s="766" t="s">
        <v>53</v>
      </c>
      <c r="AB12" s="774">
        <v>26.484566796761733</v>
      </c>
      <c r="AC12" s="768">
        <v>6</v>
      </c>
      <c r="AD12" s="769">
        <v>4.671595229331996</v>
      </c>
      <c r="AE12" s="766">
        <v>1.3013503214050148</v>
      </c>
      <c r="AF12" s="766" t="s">
        <v>53</v>
      </c>
      <c r="AG12" s="774">
        <v>8.0418401372589781</v>
      </c>
      <c r="AH12" s="597"/>
      <c r="AI12" s="525"/>
      <c r="AJ12" s="525"/>
      <c r="AK12" s="551"/>
      <c r="AL12" s="551"/>
      <c r="AM12" s="551"/>
      <c r="AN12" s="551"/>
    </row>
    <row r="13" spans="1:40" ht="14.25" x14ac:dyDescent="0.2">
      <c r="A13" s="544"/>
      <c r="B13" s="416" t="s">
        <v>206</v>
      </c>
      <c r="C13" s="572">
        <v>358</v>
      </c>
      <c r="D13" s="723">
        <v>163</v>
      </c>
      <c r="E13" s="714">
        <v>59.456587015506678</v>
      </c>
      <c r="F13" s="721">
        <v>54.266848297169382</v>
      </c>
      <c r="G13" s="721" t="s">
        <v>53</v>
      </c>
      <c r="H13" s="724">
        <v>64.64632573384398</v>
      </c>
      <c r="I13" s="723">
        <v>127</v>
      </c>
      <c r="J13" s="714">
        <v>48.302891635907315</v>
      </c>
      <c r="K13" s="721">
        <v>42.831874826743402</v>
      </c>
      <c r="L13" s="721" t="s">
        <v>53</v>
      </c>
      <c r="M13" s="724">
        <v>53.773908445071214</v>
      </c>
      <c r="N13" s="768">
        <v>32</v>
      </c>
      <c r="O13" s="769">
        <v>33.010173487622133</v>
      </c>
      <c r="P13" s="766">
        <v>24.371252056799307</v>
      </c>
      <c r="Q13" s="766" t="s">
        <v>53</v>
      </c>
      <c r="R13" s="774">
        <v>41.649094918444952</v>
      </c>
      <c r="S13" s="768">
        <v>13</v>
      </c>
      <c r="T13" s="769">
        <v>15.394932016463194</v>
      </c>
      <c r="U13" s="766">
        <v>8.2282309856517841</v>
      </c>
      <c r="V13" s="766" t="s">
        <v>53</v>
      </c>
      <c r="W13" s="774">
        <v>22.561633047274604</v>
      </c>
      <c r="X13" s="768">
        <v>13</v>
      </c>
      <c r="Y13" s="769">
        <v>19.21760315561043</v>
      </c>
      <c r="Z13" s="766">
        <v>10.481213839958896</v>
      </c>
      <c r="AA13" s="766" t="s">
        <v>53</v>
      </c>
      <c r="AB13" s="774">
        <v>27.953992471261962</v>
      </c>
      <c r="AC13" s="768">
        <v>10</v>
      </c>
      <c r="AD13" s="769">
        <v>7.4336318012055331</v>
      </c>
      <c r="AE13" s="766">
        <v>3.2442993038307786</v>
      </c>
      <c r="AF13" s="766" t="s">
        <v>53</v>
      </c>
      <c r="AG13" s="774">
        <v>11.622964298580287</v>
      </c>
      <c r="AH13" s="597"/>
      <c r="AI13" s="546"/>
      <c r="AJ13" s="547"/>
      <c r="AK13" s="551"/>
      <c r="AL13" s="551"/>
      <c r="AM13" s="551"/>
      <c r="AN13" s="551"/>
    </row>
    <row r="14" spans="1:40" ht="14.25" x14ac:dyDescent="0.2">
      <c r="A14" s="544"/>
      <c r="B14" s="416" t="s">
        <v>207</v>
      </c>
      <c r="C14" s="572">
        <v>81</v>
      </c>
      <c r="D14" s="723">
        <v>33</v>
      </c>
      <c r="E14" s="714">
        <v>11.908154667130551</v>
      </c>
      <c r="F14" s="721">
        <v>8.4846144013495408</v>
      </c>
      <c r="G14" s="721" t="s">
        <v>53</v>
      </c>
      <c r="H14" s="724">
        <v>15.331694932911564</v>
      </c>
      <c r="I14" s="723">
        <v>19</v>
      </c>
      <c r="J14" s="714">
        <v>7.2893301350044393</v>
      </c>
      <c r="K14" s="721">
        <v>4.4431850988386117</v>
      </c>
      <c r="L14" s="721" t="s">
        <v>53</v>
      </c>
      <c r="M14" s="724">
        <v>10.135475171170267</v>
      </c>
      <c r="N14" s="768">
        <v>10</v>
      </c>
      <c r="O14" s="769">
        <v>10.485669718404203</v>
      </c>
      <c r="P14" s="766">
        <v>4.8573914065312573</v>
      </c>
      <c r="Q14" s="766" t="s">
        <v>53</v>
      </c>
      <c r="R14" s="774">
        <v>16.113948030277147</v>
      </c>
      <c r="S14" s="768">
        <v>7</v>
      </c>
      <c r="T14" s="769">
        <v>8.3735198290055131</v>
      </c>
      <c r="U14" s="766">
        <v>2.87308860401019</v>
      </c>
      <c r="V14" s="766" t="s">
        <v>53</v>
      </c>
      <c r="W14" s="774">
        <v>13.873951054000836</v>
      </c>
      <c r="X14" s="768">
        <v>5</v>
      </c>
      <c r="Y14" s="769">
        <v>7.624071873858183</v>
      </c>
      <c r="Z14" s="766">
        <v>1.7397435115489877</v>
      </c>
      <c r="AA14" s="766" t="s">
        <v>53</v>
      </c>
      <c r="AB14" s="774">
        <v>13.508400236167379</v>
      </c>
      <c r="AC14" s="768">
        <v>7</v>
      </c>
      <c r="AD14" s="769">
        <v>5.4453071059879443</v>
      </c>
      <c r="AE14" s="766">
        <v>1.8214553058165945</v>
      </c>
      <c r="AF14" s="766" t="s">
        <v>53</v>
      </c>
      <c r="AG14" s="774">
        <v>9.069158906159295</v>
      </c>
      <c r="AH14" s="597"/>
      <c r="AI14" s="546"/>
      <c r="AJ14" s="547"/>
      <c r="AK14" s="551"/>
      <c r="AL14" s="551"/>
      <c r="AM14" s="551"/>
      <c r="AN14" s="551"/>
    </row>
    <row r="15" spans="1:40" ht="14.25" x14ac:dyDescent="0.2">
      <c r="A15" s="544"/>
      <c r="B15" s="416" t="s">
        <v>208</v>
      </c>
      <c r="C15" s="572">
        <v>108</v>
      </c>
      <c r="D15" s="723">
        <v>34</v>
      </c>
      <c r="E15" s="714">
        <v>12.263971803170348</v>
      </c>
      <c r="F15" s="721">
        <v>8.7966838580963689</v>
      </c>
      <c r="G15" s="721" t="s">
        <v>53</v>
      </c>
      <c r="H15" s="724">
        <v>15.731259748244328</v>
      </c>
      <c r="I15" s="723">
        <v>49</v>
      </c>
      <c r="J15" s="714">
        <v>18.965926564844999</v>
      </c>
      <c r="K15" s="721">
        <v>14.673832556401839</v>
      </c>
      <c r="L15" s="721" t="s">
        <v>53</v>
      </c>
      <c r="M15" s="724">
        <v>23.258020573288157</v>
      </c>
      <c r="N15" s="768">
        <v>9</v>
      </c>
      <c r="O15" s="769">
        <v>9.5085500329675465</v>
      </c>
      <c r="P15" s="766">
        <v>4.1197494083003123</v>
      </c>
      <c r="Q15" s="766" t="s">
        <v>53</v>
      </c>
      <c r="R15" s="774">
        <v>14.897350657634783</v>
      </c>
      <c r="S15" s="768">
        <v>3</v>
      </c>
      <c r="T15" s="769">
        <v>3.3938583236406084</v>
      </c>
      <c r="U15" s="766">
        <v>-0.20182498086107753</v>
      </c>
      <c r="V15" s="766" t="s">
        <v>53</v>
      </c>
      <c r="W15" s="774">
        <v>6.9895416281422946</v>
      </c>
      <c r="X15" s="768">
        <v>6</v>
      </c>
      <c r="Y15" s="769">
        <v>8.7693499561938903</v>
      </c>
      <c r="Z15" s="766">
        <v>2.4977537785060315</v>
      </c>
      <c r="AA15" s="766" t="s">
        <v>53</v>
      </c>
      <c r="AB15" s="774">
        <v>15.04094613388175</v>
      </c>
      <c r="AC15" s="768">
        <v>7</v>
      </c>
      <c r="AD15" s="769">
        <v>5.2635214384843296</v>
      </c>
      <c r="AE15" s="766">
        <v>1.697249041403623</v>
      </c>
      <c r="AF15" s="766" t="s">
        <v>53</v>
      </c>
      <c r="AG15" s="774">
        <v>8.8297938355650363</v>
      </c>
      <c r="AH15" s="597"/>
      <c r="AI15" s="546"/>
      <c r="AJ15" s="547"/>
      <c r="AK15" s="551"/>
      <c r="AL15" s="551"/>
      <c r="AM15" s="551"/>
      <c r="AN15" s="551"/>
    </row>
    <row r="16" spans="1:40" ht="14.25" x14ac:dyDescent="0.2">
      <c r="A16" s="544"/>
      <c r="B16" s="416" t="s">
        <v>209</v>
      </c>
      <c r="C16" s="572">
        <v>63</v>
      </c>
      <c r="D16" s="723">
        <v>0</v>
      </c>
      <c r="E16" s="767">
        <v>0</v>
      </c>
      <c r="F16" s="765">
        <v>0</v>
      </c>
      <c r="G16" s="765" t="s">
        <v>53</v>
      </c>
      <c r="H16" s="724">
        <v>0</v>
      </c>
      <c r="I16" s="723">
        <v>0</v>
      </c>
      <c r="J16" s="767">
        <v>0</v>
      </c>
      <c r="K16" s="765">
        <v>0</v>
      </c>
      <c r="L16" s="765" t="s">
        <v>53</v>
      </c>
      <c r="M16" s="724">
        <v>0</v>
      </c>
      <c r="N16" s="768">
        <v>4</v>
      </c>
      <c r="O16" s="769">
        <v>3.9414361988460453</v>
      </c>
      <c r="P16" s="766">
        <v>0.3668441149438692</v>
      </c>
      <c r="Q16" s="766" t="s">
        <v>53</v>
      </c>
      <c r="R16" s="774">
        <v>7.5160282827482217</v>
      </c>
      <c r="S16" s="768">
        <v>8</v>
      </c>
      <c r="T16" s="769">
        <v>9.0885565712508516</v>
      </c>
      <c r="U16" s="766">
        <v>3.3804911163880189</v>
      </c>
      <c r="V16" s="766" t="s">
        <v>53</v>
      </c>
      <c r="W16" s="774">
        <v>14.796622026113685</v>
      </c>
      <c r="X16" s="768">
        <v>7</v>
      </c>
      <c r="Y16" s="769">
        <v>10.392536778616604</v>
      </c>
      <c r="Z16" s="766">
        <v>3.6261490897312219</v>
      </c>
      <c r="AA16" s="766" t="s">
        <v>53</v>
      </c>
      <c r="AB16" s="774">
        <v>17.158924467501986</v>
      </c>
      <c r="AC16" s="768">
        <v>44</v>
      </c>
      <c r="AD16" s="769">
        <v>32.998956101742664</v>
      </c>
      <c r="AE16" s="766">
        <v>25.489498309607995</v>
      </c>
      <c r="AF16" s="766" t="s">
        <v>53</v>
      </c>
      <c r="AG16" s="774">
        <v>40.508413893877325</v>
      </c>
      <c r="AH16" s="597"/>
      <c r="AI16" s="546"/>
      <c r="AJ16" s="547"/>
      <c r="AK16" s="551"/>
      <c r="AL16" s="551"/>
      <c r="AM16" s="551"/>
      <c r="AN16" s="551"/>
    </row>
    <row r="17" spans="1:40" ht="14.25" x14ac:dyDescent="0.2">
      <c r="A17" s="544"/>
      <c r="B17" s="416" t="s">
        <v>306</v>
      </c>
      <c r="C17" s="572">
        <v>233</v>
      </c>
      <c r="D17" s="723">
        <v>39</v>
      </c>
      <c r="E17" s="714">
        <v>14.186610641349167</v>
      </c>
      <c r="F17" s="721">
        <v>10.498514739733739</v>
      </c>
      <c r="G17" s="721" t="s">
        <v>53</v>
      </c>
      <c r="H17" s="724">
        <v>17.874706542964596</v>
      </c>
      <c r="I17" s="723">
        <v>45</v>
      </c>
      <c r="J17" s="714">
        <v>17.129223327688525</v>
      </c>
      <c r="K17" s="721">
        <v>13.004280834276821</v>
      </c>
      <c r="L17" s="721" t="s">
        <v>53</v>
      </c>
      <c r="M17" s="724">
        <v>21.25416582110023</v>
      </c>
      <c r="N17" s="768">
        <v>26</v>
      </c>
      <c r="O17" s="769">
        <v>26.894680900593336</v>
      </c>
      <c r="P17" s="766">
        <v>18.748784531693737</v>
      </c>
      <c r="Q17" s="766" t="s">
        <v>53</v>
      </c>
      <c r="R17" s="774">
        <v>35.040577269492935</v>
      </c>
      <c r="S17" s="768">
        <v>40</v>
      </c>
      <c r="T17" s="769">
        <v>47.327519653524277</v>
      </c>
      <c r="U17" s="766">
        <v>37.412787923814342</v>
      </c>
      <c r="V17" s="766" t="s">
        <v>53</v>
      </c>
      <c r="W17" s="774">
        <v>57.242251383234219</v>
      </c>
      <c r="X17" s="768">
        <v>24</v>
      </c>
      <c r="Y17" s="769">
        <v>36.025145162983414</v>
      </c>
      <c r="Z17" s="766">
        <v>25.380491749165259</v>
      </c>
      <c r="AA17" s="766" t="s">
        <v>53</v>
      </c>
      <c r="AB17" s="774">
        <v>46.669798576801568</v>
      </c>
      <c r="AC17" s="768">
        <v>59</v>
      </c>
      <c r="AD17" s="769">
        <v>44.186988323247533</v>
      </c>
      <c r="AE17" s="766">
        <v>36.25590294292396</v>
      </c>
      <c r="AF17" s="766" t="s">
        <v>53</v>
      </c>
      <c r="AG17" s="774">
        <v>52.118073703571113</v>
      </c>
      <c r="AH17" s="597"/>
      <c r="AI17" s="546"/>
      <c r="AJ17" s="547"/>
      <c r="AK17" s="551"/>
      <c r="AL17" s="551"/>
      <c r="AM17" s="551"/>
      <c r="AN17" s="551"/>
    </row>
    <row r="18" spans="1:40" ht="6.75" customHeight="1" x14ac:dyDescent="0.2">
      <c r="A18" s="544"/>
      <c r="B18" s="544"/>
      <c r="C18" s="543"/>
      <c r="D18" s="549"/>
      <c r="E18" s="543"/>
      <c r="F18" s="543"/>
      <c r="G18" s="543"/>
      <c r="H18" s="523"/>
      <c r="I18" s="549"/>
      <c r="J18" s="543"/>
      <c r="K18" s="543"/>
      <c r="L18" s="543"/>
      <c r="M18" s="523"/>
      <c r="N18" s="549"/>
      <c r="O18" s="593"/>
      <c r="P18" s="593"/>
      <c r="Q18" s="593"/>
      <c r="R18" s="598"/>
      <c r="S18" s="549"/>
      <c r="T18" s="593"/>
      <c r="U18" s="593"/>
      <c r="V18" s="593"/>
      <c r="W18" s="598"/>
      <c r="X18" s="549"/>
      <c r="Y18" s="599"/>
      <c r="Z18" s="599"/>
      <c r="AA18" s="599"/>
      <c r="AB18" s="599"/>
      <c r="AC18" s="549"/>
      <c r="AD18" s="525"/>
      <c r="AE18" s="525"/>
      <c r="AF18" s="525"/>
      <c r="AG18" s="525"/>
      <c r="AH18" s="525"/>
      <c r="AI18" s="525"/>
      <c r="AJ18" s="525"/>
      <c r="AK18" s="551"/>
      <c r="AL18" s="551"/>
      <c r="AM18" s="551"/>
      <c r="AN18" s="551"/>
    </row>
    <row r="19" spans="1:40" x14ac:dyDescent="0.2">
      <c r="A19" s="956" t="s">
        <v>50</v>
      </c>
      <c r="B19" s="956"/>
      <c r="C19" s="956"/>
      <c r="D19" s="956"/>
      <c r="E19" s="956"/>
      <c r="F19" s="956"/>
      <c r="G19" s="956"/>
      <c r="H19" s="956"/>
      <c r="I19" s="956"/>
      <c r="J19" s="956"/>
      <c r="K19" s="956"/>
      <c r="L19" s="956"/>
      <c r="M19" s="956"/>
      <c r="N19" s="956"/>
      <c r="O19" s="956"/>
      <c r="P19" s="575"/>
      <c r="Q19" s="575"/>
      <c r="R19" s="552"/>
      <c r="S19" s="552"/>
      <c r="T19" s="552"/>
      <c r="U19" s="552"/>
      <c r="V19" s="552"/>
      <c r="W19" s="552"/>
      <c r="X19" s="552"/>
      <c r="Y19" s="552"/>
      <c r="Z19" s="552"/>
      <c r="AA19" s="552"/>
      <c r="AB19" s="552"/>
      <c r="AC19" s="552"/>
      <c r="AD19" s="552"/>
      <c r="AE19" s="552"/>
      <c r="AF19" s="552"/>
      <c r="AG19" s="552"/>
      <c r="AH19" s="552"/>
      <c r="AI19" s="552"/>
      <c r="AJ19" s="552"/>
      <c r="AK19" s="551"/>
      <c r="AL19" s="551"/>
      <c r="AM19" s="551"/>
      <c r="AN19" s="551"/>
    </row>
    <row r="20" spans="1:40" ht="14.25" x14ac:dyDescent="0.2">
      <c r="A20" s="555" t="s">
        <v>252</v>
      </c>
      <c r="B20" s="555"/>
      <c r="C20" s="556"/>
      <c r="D20" s="555"/>
      <c r="E20" s="555"/>
      <c r="F20" s="555"/>
      <c r="G20" s="555"/>
      <c r="H20" s="557"/>
      <c r="I20" s="555"/>
      <c r="J20" s="555"/>
      <c r="K20" s="555"/>
      <c r="L20" s="555"/>
      <c r="M20" s="557"/>
      <c r="N20" s="555"/>
      <c r="O20" s="555"/>
      <c r="P20" s="525"/>
      <c r="Q20" s="525"/>
      <c r="R20" s="525"/>
      <c r="S20" s="525"/>
      <c r="T20" s="525"/>
      <c r="U20" s="525"/>
      <c r="V20" s="525"/>
      <c r="W20" s="525"/>
      <c r="X20" s="525"/>
      <c r="Y20" s="525"/>
      <c r="Z20" s="525"/>
      <c r="AA20" s="525"/>
      <c r="AB20" s="525"/>
      <c r="AC20" s="525"/>
      <c r="AD20" s="525"/>
      <c r="AE20" s="525"/>
      <c r="AF20" s="525"/>
      <c r="AG20" s="525"/>
      <c r="AH20" s="525"/>
      <c r="AI20" s="525"/>
      <c r="AJ20" s="525"/>
      <c r="AK20" s="551"/>
      <c r="AL20" s="551"/>
      <c r="AM20" s="551"/>
      <c r="AN20" s="551"/>
    </row>
    <row r="21" spans="1:40" ht="14.25" customHeight="1" x14ac:dyDescent="0.2">
      <c r="A21" s="600" t="s">
        <v>48</v>
      </c>
      <c r="B21" s="600"/>
      <c r="C21" s="600"/>
      <c r="D21" s="600"/>
      <c r="E21" s="600"/>
      <c r="F21" s="600"/>
      <c r="G21" s="600"/>
      <c r="H21" s="600"/>
      <c r="I21" s="600"/>
      <c r="J21" s="600"/>
      <c r="K21" s="600"/>
      <c r="L21" s="600"/>
      <c r="M21" s="600"/>
      <c r="N21" s="600"/>
      <c r="O21" s="600"/>
      <c r="P21" s="600"/>
      <c r="Q21" s="600"/>
      <c r="R21" s="600"/>
      <c r="S21" s="600"/>
      <c r="T21" s="600"/>
      <c r="U21" s="600"/>
      <c r="V21" s="600"/>
      <c r="W21" s="600"/>
      <c r="X21" s="600"/>
      <c r="Y21" s="600"/>
      <c r="Z21" s="600"/>
      <c r="AA21" s="600"/>
      <c r="AB21" s="600"/>
      <c r="AC21" s="600"/>
      <c r="AD21" s="525"/>
      <c r="AE21" s="525"/>
      <c r="AF21" s="525"/>
      <c r="AG21" s="525"/>
      <c r="AH21" s="525"/>
      <c r="AI21" s="525"/>
      <c r="AJ21" s="525"/>
      <c r="AK21" s="551"/>
      <c r="AL21" s="551"/>
      <c r="AM21" s="551"/>
      <c r="AN21" s="551"/>
    </row>
    <row r="22" spans="1:40" ht="14.25" customHeight="1" x14ac:dyDescent="0.2">
      <c r="A22" s="586" t="s">
        <v>277</v>
      </c>
      <c r="B22" s="600"/>
      <c r="C22" s="600"/>
      <c r="D22" s="600"/>
      <c r="E22" s="600"/>
      <c r="F22" s="600"/>
      <c r="G22" s="600"/>
      <c r="H22" s="600"/>
      <c r="I22" s="600"/>
      <c r="J22" s="600"/>
      <c r="K22" s="600"/>
      <c r="L22" s="600"/>
      <c r="M22" s="600"/>
      <c r="N22" s="600"/>
      <c r="O22" s="600"/>
      <c r="P22" s="600"/>
      <c r="Q22" s="600"/>
      <c r="R22" s="600"/>
      <c r="S22" s="600"/>
      <c r="T22" s="600"/>
      <c r="U22" s="600"/>
      <c r="V22" s="600"/>
      <c r="W22" s="600"/>
      <c r="X22" s="600"/>
      <c r="Y22" s="600"/>
      <c r="Z22" s="600"/>
      <c r="AA22" s="600"/>
      <c r="AB22" s="600"/>
      <c r="AC22" s="600"/>
      <c r="AD22" s="525"/>
      <c r="AE22" s="525"/>
      <c r="AF22" s="525"/>
      <c r="AG22" s="525"/>
      <c r="AH22" s="525"/>
      <c r="AI22" s="525"/>
      <c r="AJ22" s="525"/>
      <c r="AK22" s="551"/>
      <c r="AL22" s="551"/>
      <c r="AM22" s="551"/>
      <c r="AN22" s="551"/>
    </row>
    <row r="23" spans="1:40" ht="14.25" customHeight="1" x14ac:dyDescent="0.2">
      <c r="A23" s="586" t="s">
        <v>309</v>
      </c>
      <c r="B23" s="600"/>
      <c r="C23" s="600"/>
      <c r="D23" s="600"/>
      <c r="E23" s="600"/>
      <c r="F23" s="600"/>
      <c r="G23" s="600"/>
      <c r="H23" s="600"/>
      <c r="I23" s="600"/>
      <c r="J23" s="600"/>
      <c r="K23" s="600"/>
      <c r="L23" s="600"/>
      <c r="M23" s="600"/>
      <c r="N23" s="600"/>
      <c r="O23" s="600"/>
      <c r="P23" s="600"/>
      <c r="Q23" s="600"/>
      <c r="R23" s="600"/>
      <c r="S23" s="600"/>
      <c r="T23" s="600"/>
      <c r="U23" s="600"/>
      <c r="V23" s="600"/>
      <c r="W23" s="600"/>
      <c r="X23" s="600"/>
      <c r="Y23" s="600"/>
      <c r="Z23" s="600"/>
      <c r="AA23" s="600"/>
      <c r="AB23" s="600"/>
      <c r="AC23" s="600"/>
      <c r="AD23" s="525"/>
      <c r="AE23" s="525"/>
      <c r="AF23" s="525"/>
      <c r="AG23" s="525"/>
      <c r="AH23" s="525"/>
      <c r="AI23" s="525"/>
      <c r="AJ23" s="525"/>
      <c r="AK23" s="551"/>
      <c r="AL23" s="551"/>
      <c r="AM23" s="551"/>
      <c r="AN23" s="551"/>
    </row>
    <row r="24" spans="1:40" ht="13.5" x14ac:dyDescent="0.2">
      <c r="A24" s="554" t="s">
        <v>308</v>
      </c>
      <c r="B24" s="555"/>
      <c r="C24" s="556"/>
      <c r="D24" s="555"/>
      <c r="E24" s="555"/>
      <c r="F24" s="555"/>
      <c r="G24" s="555"/>
      <c r="H24" s="557"/>
      <c r="I24" s="555"/>
      <c r="J24" s="555"/>
      <c r="K24" s="555"/>
      <c r="L24" s="555"/>
      <c r="M24" s="557"/>
      <c r="N24" s="555"/>
      <c r="O24" s="555"/>
      <c r="P24" s="555"/>
      <c r="Q24" s="555"/>
      <c r="R24" s="555"/>
      <c r="S24" s="555"/>
      <c r="T24" s="555"/>
      <c r="U24" s="555"/>
      <c r="V24" s="555"/>
      <c r="W24" s="555"/>
      <c r="X24" s="555"/>
      <c r="Y24" s="555"/>
      <c r="Z24" s="555"/>
      <c r="AA24" s="555"/>
      <c r="AB24" s="555"/>
      <c r="AC24" s="555"/>
      <c r="AD24" s="555"/>
      <c r="AE24" s="555"/>
      <c r="AF24" s="555"/>
      <c r="AG24" s="555"/>
      <c r="AH24" s="555"/>
      <c r="AI24" s="555"/>
      <c r="AJ24" s="555"/>
      <c r="AK24" s="551"/>
      <c r="AL24" s="551"/>
      <c r="AM24" s="551"/>
      <c r="AN24" s="551"/>
    </row>
    <row r="25" spans="1:40" x14ac:dyDescent="0.2">
      <c r="A25" s="551"/>
      <c r="B25" s="551"/>
      <c r="C25" s="551"/>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c r="AJ25" s="551"/>
      <c r="AK25" s="551"/>
      <c r="AL25" s="551"/>
      <c r="AM25" s="551"/>
      <c r="AN25" s="551"/>
    </row>
    <row r="26" spans="1:40" x14ac:dyDescent="0.2">
      <c r="A26" s="551"/>
      <c r="B26" s="551"/>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row>
    <row r="27" spans="1:40" x14ac:dyDescent="0.2">
      <c r="A27" s="551"/>
      <c r="B27" s="551"/>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1"/>
      <c r="AH27" s="551"/>
      <c r="AI27" s="551"/>
      <c r="AJ27" s="551"/>
      <c r="AK27" s="551"/>
      <c r="AL27" s="551"/>
      <c r="AM27" s="551"/>
      <c r="AN27" s="551"/>
    </row>
    <row r="28" spans="1:40" x14ac:dyDescent="0.2">
      <c r="A28" s="551"/>
      <c r="B28" s="551"/>
      <c r="C28" s="551"/>
      <c r="D28" s="551"/>
      <c r="E28" s="551"/>
      <c r="F28" s="551"/>
      <c r="G28" s="551"/>
      <c r="H28" s="551"/>
      <c r="I28" s="551"/>
      <c r="J28" s="551"/>
      <c r="K28" s="551"/>
      <c r="L28" s="551"/>
      <c r="M28" s="551"/>
      <c r="N28" s="551"/>
      <c r="O28" s="551"/>
      <c r="P28" s="551"/>
      <c r="Q28" s="551"/>
      <c r="R28" s="551"/>
      <c r="S28" s="551"/>
      <c r="T28" s="551"/>
      <c r="U28" s="551"/>
      <c r="V28" s="551"/>
      <c r="W28" s="551"/>
      <c r="X28" s="551"/>
      <c r="Y28" s="551"/>
      <c r="Z28" s="551"/>
      <c r="AA28" s="551"/>
      <c r="AB28" s="551"/>
      <c r="AC28" s="551"/>
      <c r="AD28" s="551"/>
      <c r="AE28" s="551"/>
      <c r="AF28" s="551"/>
      <c r="AG28" s="551"/>
      <c r="AH28" s="551"/>
      <c r="AI28" s="551"/>
      <c r="AJ28" s="551"/>
      <c r="AK28" s="551"/>
      <c r="AL28" s="551"/>
      <c r="AM28" s="551"/>
      <c r="AN28" s="551"/>
    </row>
    <row r="29" spans="1:40" x14ac:dyDescent="0.2">
      <c r="A29" s="551"/>
      <c r="B29" s="551"/>
      <c r="C29" s="551"/>
      <c r="D29" s="551"/>
      <c r="E29" s="551"/>
      <c r="F29" s="551"/>
      <c r="G29" s="551"/>
      <c r="H29" s="551"/>
      <c r="I29" s="551"/>
      <c r="J29" s="551"/>
      <c r="K29" s="551"/>
      <c r="L29" s="551"/>
      <c r="M29" s="551"/>
      <c r="N29" s="551"/>
      <c r="O29" s="551"/>
      <c r="P29" s="551"/>
      <c r="Q29" s="551"/>
      <c r="R29" s="551"/>
      <c r="S29" s="551"/>
      <c r="T29" s="551"/>
      <c r="U29" s="551"/>
      <c r="V29" s="551"/>
      <c r="W29" s="551"/>
      <c r="X29" s="551"/>
      <c r="Y29" s="551"/>
      <c r="Z29" s="551"/>
      <c r="AA29" s="551"/>
      <c r="AB29" s="551"/>
      <c r="AC29" s="551"/>
      <c r="AD29" s="551"/>
      <c r="AE29" s="551"/>
      <c r="AF29" s="551"/>
      <c r="AG29" s="551"/>
      <c r="AH29" s="551"/>
      <c r="AI29" s="551"/>
      <c r="AJ29" s="551"/>
      <c r="AK29" s="551"/>
      <c r="AL29" s="551"/>
      <c r="AM29" s="551"/>
      <c r="AN29" s="551"/>
    </row>
    <row r="30" spans="1:40" x14ac:dyDescent="0.2">
      <c r="A30" s="551"/>
      <c r="B30" s="551"/>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c r="AB30" s="551"/>
      <c r="AC30" s="551"/>
      <c r="AD30" s="551"/>
      <c r="AE30" s="551"/>
      <c r="AF30" s="551"/>
      <c r="AG30" s="551"/>
      <c r="AH30" s="551"/>
      <c r="AI30" s="551"/>
      <c r="AJ30" s="551"/>
      <c r="AK30" s="551"/>
      <c r="AL30" s="551"/>
      <c r="AM30" s="551"/>
      <c r="AN30" s="551"/>
    </row>
    <row r="31" spans="1:40" x14ac:dyDescent="0.2">
      <c r="A31" s="551"/>
      <c r="B31" s="551"/>
      <c r="C31" s="551"/>
      <c r="D31" s="551"/>
      <c r="E31" s="551"/>
      <c r="F31" s="551"/>
      <c r="G31" s="551"/>
      <c r="H31" s="551"/>
      <c r="I31" s="551"/>
      <c r="J31" s="551"/>
      <c r="K31" s="551"/>
      <c r="L31" s="551"/>
      <c r="M31" s="551"/>
      <c r="N31" s="551"/>
      <c r="O31" s="551"/>
      <c r="P31" s="551"/>
      <c r="Q31" s="551"/>
      <c r="R31" s="551"/>
      <c r="S31" s="551"/>
      <c r="T31" s="551"/>
      <c r="U31" s="551"/>
      <c r="V31" s="551"/>
      <c r="W31" s="551"/>
      <c r="X31" s="551"/>
      <c r="Y31" s="551"/>
      <c r="Z31" s="551"/>
      <c r="AA31" s="551"/>
      <c r="AB31" s="551"/>
      <c r="AC31" s="551"/>
      <c r="AD31" s="551"/>
      <c r="AE31" s="551"/>
      <c r="AF31" s="551"/>
      <c r="AG31" s="551"/>
      <c r="AH31" s="551"/>
      <c r="AI31" s="551"/>
      <c r="AJ31" s="551"/>
      <c r="AK31" s="551"/>
      <c r="AL31" s="551"/>
      <c r="AM31" s="551"/>
      <c r="AN31" s="551"/>
    </row>
    <row r="32" spans="1:40" x14ac:dyDescent="0.2">
      <c r="A32" s="551"/>
      <c r="B32" s="551"/>
      <c r="C32" s="551"/>
      <c r="D32" s="551"/>
      <c r="E32" s="551"/>
      <c r="F32" s="551"/>
      <c r="G32" s="551"/>
      <c r="H32" s="551"/>
      <c r="I32" s="551"/>
      <c r="J32" s="551"/>
      <c r="K32" s="551"/>
      <c r="L32" s="551"/>
      <c r="M32" s="551"/>
      <c r="N32" s="551"/>
      <c r="O32" s="551"/>
      <c r="P32" s="551"/>
      <c r="Q32" s="551"/>
      <c r="R32" s="551"/>
      <c r="S32" s="551"/>
      <c r="T32" s="551"/>
      <c r="U32" s="551"/>
      <c r="V32" s="551"/>
      <c r="W32" s="551"/>
      <c r="X32" s="551"/>
      <c r="Y32" s="551"/>
      <c r="Z32" s="551"/>
      <c r="AA32" s="551"/>
      <c r="AB32" s="551"/>
      <c r="AC32" s="551"/>
      <c r="AD32" s="551"/>
      <c r="AE32" s="551"/>
      <c r="AF32" s="551"/>
      <c r="AG32" s="551"/>
      <c r="AH32" s="551"/>
      <c r="AI32" s="551"/>
      <c r="AJ32" s="551"/>
      <c r="AK32" s="551"/>
      <c r="AL32" s="551"/>
      <c r="AM32" s="551"/>
      <c r="AN32" s="551"/>
    </row>
    <row r="33" spans="1:40" x14ac:dyDescent="0.2">
      <c r="A33" s="551"/>
      <c r="B33" s="551"/>
      <c r="C33" s="551"/>
      <c r="D33" s="551"/>
      <c r="E33" s="551"/>
      <c r="F33" s="551"/>
      <c r="G33" s="551"/>
      <c r="H33" s="551"/>
      <c r="I33" s="551"/>
      <c r="J33" s="551"/>
      <c r="K33" s="551"/>
      <c r="L33" s="551"/>
      <c r="M33" s="551"/>
      <c r="N33" s="551"/>
      <c r="O33" s="551"/>
      <c r="P33" s="551"/>
      <c r="Q33" s="551"/>
      <c r="R33" s="551"/>
      <c r="S33" s="551"/>
      <c r="T33" s="551"/>
      <c r="U33" s="551"/>
      <c r="V33" s="551"/>
      <c r="W33" s="551"/>
      <c r="X33" s="551"/>
      <c r="Y33" s="551"/>
      <c r="Z33" s="551"/>
      <c r="AA33" s="551"/>
      <c r="AB33" s="551"/>
      <c r="AC33" s="551"/>
      <c r="AD33" s="551"/>
      <c r="AE33" s="551"/>
      <c r="AF33" s="551"/>
      <c r="AG33" s="551"/>
      <c r="AH33" s="551"/>
      <c r="AI33" s="551"/>
      <c r="AJ33" s="551"/>
      <c r="AK33" s="551"/>
      <c r="AL33" s="551"/>
      <c r="AM33" s="551"/>
      <c r="AN33" s="551"/>
    </row>
    <row r="34" spans="1:40" x14ac:dyDescent="0.2">
      <c r="A34" s="551"/>
      <c r="B34" s="551"/>
      <c r="C34" s="551"/>
      <c r="D34" s="551"/>
      <c r="E34" s="551"/>
      <c r="F34" s="551"/>
      <c r="G34" s="551"/>
      <c r="H34" s="551"/>
      <c r="I34" s="551"/>
      <c r="J34" s="551"/>
      <c r="K34" s="551"/>
      <c r="L34" s="551"/>
      <c r="M34" s="551"/>
      <c r="N34" s="551"/>
      <c r="O34" s="551"/>
      <c r="P34" s="551"/>
      <c r="Q34" s="551"/>
      <c r="R34" s="551"/>
      <c r="S34" s="551"/>
      <c r="T34" s="551"/>
      <c r="U34" s="551"/>
      <c r="V34" s="551"/>
      <c r="W34" s="551"/>
      <c r="X34" s="551"/>
      <c r="Y34" s="551"/>
      <c r="Z34" s="551"/>
      <c r="AA34" s="551"/>
      <c r="AB34" s="551"/>
      <c r="AC34" s="551"/>
      <c r="AD34" s="551"/>
      <c r="AE34" s="551"/>
      <c r="AF34" s="551"/>
      <c r="AG34" s="551"/>
      <c r="AH34" s="551"/>
      <c r="AI34" s="551"/>
      <c r="AJ34" s="551"/>
      <c r="AK34" s="551"/>
      <c r="AL34" s="551"/>
      <c r="AM34" s="551"/>
      <c r="AN34" s="551"/>
    </row>
    <row r="35" spans="1:40" x14ac:dyDescent="0.2">
      <c r="A35" s="551"/>
      <c r="B35" s="551"/>
      <c r="C35" s="551"/>
      <c r="D35" s="551"/>
      <c r="E35" s="551"/>
      <c r="F35" s="551"/>
      <c r="G35" s="551"/>
      <c r="H35" s="551"/>
      <c r="I35" s="551"/>
      <c r="J35" s="551"/>
      <c r="K35" s="551"/>
      <c r="L35" s="551"/>
      <c r="M35" s="551"/>
      <c r="N35" s="551"/>
      <c r="O35" s="551"/>
      <c r="P35" s="551"/>
      <c r="Q35" s="551"/>
      <c r="R35" s="551"/>
      <c r="S35" s="551"/>
      <c r="T35" s="551"/>
      <c r="U35" s="551"/>
      <c r="V35" s="551"/>
      <c r="W35" s="551"/>
      <c r="X35" s="551"/>
      <c r="Y35" s="551"/>
      <c r="Z35" s="551"/>
      <c r="AA35" s="551"/>
      <c r="AB35" s="551"/>
      <c r="AC35" s="551"/>
      <c r="AD35" s="551"/>
      <c r="AE35" s="551"/>
      <c r="AF35" s="551"/>
      <c r="AG35" s="551"/>
      <c r="AH35" s="551"/>
      <c r="AI35" s="551"/>
      <c r="AJ35" s="551"/>
      <c r="AK35" s="551"/>
      <c r="AL35" s="551"/>
      <c r="AM35" s="551"/>
      <c r="AN35" s="551"/>
    </row>
    <row r="36" spans="1:40" x14ac:dyDescent="0.2">
      <c r="A36" s="551"/>
      <c r="B36" s="551"/>
      <c r="C36" s="551"/>
      <c r="D36" s="551"/>
      <c r="E36" s="551"/>
      <c r="F36" s="551"/>
      <c r="G36" s="551"/>
      <c r="H36" s="551"/>
      <c r="I36" s="551"/>
      <c r="J36" s="551"/>
      <c r="K36" s="551"/>
      <c r="L36" s="551"/>
      <c r="M36" s="551"/>
      <c r="N36" s="551"/>
      <c r="O36" s="551"/>
      <c r="P36" s="551"/>
      <c r="Q36" s="551"/>
      <c r="R36" s="551"/>
      <c r="S36" s="551"/>
      <c r="T36" s="551"/>
      <c r="U36" s="551"/>
      <c r="V36" s="551"/>
      <c r="W36" s="551"/>
      <c r="X36" s="551"/>
      <c r="Y36" s="551"/>
      <c r="Z36" s="551"/>
      <c r="AA36" s="551"/>
      <c r="AB36" s="551"/>
      <c r="AC36" s="551"/>
      <c r="AD36" s="551"/>
      <c r="AE36" s="551"/>
      <c r="AF36" s="551"/>
      <c r="AG36" s="551"/>
      <c r="AH36" s="551"/>
      <c r="AI36" s="551"/>
      <c r="AJ36" s="551"/>
      <c r="AK36" s="551"/>
      <c r="AL36" s="551"/>
      <c r="AM36" s="551"/>
      <c r="AN36" s="551"/>
    </row>
    <row r="37" spans="1:40" x14ac:dyDescent="0.2">
      <c r="A37" s="551"/>
      <c r="B37" s="551"/>
      <c r="C37" s="551"/>
      <c r="D37" s="551"/>
      <c r="E37" s="551"/>
      <c r="F37" s="551"/>
      <c r="G37" s="551"/>
      <c r="H37" s="551"/>
      <c r="I37" s="551"/>
      <c r="J37" s="551"/>
      <c r="K37" s="551"/>
      <c r="L37" s="551"/>
      <c r="M37" s="551"/>
      <c r="N37" s="551"/>
      <c r="O37" s="551"/>
      <c r="P37" s="551"/>
      <c r="Q37" s="551"/>
      <c r="R37" s="551"/>
      <c r="S37" s="551"/>
      <c r="T37" s="551"/>
      <c r="U37" s="551"/>
      <c r="V37" s="551"/>
      <c r="W37" s="551"/>
      <c r="X37" s="551"/>
      <c r="Y37" s="551"/>
      <c r="Z37" s="551"/>
      <c r="AA37" s="551"/>
      <c r="AB37" s="551"/>
      <c r="AC37" s="551"/>
      <c r="AD37" s="551"/>
      <c r="AE37" s="551"/>
      <c r="AF37" s="551"/>
      <c r="AG37" s="551"/>
      <c r="AH37" s="551"/>
      <c r="AI37" s="551"/>
      <c r="AJ37" s="551"/>
      <c r="AK37" s="551"/>
      <c r="AL37" s="551"/>
      <c r="AM37" s="551"/>
      <c r="AN37" s="551"/>
    </row>
    <row r="38" spans="1:40" x14ac:dyDescent="0.2">
      <c r="A38" s="551"/>
      <c r="B38" s="551"/>
      <c r="C38" s="551"/>
      <c r="D38" s="551"/>
      <c r="E38" s="551"/>
      <c r="F38" s="551"/>
      <c r="G38" s="551"/>
      <c r="H38" s="551"/>
      <c r="I38" s="551"/>
      <c r="J38" s="551"/>
      <c r="K38" s="551"/>
      <c r="L38" s="551"/>
      <c r="M38" s="551"/>
      <c r="N38" s="551"/>
      <c r="O38" s="551"/>
      <c r="P38" s="551"/>
      <c r="Q38" s="551"/>
      <c r="R38" s="551"/>
      <c r="S38" s="551"/>
      <c r="T38" s="551"/>
      <c r="U38" s="551"/>
      <c r="V38" s="551"/>
      <c r="W38" s="551"/>
      <c r="X38" s="551"/>
      <c r="Y38" s="551"/>
      <c r="Z38" s="551"/>
      <c r="AA38" s="551"/>
      <c r="AB38" s="551"/>
      <c r="AC38" s="551"/>
      <c r="AD38" s="551"/>
      <c r="AE38" s="551"/>
      <c r="AF38" s="551"/>
      <c r="AG38" s="551"/>
      <c r="AH38" s="551"/>
      <c r="AI38" s="551"/>
      <c r="AJ38" s="551"/>
      <c r="AK38" s="551"/>
      <c r="AL38" s="551"/>
      <c r="AM38" s="551"/>
      <c r="AN38" s="551"/>
    </row>
    <row r="39" spans="1:40" x14ac:dyDescent="0.2">
      <c r="A39" s="551"/>
      <c r="B39" s="551"/>
      <c r="C39" s="551"/>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row>
    <row r="40" spans="1:40" x14ac:dyDescent="0.2">
      <c r="A40" s="551"/>
      <c r="B40" s="551"/>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1"/>
      <c r="AN40" s="551"/>
    </row>
    <row r="41" spans="1:40" x14ac:dyDescent="0.2">
      <c r="A41" s="551"/>
      <c r="B41" s="551"/>
      <c r="C41" s="551"/>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1"/>
    </row>
    <row r="42" spans="1:40" x14ac:dyDescent="0.2">
      <c r="A42" s="551"/>
      <c r="B42" s="551"/>
      <c r="C42" s="551"/>
      <c r="D42" s="551"/>
      <c r="E42" s="551"/>
      <c r="F42" s="551"/>
      <c r="G42" s="551"/>
      <c r="H42" s="551"/>
      <c r="I42" s="551"/>
      <c r="J42" s="551"/>
      <c r="K42" s="551"/>
      <c r="L42" s="551"/>
      <c r="M42" s="551"/>
      <c r="N42" s="551"/>
      <c r="O42" s="551"/>
      <c r="P42" s="551"/>
      <c r="Q42" s="551"/>
      <c r="R42" s="551"/>
      <c r="S42" s="551"/>
      <c r="T42" s="551"/>
      <c r="U42" s="551"/>
      <c r="V42" s="551"/>
      <c r="W42" s="551"/>
      <c r="X42" s="551"/>
      <c r="Y42" s="551"/>
      <c r="Z42" s="551"/>
      <c r="AA42" s="551"/>
      <c r="AB42" s="551"/>
      <c r="AC42" s="551"/>
      <c r="AD42" s="551"/>
      <c r="AE42" s="551"/>
      <c r="AF42" s="551"/>
      <c r="AG42" s="551"/>
      <c r="AH42" s="551"/>
      <c r="AI42" s="551"/>
      <c r="AJ42" s="551"/>
      <c r="AK42" s="551"/>
      <c r="AL42" s="551"/>
      <c r="AM42" s="551"/>
      <c r="AN42" s="551"/>
    </row>
    <row r="43" spans="1:40" x14ac:dyDescent="0.2">
      <c r="A43" s="551"/>
      <c r="B43" s="551"/>
      <c r="C43" s="551"/>
      <c r="D43" s="551"/>
      <c r="E43" s="551"/>
      <c r="F43" s="551"/>
      <c r="G43" s="551"/>
      <c r="H43" s="551"/>
      <c r="I43" s="551"/>
      <c r="J43" s="551"/>
      <c r="K43" s="551"/>
      <c r="L43" s="551"/>
      <c r="M43" s="551"/>
      <c r="N43" s="551"/>
      <c r="O43" s="551"/>
      <c r="P43" s="551"/>
      <c r="Q43" s="551"/>
      <c r="R43" s="551"/>
      <c r="S43" s="551"/>
      <c r="T43" s="551"/>
      <c r="U43" s="551"/>
      <c r="V43" s="551"/>
      <c r="W43" s="551"/>
      <c r="X43" s="551"/>
      <c r="Y43" s="551"/>
      <c r="Z43" s="551"/>
      <c r="AA43" s="551"/>
      <c r="AB43" s="551"/>
      <c r="AC43" s="551"/>
      <c r="AD43" s="551"/>
      <c r="AE43" s="551"/>
      <c r="AF43" s="551"/>
      <c r="AG43" s="551"/>
      <c r="AH43" s="551"/>
      <c r="AI43" s="551"/>
      <c r="AJ43" s="551"/>
      <c r="AK43" s="551"/>
      <c r="AL43" s="551"/>
      <c r="AM43" s="551"/>
      <c r="AN43" s="551"/>
    </row>
    <row r="44" spans="1:40" x14ac:dyDescent="0.2">
      <c r="A44" s="551"/>
      <c r="B44" s="551"/>
      <c r="C44" s="551"/>
      <c r="D44" s="551"/>
      <c r="E44" s="551"/>
      <c r="F44" s="551"/>
      <c r="G44" s="551"/>
      <c r="H44" s="551"/>
      <c r="I44" s="551"/>
      <c r="J44" s="551"/>
      <c r="K44" s="551"/>
      <c r="L44" s="551"/>
      <c r="M44" s="551"/>
      <c r="N44" s="551"/>
      <c r="O44" s="551"/>
      <c r="P44" s="551"/>
      <c r="Q44" s="551"/>
      <c r="R44" s="551"/>
      <c r="S44" s="551"/>
      <c r="T44" s="551"/>
      <c r="U44" s="551"/>
      <c r="V44" s="551"/>
      <c r="W44" s="551"/>
      <c r="X44" s="551"/>
      <c r="Y44" s="551"/>
      <c r="Z44" s="551"/>
      <c r="AA44" s="551"/>
      <c r="AB44" s="551"/>
      <c r="AC44" s="551"/>
      <c r="AD44" s="551"/>
      <c r="AE44" s="551"/>
      <c r="AF44" s="551"/>
      <c r="AG44" s="551"/>
      <c r="AH44" s="551"/>
      <c r="AI44" s="551"/>
      <c r="AJ44" s="551"/>
      <c r="AK44" s="551"/>
      <c r="AL44" s="551"/>
      <c r="AM44" s="551"/>
      <c r="AN44" s="551"/>
    </row>
    <row r="45" spans="1:40" x14ac:dyDescent="0.2">
      <c r="A45" s="551"/>
      <c r="B45" s="551"/>
      <c r="C45" s="551"/>
      <c r="D45" s="551"/>
      <c r="E45" s="551"/>
      <c r="F45" s="551"/>
      <c r="G45" s="551"/>
      <c r="H45" s="551"/>
      <c r="I45" s="551"/>
      <c r="J45" s="551"/>
      <c r="K45" s="551"/>
      <c r="L45" s="551"/>
      <c r="M45" s="551"/>
      <c r="N45" s="551"/>
      <c r="O45" s="551"/>
      <c r="P45" s="551"/>
      <c r="Q45" s="551"/>
      <c r="R45" s="551"/>
      <c r="S45" s="551"/>
      <c r="T45" s="551"/>
      <c r="U45" s="551"/>
      <c r="V45" s="551"/>
      <c r="W45" s="551"/>
      <c r="X45" s="551"/>
      <c r="Y45" s="551"/>
      <c r="Z45" s="551"/>
      <c r="AA45" s="551"/>
      <c r="AB45" s="551"/>
      <c r="AC45" s="551"/>
      <c r="AD45" s="551"/>
      <c r="AE45" s="551"/>
      <c r="AF45" s="551"/>
      <c r="AG45" s="551"/>
      <c r="AH45" s="551"/>
      <c r="AI45" s="551"/>
      <c r="AJ45" s="551"/>
      <c r="AK45" s="551"/>
      <c r="AL45" s="551"/>
      <c r="AM45" s="551"/>
      <c r="AN45" s="551"/>
    </row>
    <row r="46" spans="1:40" x14ac:dyDescent="0.2">
      <c r="A46" s="551"/>
      <c r="B46" s="551"/>
      <c r="C46" s="551"/>
      <c r="D46" s="551"/>
      <c r="E46" s="551"/>
      <c r="F46" s="551"/>
      <c r="G46" s="551"/>
      <c r="H46" s="551"/>
      <c r="I46" s="551"/>
      <c r="J46" s="551"/>
      <c r="K46" s="551"/>
      <c r="L46" s="551"/>
      <c r="M46" s="551"/>
      <c r="N46" s="551"/>
      <c r="O46" s="551"/>
      <c r="P46" s="551"/>
      <c r="Q46" s="551"/>
      <c r="R46" s="551"/>
      <c r="S46" s="551"/>
      <c r="T46" s="551"/>
      <c r="U46" s="551"/>
      <c r="V46" s="551"/>
      <c r="W46" s="551"/>
      <c r="X46" s="551"/>
      <c r="Y46" s="551"/>
      <c r="Z46" s="551"/>
      <c r="AA46" s="551"/>
      <c r="AB46" s="551"/>
      <c r="AC46" s="551"/>
      <c r="AD46" s="551"/>
      <c r="AE46" s="551"/>
      <c r="AF46" s="551"/>
      <c r="AG46" s="551"/>
      <c r="AH46" s="551"/>
      <c r="AI46" s="551"/>
      <c r="AJ46" s="551"/>
      <c r="AK46" s="551"/>
      <c r="AL46" s="551"/>
      <c r="AM46" s="551"/>
      <c r="AN46" s="551"/>
    </row>
    <row r="47" spans="1:40" x14ac:dyDescent="0.2">
      <c r="A47" s="551"/>
      <c r="B47" s="551"/>
      <c r="C47" s="551"/>
      <c r="D47" s="551"/>
      <c r="E47" s="551"/>
      <c r="F47" s="551"/>
      <c r="G47" s="551"/>
      <c r="H47" s="551"/>
      <c r="I47" s="551"/>
      <c r="J47" s="551"/>
      <c r="K47" s="551"/>
      <c r="L47" s="551"/>
      <c r="M47" s="551"/>
      <c r="N47" s="551"/>
      <c r="O47" s="551"/>
      <c r="P47" s="551"/>
      <c r="Q47" s="551"/>
      <c r="R47" s="551"/>
      <c r="S47" s="551"/>
      <c r="T47" s="551"/>
      <c r="U47" s="551"/>
      <c r="V47" s="551"/>
      <c r="W47" s="551"/>
      <c r="X47" s="551"/>
      <c r="Y47" s="551"/>
      <c r="Z47" s="551"/>
      <c r="AA47" s="551"/>
      <c r="AB47" s="551"/>
      <c r="AC47" s="551"/>
      <c r="AD47" s="551"/>
      <c r="AE47" s="551"/>
      <c r="AF47" s="551"/>
      <c r="AG47" s="551"/>
      <c r="AH47" s="551"/>
      <c r="AI47" s="551"/>
      <c r="AJ47" s="551"/>
      <c r="AK47" s="551"/>
      <c r="AL47" s="551"/>
      <c r="AM47" s="551"/>
      <c r="AN47" s="551"/>
    </row>
    <row r="48" spans="1:40" x14ac:dyDescent="0.2">
      <c r="A48" s="551"/>
      <c r="B48" s="551"/>
      <c r="C48" s="551"/>
      <c r="D48" s="551"/>
      <c r="E48" s="551"/>
      <c r="F48" s="551"/>
      <c r="G48" s="551"/>
      <c r="H48" s="551"/>
      <c r="I48" s="551"/>
      <c r="J48" s="551"/>
      <c r="K48" s="551"/>
      <c r="L48" s="551"/>
      <c r="M48" s="551"/>
      <c r="N48" s="551"/>
      <c r="O48" s="551"/>
      <c r="P48" s="551"/>
      <c r="Q48" s="551"/>
      <c r="R48" s="551"/>
      <c r="S48" s="551"/>
      <c r="T48" s="551"/>
      <c r="U48" s="551"/>
      <c r="V48" s="551"/>
      <c r="W48" s="551"/>
      <c r="X48" s="551"/>
      <c r="Y48" s="551"/>
      <c r="Z48" s="551"/>
      <c r="AA48" s="551"/>
      <c r="AB48" s="551"/>
      <c r="AC48" s="551"/>
      <c r="AD48" s="551"/>
      <c r="AE48" s="551"/>
      <c r="AF48" s="551"/>
      <c r="AG48" s="551"/>
      <c r="AH48" s="551"/>
      <c r="AI48" s="551"/>
      <c r="AJ48" s="551"/>
      <c r="AK48" s="551"/>
      <c r="AL48" s="551"/>
      <c r="AM48" s="551"/>
      <c r="AN48" s="551"/>
    </row>
    <row r="49" spans="1:40" x14ac:dyDescent="0.2">
      <c r="A49" s="551"/>
      <c r="B49" s="551"/>
      <c r="C49" s="551"/>
      <c r="D49" s="551"/>
      <c r="E49" s="551"/>
      <c r="F49" s="551"/>
      <c r="G49" s="551"/>
      <c r="H49" s="551"/>
      <c r="I49" s="551"/>
      <c r="J49" s="551"/>
      <c r="K49" s="551"/>
      <c r="L49" s="551"/>
      <c r="M49" s="551"/>
      <c r="N49" s="551"/>
      <c r="O49" s="551"/>
      <c r="P49" s="551"/>
      <c r="Q49" s="551"/>
      <c r="R49" s="551"/>
      <c r="S49" s="551"/>
      <c r="T49" s="551"/>
      <c r="U49" s="551"/>
      <c r="V49" s="551"/>
      <c r="W49" s="551"/>
      <c r="X49" s="551"/>
      <c r="Y49" s="551"/>
      <c r="Z49" s="551"/>
      <c r="AA49" s="551"/>
      <c r="AB49" s="551"/>
      <c r="AC49" s="551"/>
      <c r="AD49" s="551"/>
      <c r="AE49" s="551"/>
      <c r="AF49" s="551"/>
      <c r="AG49" s="551"/>
      <c r="AH49" s="551"/>
      <c r="AI49" s="551"/>
      <c r="AJ49" s="551"/>
      <c r="AK49" s="551"/>
      <c r="AL49" s="551"/>
      <c r="AM49" s="551"/>
      <c r="AN49" s="551"/>
    </row>
    <row r="50" spans="1:40" x14ac:dyDescent="0.2">
      <c r="A50" s="551"/>
      <c r="B50" s="551"/>
      <c r="C50" s="551"/>
      <c r="D50" s="551"/>
      <c r="E50" s="551"/>
      <c r="F50" s="551"/>
      <c r="G50" s="551"/>
      <c r="H50" s="551"/>
      <c r="I50" s="551"/>
      <c r="J50" s="551"/>
      <c r="K50" s="551"/>
      <c r="L50" s="551"/>
      <c r="M50" s="551"/>
      <c r="N50" s="551"/>
      <c r="O50" s="551"/>
      <c r="P50" s="551"/>
      <c r="Q50" s="551"/>
      <c r="R50" s="551"/>
      <c r="S50" s="551"/>
      <c r="T50" s="551"/>
      <c r="U50" s="551"/>
      <c r="V50" s="551"/>
      <c r="W50" s="551"/>
      <c r="X50" s="551"/>
      <c r="Y50" s="551"/>
      <c r="Z50" s="551"/>
      <c r="AA50" s="551"/>
      <c r="AB50" s="551"/>
      <c r="AC50" s="551"/>
      <c r="AD50" s="551"/>
      <c r="AE50" s="551"/>
      <c r="AF50" s="551"/>
      <c r="AG50" s="551"/>
      <c r="AH50" s="551"/>
      <c r="AI50" s="551"/>
      <c r="AJ50" s="551"/>
      <c r="AK50" s="551"/>
      <c r="AL50" s="551"/>
      <c r="AM50" s="551"/>
      <c r="AN50" s="551"/>
    </row>
    <row r="51" spans="1:40" x14ac:dyDescent="0.2">
      <c r="A51" s="551"/>
      <c r="B51" s="551"/>
      <c r="C51" s="551"/>
      <c r="D51" s="551"/>
      <c r="E51" s="551"/>
      <c r="F51" s="551"/>
      <c r="G51" s="551"/>
      <c r="H51" s="551"/>
      <c r="I51" s="551"/>
      <c r="J51" s="551"/>
      <c r="K51" s="551"/>
      <c r="L51" s="551"/>
      <c r="M51" s="551"/>
      <c r="N51" s="551"/>
      <c r="O51" s="551"/>
      <c r="P51" s="551"/>
      <c r="Q51" s="551"/>
      <c r="R51" s="551"/>
      <c r="S51" s="551"/>
      <c r="T51" s="551"/>
      <c r="U51" s="551"/>
      <c r="V51" s="551"/>
      <c r="W51" s="551"/>
      <c r="X51" s="551"/>
      <c r="Y51" s="551"/>
      <c r="Z51" s="551"/>
      <c r="AA51" s="551"/>
      <c r="AB51" s="551"/>
      <c r="AC51" s="551"/>
      <c r="AD51" s="551"/>
      <c r="AE51" s="551"/>
      <c r="AF51" s="551"/>
      <c r="AG51" s="551"/>
      <c r="AH51" s="551"/>
      <c r="AI51" s="551"/>
      <c r="AJ51" s="551"/>
      <c r="AK51" s="551"/>
      <c r="AL51" s="551"/>
      <c r="AM51" s="551"/>
      <c r="AN51" s="551"/>
    </row>
    <row r="52" spans="1:40" x14ac:dyDescent="0.2">
      <c r="A52" s="551"/>
      <c r="B52" s="551"/>
      <c r="C52" s="551"/>
      <c r="D52" s="551"/>
      <c r="E52" s="551"/>
      <c r="F52" s="551"/>
      <c r="G52" s="551"/>
      <c r="H52" s="551"/>
      <c r="I52" s="551"/>
      <c r="J52" s="551"/>
      <c r="K52" s="551"/>
      <c r="L52" s="551"/>
      <c r="M52" s="551"/>
      <c r="N52" s="551"/>
      <c r="O52" s="551"/>
      <c r="P52" s="551"/>
      <c r="Q52" s="551"/>
      <c r="R52" s="551"/>
      <c r="S52" s="551"/>
      <c r="T52" s="551"/>
      <c r="U52" s="551"/>
      <c r="V52" s="551"/>
      <c r="W52" s="551"/>
      <c r="X52" s="551"/>
      <c r="Y52" s="551"/>
      <c r="Z52" s="551"/>
      <c r="AA52" s="551"/>
      <c r="AB52" s="551"/>
      <c r="AC52" s="551"/>
      <c r="AD52" s="551"/>
      <c r="AE52" s="551"/>
      <c r="AF52" s="551"/>
      <c r="AG52" s="551"/>
      <c r="AH52" s="551"/>
      <c r="AI52" s="551"/>
      <c r="AJ52" s="551"/>
      <c r="AK52" s="551"/>
      <c r="AL52" s="551"/>
      <c r="AM52" s="551"/>
      <c r="AN52" s="551"/>
    </row>
    <row r="53" spans="1:40" x14ac:dyDescent="0.2">
      <c r="A53" s="551"/>
      <c r="B53" s="551"/>
      <c r="C53" s="551"/>
      <c r="D53" s="551"/>
      <c r="E53" s="551"/>
      <c r="F53" s="551"/>
      <c r="G53" s="551"/>
      <c r="H53" s="551"/>
      <c r="I53" s="551"/>
      <c r="J53" s="551"/>
      <c r="K53" s="551"/>
      <c r="L53" s="551"/>
      <c r="M53" s="551"/>
      <c r="N53" s="551"/>
      <c r="O53" s="551"/>
      <c r="P53" s="551"/>
      <c r="Q53" s="551"/>
      <c r="R53" s="551"/>
      <c r="S53" s="551"/>
      <c r="T53" s="551"/>
      <c r="U53" s="551"/>
      <c r="V53" s="551"/>
      <c r="W53" s="551"/>
      <c r="X53" s="551"/>
      <c r="Y53" s="551"/>
      <c r="Z53" s="551"/>
      <c r="AA53" s="551"/>
      <c r="AB53" s="551"/>
      <c r="AC53" s="551"/>
      <c r="AD53" s="551"/>
      <c r="AE53" s="551"/>
      <c r="AF53" s="551"/>
      <c r="AG53" s="551"/>
      <c r="AH53" s="551"/>
      <c r="AI53" s="551"/>
      <c r="AJ53" s="551"/>
      <c r="AK53" s="551"/>
      <c r="AL53" s="551"/>
      <c r="AM53" s="551"/>
      <c r="AN53" s="551"/>
    </row>
    <row r="54" spans="1:40" x14ac:dyDescent="0.2">
      <c r="A54" s="551"/>
      <c r="B54" s="551"/>
      <c r="C54" s="551"/>
      <c r="D54" s="551"/>
      <c r="E54" s="551"/>
      <c r="F54" s="551"/>
      <c r="G54" s="551"/>
      <c r="H54" s="551"/>
      <c r="I54" s="551"/>
      <c r="J54" s="551"/>
      <c r="K54" s="551"/>
      <c r="L54" s="551"/>
      <c r="M54" s="551"/>
      <c r="N54" s="551"/>
      <c r="O54" s="551"/>
      <c r="P54" s="551"/>
      <c r="Q54" s="551"/>
      <c r="R54" s="551"/>
      <c r="S54" s="551"/>
      <c r="T54" s="551"/>
      <c r="U54" s="551"/>
      <c r="V54" s="551"/>
      <c r="W54" s="551"/>
      <c r="X54" s="551"/>
      <c r="Y54" s="551"/>
      <c r="Z54" s="551"/>
      <c r="AA54" s="551"/>
      <c r="AB54" s="551"/>
      <c r="AC54" s="551"/>
      <c r="AD54" s="551"/>
      <c r="AE54" s="551"/>
      <c r="AF54" s="551"/>
      <c r="AG54" s="551"/>
      <c r="AH54" s="551"/>
      <c r="AI54" s="551"/>
      <c r="AJ54" s="551"/>
      <c r="AK54" s="551"/>
      <c r="AL54" s="551"/>
      <c r="AM54" s="551"/>
      <c r="AN54" s="551"/>
    </row>
    <row r="55" spans="1:40" x14ac:dyDescent="0.2">
      <c r="A55" s="551"/>
      <c r="B55" s="551"/>
      <c r="C55" s="551"/>
      <c r="D55" s="551"/>
      <c r="E55" s="551"/>
      <c r="F55" s="551"/>
      <c r="G55" s="551"/>
      <c r="H55" s="551"/>
      <c r="I55" s="551"/>
      <c r="J55" s="551"/>
      <c r="K55" s="551"/>
      <c r="L55" s="551"/>
      <c r="M55" s="551"/>
      <c r="N55" s="551"/>
      <c r="O55" s="551"/>
      <c r="P55" s="551"/>
      <c r="Q55" s="551"/>
      <c r="R55" s="551"/>
      <c r="S55" s="551"/>
      <c r="T55" s="551"/>
      <c r="U55" s="551"/>
      <c r="V55" s="551"/>
      <c r="W55" s="551"/>
      <c r="X55" s="551"/>
      <c r="Y55" s="551"/>
      <c r="Z55" s="551"/>
      <c r="AA55" s="551"/>
      <c r="AB55" s="551"/>
      <c r="AC55" s="551"/>
      <c r="AD55" s="551"/>
      <c r="AE55" s="551"/>
      <c r="AF55" s="551"/>
      <c r="AG55" s="551"/>
      <c r="AH55" s="551"/>
      <c r="AI55" s="551"/>
      <c r="AJ55" s="551"/>
      <c r="AK55" s="551"/>
      <c r="AL55" s="551"/>
      <c r="AM55" s="551"/>
      <c r="AN55" s="551"/>
    </row>
    <row r="56" spans="1:40" x14ac:dyDescent="0.2">
      <c r="A56" s="551"/>
      <c r="B56" s="551"/>
      <c r="C56" s="551"/>
      <c r="D56" s="551"/>
      <c r="E56" s="551"/>
      <c r="F56" s="551"/>
      <c r="G56" s="551"/>
      <c r="H56" s="551"/>
      <c r="I56" s="551"/>
      <c r="J56" s="551"/>
      <c r="K56" s="551"/>
      <c r="L56" s="551"/>
      <c r="M56" s="551"/>
      <c r="N56" s="551"/>
      <c r="O56" s="551"/>
      <c r="P56" s="551"/>
      <c r="Q56" s="551"/>
      <c r="R56" s="551"/>
      <c r="S56" s="551"/>
      <c r="T56" s="551"/>
      <c r="U56" s="551"/>
      <c r="V56" s="551"/>
      <c r="W56" s="551"/>
      <c r="X56" s="551"/>
      <c r="Y56" s="551"/>
      <c r="Z56" s="551"/>
      <c r="AA56" s="551"/>
      <c r="AB56" s="551"/>
      <c r="AC56" s="551"/>
      <c r="AD56" s="551"/>
      <c r="AE56" s="551"/>
      <c r="AF56" s="551"/>
      <c r="AG56" s="551"/>
      <c r="AH56" s="551"/>
      <c r="AI56" s="551"/>
      <c r="AJ56" s="551"/>
      <c r="AK56" s="551"/>
      <c r="AL56" s="551"/>
      <c r="AM56" s="551"/>
      <c r="AN56" s="551"/>
    </row>
    <row r="57" spans="1:40" x14ac:dyDescent="0.2">
      <c r="A57" s="551"/>
      <c r="B57" s="551"/>
      <c r="C57" s="551"/>
      <c r="D57" s="551"/>
      <c r="E57" s="551"/>
      <c r="F57" s="551"/>
      <c r="G57" s="551"/>
      <c r="H57" s="551"/>
      <c r="I57" s="551"/>
      <c r="J57" s="551"/>
      <c r="K57" s="551"/>
      <c r="L57" s="551"/>
      <c r="M57" s="551"/>
      <c r="N57" s="551"/>
      <c r="O57" s="551"/>
      <c r="P57" s="551"/>
      <c r="Q57" s="551"/>
      <c r="R57" s="551"/>
      <c r="S57" s="551"/>
      <c r="T57" s="551"/>
      <c r="U57" s="551"/>
      <c r="V57" s="551"/>
      <c r="W57" s="551"/>
      <c r="X57" s="551"/>
      <c r="Y57" s="551"/>
      <c r="Z57" s="551"/>
      <c r="AA57" s="551"/>
      <c r="AB57" s="551"/>
      <c r="AC57" s="551"/>
      <c r="AD57" s="551"/>
      <c r="AE57" s="551"/>
      <c r="AF57" s="551"/>
      <c r="AG57" s="551"/>
      <c r="AH57" s="551"/>
      <c r="AI57" s="551"/>
      <c r="AJ57" s="551"/>
      <c r="AK57" s="551"/>
      <c r="AL57" s="551"/>
      <c r="AM57" s="551"/>
      <c r="AN57" s="551"/>
    </row>
    <row r="58" spans="1:40" x14ac:dyDescent="0.2">
      <c r="A58" s="551"/>
      <c r="B58" s="551"/>
      <c r="C58" s="551"/>
      <c r="D58" s="551"/>
      <c r="E58" s="551"/>
      <c r="F58" s="551"/>
      <c r="G58" s="551"/>
      <c r="H58" s="551"/>
      <c r="I58" s="551"/>
      <c r="J58" s="551"/>
      <c r="K58" s="551"/>
      <c r="L58" s="551"/>
      <c r="M58" s="551"/>
      <c r="N58" s="551"/>
      <c r="O58" s="551"/>
      <c r="P58" s="551"/>
      <c r="Q58" s="551"/>
      <c r="R58" s="551"/>
      <c r="S58" s="551"/>
      <c r="T58" s="551"/>
      <c r="U58" s="551"/>
      <c r="V58" s="551"/>
      <c r="W58" s="551"/>
      <c r="X58" s="551"/>
      <c r="Y58" s="551"/>
      <c r="Z58" s="551"/>
      <c r="AA58" s="551"/>
      <c r="AB58" s="551"/>
      <c r="AC58" s="551"/>
      <c r="AD58" s="551"/>
      <c r="AE58" s="551"/>
      <c r="AF58" s="551"/>
      <c r="AG58" s="551"/>
      <c r="AH58" s="551"/>
      <c r="AI58" s="551"/>
      <c r="AJ58" s="551"/>
      <c r="AK58" s="551"/>
      <c r="AL58" s="551"/>
      <c r="AM58" s="551"/>
      <c r="AN58" s="551"/>
    </row>
    <row r="59" spans="1:40" x14ac:dyDescent="0.2">
      <c r="A59" s="551"/>
      <c r="B59" s="551"/>
      <c r="C59" s="551"/>
      <c r="D59" s="551"/>
      <c r="E59" s="551"/>
      <c r="F59" s="551"/>
      <c r="G59" s="551"/>
      <c r="H59" s="551"/>
      <c r="I59" s="551"/>
      <c r="J59" s="551"/>
      <c r="K59" s="551"/>
      <c r="L59" s="551"/>
      <c r="M59" s="551"/>
      <c r="N59" s="551"/>
      <c r="O59" s="551"/>
      <c r="P59" s="551"/>
      <c r="Q59" s="551"/>
      <c r="R59" s="551"/>
      <c r="S59" s="551"/>
      <c r="T59" s="551"/>
      <c r="U59" s="551"/>
      <c r="V59" s="551"/>
      <c r="W59" s="551"/>
      <c r="X59" s="551"/>
      <c r="Y59" s="551"/>
      <c r="Z59" s="551"/>
      <c r="AA59" s="551"/>
      <c r="AB59" s="551"/>
      <c r="AC59" s="551"/>
      <c r="AD59" s="551"/>
      <c r="AE59" s="551"/>
      <c r="AF59" s="551"/>
      <c r="AG59" s="551"/>
      <c r="AH59" s="551"/>
      <c r="AI59" s="551"/>
      <c r="AJ59" s="551"/>
      <c r="AK59" s="551"/>
      <c r="AL59" s="551"/>
      <c r="AM59" s="551"/>
      <c r="AN59" s="551"/>
    </row>
    <row r="60" spans="1:40" x14ac:dyDescent="0.2">
      <c r="A60" s="551"/>
      <c r="B60" s="551"/>
      <c r="C60" s="551"/>
      <c r="D60" s="551"/>
      <c r="E60" s="551"/>
      <c r="F60" s="551"/>
      <c r="G60" s="551"/>
      <c r="H60" s="551"/>
      <c r="I60" s="551"/>
      <c r="J60" s="551"/>
      <c r="K60" s="551"/>
      <c r="L60" s="551"/>
      <c r="M60" s="551"/>
      <c r="N60" s="551"/>
      <c r="O60" s="551"/>
      <c r="P60" s="551"/>
      <c r="Q60" s="551"/>
      <c r="R60" s="551"/>
      <c r="S60" s="551"/>
      <c r="T60" s="551"/>
      <c r="U60" s="551"/>
      <c r="V60" s="551"/>
      <c r="W60" s="551"/>
      <c r="X60" s="551"/>
      <c r="Y60" s="551"/>
      <c r="Z60" s="551"/>
      <c r="AA60" s="551"/>
      <c r="AB60" s="551"/>
      <c r="AC60" s="551"/>
      <c r="AD60" s="551"/>
      <c r="AE60" s="551"/>
      <c r="AF60" s="551"/>
      <c r="AG60" s="551"/>
      <c r="AH60" s="551"/>
      <c r="AI60" s="551"/>
      <c r="AJ60" s="551"/>
      <c r="AK60" s="551"/>
      <c r="AL60" s="551"/>
      <c r="AM60" s="551"/>
      <c r="AN60" s="551"/>
    </row>
    <row r="61" spans="1:40" x14ac:dyDescent="0.2">
      <c r="A61" s="551"/>
      <c r="B61" s="551"/>
      <c r="C61" s="551"/>
      <c r="D61" s="551"/>
      <c r="E61" s="551"/>
      <c r="F61" s="551"/>
      <c r="G61" s="551"/>
      <c r="H61" s="551"/>
      <c r="I61" s="551"/>
      <c r="J61" s="551"/>
      <c r="K61" s="551"/>
      <c r="L61" s="551"/>
      <c r="M61" s="551"/>
      <c r="N61" s="551"/>
      <c r="O61" s="551"/>
      <c r="P61" s="551"/>
      <c r="Q61" s="551"/>
      <c r="R61" s="551"/>
      <c r="S61" s="551"/>
      <c r="T61" s="551"/>
      <c r="U61" s="551"/>
      <c r="V61" s="551"/>
      <c r="W61" s="551"/>
      <c r="X61" s="551"/>
      <c r="Y61" s="551"/>
      <c r="Z61" s="551"/>
      <c r="AA61" s="551"/>
      <c r="AB61" s="551"/>
      <c r="AC61" s="551"/>
      <c r="AD61" s="551"/>
      <c r="AE61" s="551"/>
      <c r="AF61" s="551"/>
      <c r="AG61" s="551"/>
      <c r="AH61" s="551"/>
      <c r="AI61" s="551"/>
      <c r="AJ61" s="551"/>
      <c r="AK61" s="551"/>
      <c r="AL61" s="551"/>
      <c r="AM61" s="551"/>
      <c r="AN61" s="551"/>
    </row>
    <row r="62" spans="1:40" x14ac:dyDescent="0.2">
      <c r="A62" s="551"/>
      <c r="B62" s="551"/>
      <c r="C62" s="551"/>
      <c r="D62" s="551"/>
      <c r="E62" s="551"/>
      <c r="F62" s="551"/>
      <c r="G62" s="551"/>
      <c r="H62" s="551"/>
      <c r="I62" s="551"/>
      <c r="J62" s="551"/>
      <c r="K62" s="551"/>
      <c r="L62" s="551"/>
      <c r="M62" s="551"/>
      <c r="N62" s="551"/>
      <c r="O62" s="551"/>
      <c r="P62" s="551"/>
      <c r="Q62" s="551"/>
      <c r="R62" s="551"/>
      <c r="S62" s="551"/>
      <c r="T62" s="551"/>
      <c r="U62" s="551"/>
      <c r="V62" s="551"/>
      <c r="W62" s="551"/>
      <c r="X62" s="551"/>
      <c r="Y62" s="551"/>
      <c r="Z62" s="551"/>
      <c r="AA62" s="551"/>
      <c r="AB62" s="551"/>
      <c r="AC62" s="551"/>
      <c r="AD62" s="551"/>
      <c r="AE62" s="551"/>
      <c r="AF62" s="551"/>
      <c r="AG62" s="551"/>
      <c r="AH62" s="551"/>
      <c r="AI62" s="551"/>
      <c r="AJ62" s="551"/>
      <c r="AK62" s="551"/>
      <c r="AL62" s="551"/>
      <c r="AM62" s="551"/>
      <c r="AN62" s="551"/>
    </row>
    <row r="63" spans="1:40" x14ac:dyDescent="0.2">
      <c r="A63" s="551"/>
      <c r="B63" s="551"/>
      <c r="C63" s="551"/>
      <c r="D63" s="551"/>
      <c r="E63" s="551"/>
      <c r="F63" s="551"/>
      <c r="G63" s="551"/>
      <c r="H63" s="551"/>
      <c r="I63" s="551"/>
      <c r="J63" s="551"/>
      <c r="K63" s="551"/>
      <c r="L63" s="551"/>
      <c r="M63" s="551"/>
      <c r="N63" s="551"/>
      <c r="O63" s="551"/>
      <c r="P63" s="551"/>
      <c r="Q63" s="551"/>
      <c r="R63" s="551"/>
      <c r="S63" s="551"/>
      <c r="T63" s="551"/>
      <c r="U63" s="551"/>
      <c r="V63" s="551"/>
      <c r="W63" s="551"/>
      <c r="X63" s="551"/>
      <c r="Y63" s="551"/>
      <c r="Z63" s="551"/>
      <c r="AA63" s="551"/>
      <c r="AB63" s="551"/>
      <c r="AC63" s="551"/>
      <c r="AD63" s="551"/>
      <c r="AE63" s="551"/>
      <c r="AF63" s="551"/>
      <c r="AG63" s="551"/>
      <c r="AH63" s="551"/>
      <c r="AI63" s="551"/>
      <c r="AJ63" s="551"/>
      <c r="AK63" s="551"/>
      <c r="AL63" s="551"/>
      <c r="AM63" s="551"/>
      <c r="AN63" s="551"/>
    </row>
    <row r="64" spans="1:40" x14ac:dyDescent="0.2">
      <c r="A64" s="551"/>
      <c r="B64" s="551"/>
      <c r="C64" s="551"/>
      <c r="D64" s="551"/>
      <c r="E64" s="551"/>
      <c r="F64" s="551"/>
      <c r="G64" s="551"/>
      <c r="H64" s="551"/>
      <c r="I64" s="551"/>
      <c r="J64" s="551"/>
      <c r="K64" s="551"/>
      <c r="L64" s="551"/>
      <c r="M64" s="551"/>
      <c r="N64" s="551"/>
      <c r="O64" s="551"/>
      <c r="P64" s="551"/>
      <c r="Q64" s="551"/>
      <c r="R64" s="551"/>
      <c r="S64" s="551"/>
      <c r="T64" s="551"/>
      <c r="U64" s="551"/>
      <c r="V64" s="551"/>
      <c r="W64" s="551"/>
      <c r="X64" s="551"/>
      <c r="Y64" s="551"/>
      <c r="Z64" s="551"/>
      <c r="AA64" s="551"/>
      <c r="AB64" s="551"/>
      <c r="AC64" s="551"/>
      <c r="AD64" s="551"/>
      <c r="AE64" s="551"/>
      <c r="AF64" s="551"/>
      <c r="AG64" s="551"/>
      <c r="AH64" s="551"/>
      <c r="AI64" s="551"/>
      <c r="AJ64" s="551"/>
      <c r="AK64" s="551"/>
      <c r="AL64" s="551"/>
      <c r="AM64" s="551"/>
      <c r="AN64" s="551"/>
    </row>
    <row r="65" spans="1:40" x14ac:dyDescent="0.2">
      <c r="A65" s="551"/>
      <c r="B65" s="551"/>
      <c r="C65" s="551"/>
      <c r="D65" s="551"/>
      <c r="E65" s="551"/>
      <c r="F65" s="551"/>
      <c r="G65" s="551"/>
      <c r="H65" s="551"/>
      <c r="I65" s="551"/>
      <c r="J65" s="551"/>
      <c r="K65" s="551"/>
      <c r="L65" s="551"/>
      <c r="M65" s="551"/>
      <c r="N65" s="551"/>
      <c r="O65" s="551"/>
      <c r="P65" s="551"/>
      <c r="Q65" s="551"/>
      <c r="R65" s="551"/>
      <c r="S65" s="551"/>
      <c r="T65" s="551"/>
      <c r="U65" s="551"/>
      <c r="V65" s="551"/>
      <c r="W65" s="551"/>
      <c r="X65" s="551"/>
      <c r="Y65" s="551"/>
      <c r="Z65" s="551"/>
      <c r="AA65" s="551"/>
      <c r="AB65" s="551"/>
      <c r="AC65" s="551"/>
      <c r="AD65" s="551"/>
      <c r="AE65" s="551"/>
      <c r="AF65" s="551"/>
      <c r="AG65" s="551"/>
      <c r="AH65" s="551"/>
      <c r="AI65" s="551"/>
      <c r="AJ65" s="551"/>
      <c r="AK65" s="551"/>
      <c r="AL65" s="551"/>
      <c r="AM65" s="551"/>
      <c r="AN65" s="551"/>
    </row>
    <row r="66" spans="1:40" x14ac:dyDescent="0.2">
      <c r="A66" s="551"/>
      <c r="B66" s="551"/>
      <c r="C66" s="551"/>
      <c r="D66" s="551"/>
      <c r="E66" s="551"/>
      <c r="F66" s="551"/>
      <c r="G66" s="551"/>
      <c r="H66" s="551"/>
      <c r="I66" s="551"/>
      <c r="J66" s="551"/>
      <c r="K66" s="551"/>
      <c r="L66" s="551"/>
      <c r="M66" s="551"/>
      <c r="N66" s="551"/>
      <c r="O66" s="551"/>
      <c r="P66" s="551"/>
      <c r="Q66" s="551"/>
      <c r="R66" s="551"/>
      <c r="S66" s="551"/>
      <c r="T66" s="551"/>
      <c r="U66" s="551"/>
      <c r="V66" s="551"/>
      <c r="W66" s="551"/>
      <c r="X66" s="551"/>
      <c r="Y66" s="551"/>
      <c r="Z66" s="551"/>
      <c r="AA66" s="551"/>
      <c r="AB66" s="551"/>
      <c r="AC66" s="551"/>
      <c r="AD66" s="551"/>
      <c r="AE66" s="551"/>
      <c r="AF66" s="551"/>
      <c r="AG66" s="551"/>
      <c r="AH66" s="551"/>
      <c r="AI66" s="551"/>
      <c r="AJ66" s="551"/>
      <c r="AK66" s="551"/>
      <c r="AL66" s="551"/>
      <c r="AM66" s="551"/>
      <c r="AN66" s="551"/>
    </row>
    <row r="67" spans="1:40" x14ac:dyDescent="0.2">
      <c r="A67" s="551"/>
      <c r="B67" s="551"/>
      <c r="C67" s="551"/>
      <c r="D67" s="551"/>
      <c r="E67" s="551"/>
      <c r="F67" s="551"/>
      <c r="G67" s="551"/>
      <c r="H67" s="551"/>
      <c r="I67" s="551"/>
      <c r="J67" s="551"/>
      <c r="K67" s="551"/>
      <c r="L67" s="551"/>
      <c r="M67" s="551"/>
      <c r="N67" s="551"/>
      <c r="O67" s="551"/>
      <c r="P67" s="551"/>
      <c r="Q67" s="551"/>
      <c r="R67" s="551"/>
      <c r="S67" s="551"/>
      <c r="T67" s="551"/>
      <c r="U67" s="551"/>
      <c r="V67" s="551"/>
      <c r="W67" s="551"/>
      <c r="X67" s="551"/>
      <c r="Y67" s="551"/>
      <c r="Z67" s="551"/>
      <c r="AA67" s="551"/>
      <c r="AB67" s="551"/>
      <c r="AC67" s="551"/>
      <c r="AD67" s="551"/>
      <c r="AE67" s="551"/>
      <c r="AF67" s="551"/>
      <c r="AG67" s="551"/>
      <c r="AH67" s="551"/>
      <c r="AI67" s="551"/>
      <c r="AJ67" s="551"/>
      <c r="AK67" s="551"/>
      <c r="AL67" s="551"/>
      <c r="AM67" s="551"/>
      <c r="AN67" s="551"/>
    </row>
    <row r="68" spans="1:40" x14ac:dyDescent="0.2">
      <c r="A68" s="551"/>
      <c r="B68" s="551"/>
      <c r="C68" s="551"/>
      <c r="D68" s="551"/>
      <c r="E68" s="551"/>
      <c r="F68" s="551"/>
      <c r="G68" s="551"/>
      <c r="H68" s="551"/>
      <c r="I68" s="551"/>
      <c r="J68" s="551"/>
      <c r="K68" s="551"/>
      <c r="L68" s="551"/>
      <c r="M68" s="551"/>
      <c r="N68" s="551"/>
      <c r="O68" s="551"/>
      <c r="P68" s="551"/>
      <c r="Q68" s="551"/>
      <c r="R68" s="551"/>
      <c r="S68" s="551"/>
      <c r="T68" s="551"/>
      <c r="U68" s="551"/>
      <c r="V68" s="551"/>
      <c r="W68" s="551"/>
      <c r="X68" s="551"/>
      <c r="Y68" s="551"/>
      <c r="Z68" s="551"/>
      <c r="AA68" s="551"/>
      <c r="AB68" s="551"/>
      <c r="AC68" s="551"/>
      <c r="AD68" s="551"/>
      <c r="AE68" s="551"/>
      <c r="AF68" s="551"/>
      <c r="AG68" s="551"/>
      <c r="AH68" s="551"/>
      <c r="AI68" s="551"/>
      <c r="AJ68" s="551"/>
      <c r="AK68" s="551"/>
      <c r="AL68" s="551"/>
      <c r="AM68" s="551"/>
      <c r="AN68" s="551"/>
    </row>
    <row r="69" spans="1:40" x14ac:dyDescent="0.2">
      <c r="A69" s="551"/>
      <c r="B69" s="551"/>
      <c r="C69" s="551"/>
      <c r="D69" s="551"/>
      <c r="E69" s="551"/>
      <c r="F69" s="551"/>
      <c r="G69" s="551"/>
      <c r="H69" s="551"/>
      <c r="I69" s="551"/>
      <c r="J69" s="551"/>
      <c r="K69" s="551"/>
      <c r="L69" s="551"/>
      <c r="M69" s="551"/>
      <c r="N69" s="551"/>
      <c r="O69" s="551"/>
      <c r="P69" s="551"/>
      <c r="Q69" s="551"/>
      <c r="R69" s="551"/>
      <c r="S69" s="551"/>
      <c r="T69" s="551"/>
      <c r="U69" s="551"/>
      <c r="V69" s="551"/>
      <c r="W69" s="551"/>
      <c r="X69" s="551"/>
      <c r="Y69" s="551"/>
      <c r="Z69" s="551"/>
      <c r="AA69" s="551"/>
      <c r="AB69" s="551"/>
      <c r="AC69" s="551"/>
      <c r="AD69" s="551"/>
      <c r="AE69" s="551"/>
      <c r="AF69" s="551"/>
      <c r="AG69" s="551"/>
      <c r="AH69" s="551"/>
      <c r="AI69" s="551"/>
      <c r="AJ69" s="551"/>
      <c r="AK69" s="551"/>
      <c r="AL69" s="551"/>
      <c r="AM69" s="551"/>
      <c r="AN69" s="551"/>
    </row>
    <row r="70" spans="1:40" x14ac:dyDescent="0.2">
      <c r="A70" s="551"/>
      <c r="B70" s="551"/>
      <c r="C70" s="551"/>
      <c r="D70" s="551"/>
      <c r="E70" s="551"/>
      <c r="F70" s="551"/>
      <c r="G70" s="551"/>
      <c r="H70" s="551"/>
      <c r="I70" s="551"/>
      <c r="J70" s="551"/>
      <c r="K70" s="551"/>
      <c r="L70" s="551"/>
      <c r="M70" s="551"/>
      <c r="N70" s="551"/>
      <c r="O70" s="551"/>
      <c r="P70" s="551"/>
      <c r="Q70" s="551"/>
      <c r="R70" s="551"/>
      <c r="S70" s="551"/>
      <c r="T70" s="551"/>
      <c r="U70" s="551"/>
      <c r="V70" s="551"/>
      <c r="W70" s="551"/>
      <c r="X70" s="551"/>
      <c r="Y70" s="551"/>
      <c r="Z70" s="551"/>
      <c r="AA70" s="551"/>
      <c r="AB70" s="551"/>
      <c r="AC70" s="551"/>
      <c r="AD70" s="551"/>
      <c r="AE70" s="551"/>
      <c r="AF70" s="551"/>
      <c r="AG70" s="551"/>
      <c r="AH70" s="551"/>
      <c r="AI70" s="551"/>
      <c r="AJ70" s="551"/>
      <c r="AK70" s="551"/>
      <c r="AL70" s="551"/>
      <c r="AM70" s="551"/>
      <c r="AN70" s="551"/>
    </row>
    <row r="71" spans="1:40" x14ac:dyDescent="0.2">
      <c r="A71" s="551"/>
      <c r="B71" s="551"/>
      <c r="C71" s="551"/>
      <c r="D71" s="551"/>
      <c r="E71" s="551"/>
      <c r="F71" s="551"/>
      <c r="G71" s="551"/>
      <c r="H71" s="551"/>
      <c r="I71" s="551"/>
      <c r="J71" s="551"/>
      <c r="K71" s="551"/>
      <c r="L71" s="551"/>
      <c r="M71" s="551"/>
      <c r="N71" s="551"/>
      <c r="O71" s="551"/>
      <c r="P71" s="551"/>
      <c r="Q71" s="551"/>
      <c r="R71" s="551"/>
      <c r="S71" s="551"/>
      <c r="T71" s="551"/>
      <c r="U71" s="551"/>
      <c r="V71" s="551"/>
      <c r="W71" s="551"/>
      <c r="X71" s="551"/>
      <c r="Y71" s="551"/>
      <c r="Z71" s="551"/>
      <c r="AA71" s="551"/>
      <c r="AB71" s="551"/>
      <c r="AC71" s="551"/>
      <c r="AD71" s="551"/>
      <c r="AE71" s="551"/>
      <c r="AF71" s="551"/>
      <c r="AG71" s="551"/>
      <c r="AH71" s="551"/>
      <c r="AI71" s="551"/>
      <c r="AJ71" s="551"/>
      <c r="AK71" s="551"/>
      <c r="AL71" s="551"/>
      <c r="AM71" s="551"/>
      <c r="AN71" s="551"/>
    </row>
    <row r="72" spans="1:40" x14ac:dyDescent="0.2">
      <c r="A72" s="551"/>
      <c r="B72" s="551"/>
      <c r="C72" s="551"/>
      <c r="D72" s="551"/>
      <c r="E72" s="551"/>
      <c r="F72" s="551"/>
      <c r="G72" s="551"/>
      <c r="H72" s="551"/>
      <c r="I72" s="551"/>
      <c r="J72" s="551"/>
      <c r="K72" s="551"/>
      <c r="L72" s="551"/>
      <c r="M72" s="551"/>
      <c r="N72" s="551"/>
      <c r="O72" s="551"/>
      <c r="P72" s="551"/>
      <c r="Q72" s="551"/>
      <c r="R72" s="551"/>
      <c r="S72" s="551"/>
      <c r="T72" s="551"/>
      <c r="U72" s="551"/>
      <c r="V72" s="551"/>
      <c r="W72" s="551"/>
      <c r="X72" s="551"/>
      <c r="Y72" s="551"/>
      <c r="Z72" s="551"/>
      <c r="AA72" s="551"/>
      <c r="AB72" s="551"/>
      <c r="AC72" s="551"/>
      <c r="AD72" s="551"/>
      <c r="AE72" s="551"/>
      <c r="AF72" s="551"/>
      <c r="AG72" s="551"/>
      <c r="AH72" s="551"/>
      <c r="AI72" s="551"/>
      <c r="AJ72" s="551"/>
      <c r="AK72" s="551"/>
      <c r="AL72" s="551"/>
      <c r="AM72" s="551"/>
      <c r="AN72" s="551"/>
    </row>
    <row r="73" spans="1:40" x14ac:dyDescent="0.2">
      <c r="A73" s="551"/>
      <c r="B73" s="551"/>
      <c r="C73" s="551"/>
      <c r="D73" s="551"/>
      <c r="E73" s="551"/>
      <c r="F73" s="551"/>
      <c r="G73" s="551"/>
      <c r="H73" s="551"/>
      <c r="I73" s="551"/>
      <c r="J73" s="551"/>
      <c r="K73" s="551"/>
      <c r="L73" s="551"/>
      <c r="M73" s="551"/>
      <c r="N73" s="551"/>
      <c r="O73" s="551"/>
      <c r="P73" s="551"/>
      <c r="Q73" s="551"/>
      <c r="R73" s="551"/>
      <c r="S73" s="551"/>
      <c r="T73" s="551"/>
      <c r="U73" s="551"/>
      <c r="V73" s="551"/>
      <c r="W73" s="551"/>
      <c r="X73" s="551"/>
      <c r="Y73" s="551"/>
      <c r="Z73" s="551"/>
      <c r="AA73" s="551"/>
      <c r="AB73" s="551"/>
      <c r="AC73" s="551"/>
      <c r="AD73" s="551"/>
      <c r="AE73" s="551"/>
      <c r="AF73" s="551"/>
      <c r="AG73" s="551"/>
      <c r="AH73" s="551"/>
      <c r="AI73" s="551"/>
      <c r="AJ73" s="551"/>
      <c r="AK73" s="551"/>
      <c r="AL73" s="551"/>
      <c r="AM73" s="551"/>
      <c r="AN73" s="551"/>
    </row>
    <row r="74" spans="1:40" x14ac:dyDescent="0.2">
      <c r="A74" s="551"/>
      <c r="B74" s="551"/>
      <c r="C74" s="551"/>
      <c r="D74" s="551"/>
      <c r="E74" s="551"/>
      <c r="F74" s="551"/>
      <c r="G74" s="551"/>
      <c r="H74" s="551"/>
      <c r="I74" s="551"/>
      <c r="J74" s="551"/>
      <c r="K74" s="551"/>
      <c r="L74" s="551"/>
      <c r="M74" s="551"/>
      <c r="N74" s="551"/>
      <c r="O74" s="551"/>
      <c r="P74" s="551"/>
      <c r="Q74" s="551"/>
      <c r="R74" s="551"/>
      <c r="S74" s="551"/>
      <c r="T74" s="551"/>
      <c r="U74" s="551"/>
      <c r="V74" s="551"/>
      <c r="W74" s="551"/>
      <c r="X74" s="551"/>
      <c r="Y74" s="551"/>
      <c r="Z74" s="551"/>
      <c r="AA74" s="551"/>
      <c r="AB74" s="551"/>
      <c r="AC74" s="551"/>
      <c r="AD74" s="551"/>
      <c r="AE74" s="551"/>
      <c r="AF74" s="551"/>
      <c r="AG74" s="551"/>
      <c r="AH74" s="551"/>
      <c r="AI74" s="551"/>
      <c r="AJ74" s="551"/>
      <c r="AK74" s="551"/>
      <c r="AL74" s="551"/>
      <c r="AM74" s="551"/>
      <c r="AN74" s="551"/>
    </row>
    <row r="75" spans="1:40" x14ac:dyDescent="0.2">
      <c r="A75" s="551"/>
      <c r="B75" s="551"/>
      <c r="C75" s="551"/>
      <c r="D75" s="551"/>
      <c r="E75" s="551"/>
      <c r="F75" s="551"/>
      <c r="G75" s="551"/>
      <c r="H75" s="551"/>
      <c r="I75" s="551"/>
      <c r="J75" s="551"/>
      <c r="K75" s="551"/>
      <c r="L75" s="551"/>
      <c r="M75" s="551"/>
      <c r="N75" s="551"/>
      <c r="O75" s="551"/>
      <c r="P75" s="551"/>
      <c r="Q75" s="551"/>
      <c r="R75" s="551"/>
      <c r="S75" s="551"/>
      <c r="T75" s="551"/>
      <c r="U75" s="551"/>
      <c r="V75" s="551"/>
      <c r="W75" s="551"/>
      <c r="X75" s="551"/>
      <c r="Y75" s="551"/>
      <c r="Z75" s="551"/>
      <c r="AA75" s="551"/>
      <c r="AB75" s="551"/>
      <c r="AC75" s="551"/>
      <c r="AD75" s="551"/>
      <c r="AE75" s="551"/>
      <c r="AF75" s="551"/>
      <c r="AG75" s="551"/>
      <c r="AH75" s="551"/>
      <c r="AI75" s="551"/>
      <c r="AJ75" s="551"/>
      <c r="AK75" s="551"/>
      <c r="AL75" s="551"/>
      <c r="AM75" s="551"/>
      <c r="AN75" s="551"/>
    </row>
    <row r="76" spans="1:40" x14ac:dyDescent="0.2">
      <c r="A76" s="551"/>
      <c r="B76" s="551"/>
      <c r="C76" s="551"/>
      <c r="D76" s="551"/>
      <c r="E76" s="551"/>
      <c r="F76" s="551"/>
      <c r="G76" s="551"/>
      <c r="H76" s="551"/>
      <c r="I76" s="551"/>
      <c r="J76" s="551"/>
      <c r="K76" s="551"/>
      <c r="L76" s="551"/>
      <c r="M76" s="551"/>
      <c r="N76" s="551"/>
      <c r="O76" s="551"/>
      <c r="P76" s="551"/>
      <c r="Q76" s="551"/>
      <c r="R76" s="551"/>
      <c r="S76" s="551"/>
      <c r="T76" s="551"/>
      <c r="U76" s="551"/>
      <c r="V76" s="551"/>
      <c r="W76" s="551"/>
      <c r="X76" s="551"/>
      <c r="Y76" s="551"/>
      <c r="Z76" s="551"/>
      <c r="AA76" s="551"/>
      <c r="AB76" s="551"/>
      <c r="AC76" s="551"/>
      <c r="AD76" s="551"/>
      <c r="AE76" s="551"/>
      <c r="AF76" s="551"/>
      <c r="AG76" s="551"/>
      <c r="AH76" s="551"/>
      <c r="AI76" s="551"/>
      <c r="AJ76" s="551"/>
      <c r="AK76" s="551"/>
      <c r="AL76" s="551"/>
      <c r="AM76" s="551"/>
      <c r="AN76" s="551"/>
    </row>
    <row r="77" spans="1:40" x14ac:dyDescent="0.2">
      <c r="A77" s="551"/>
      <c r="B77" s="551"/>
      <c r="C77" s="551"/>
      <c r="D77" s="551"/>
      <c r="E77" s="551"/>
      <c r="F77" s="551"/>
      <c r="G77" s="551"/>
      <c r="H77" s="551"/>
      <c r="I77" s="551"/>
      <c r="J77" s="551"/>
      <c r="K77" s="551"/>
      <c r="L77" s="551"/>
      <c r="M77" s="551"/>
      <c r="N77" s="551"/>
      <c r="O77" s="551"/>
      <c r="P77" s="551"/>
      <c r="Q77" s="551"/>
      <c r="R77" s="551"/>
      <c r="S77" s="551"/>
      <c r="T77" s="551"/>
      <c r="U77" s="551"/>
      <c r="V77" s="551"/>
      <c r="W77" s="551"/>
      <c r="X77" s="551"/>
      <c r="Y77" s="551"/>
      <c r="Z77" s="551"/>
      <c r="AA77" s="551"/>
      <c r="AB77" s="551"/>
      <c r="AC77" s="551"/>
      <c r="AD77" s="551"/>
      <c r="AE77" s="551"/>
      <c r="AF77" s="551"/>
      <c r="AG77" s="551"/>
      <c r="AH77" s="551"/>
      <c r="AI77" s="551"/>
      <c r="AJ77" s="551"/>
      <c r="AK77" s="551"/>
      <c r="AL77" s="551"/>
      <c r="AM77" s="551"/>
      <c r="AN77" s="551"/>
    </row>
    <row r="78" spans="1:40" x14ac:dyDescent="0.2">
      <c r="A78" s="551"/>
      <c r="B78" s="551"/>
      <c r="C78" s="551"/>
      <c r="D78" s="551"/>
      <c r="E78" s="551"/>
      <c r="F78" s="551"/>
      <c r="G78" s="551"/>
      <c r="H78" s="551"/>
      <c r="I78" s="551"/>
      <c r="J78" s="551"/>
      <c r="K78" s="551"/>
      <c r="L78" s="551"/>
      <c r="M78" s="551"/>
      <c r="N78" s="551"/>
      <c r="O78" s="551"/>
      <c r="P78" s="551"/>
      <c r="Q78" s="551"/>
      <c r="R78" s="551"/>
      <c r="S78" s="551"/>
      <c r="T78" s="551"/>
      <c r="U78" s="551"/>
      <c r="V78" s="551"/>
      <c r="W78" s="551"/>
      <c r="X78" s="551"/>
      <c r="Y78" s="551"/>
      <c r="Z78" s="551"/>
      <c r="AA78" s="551"/>
      <c r="AB78" s="551"/>
      <c r="AC78" s="551"/>
      <c r="AD78" s="551"/>
      <c r="AE78" s="551"/>
      <c r="AF78" s="551"/>
      <c r="AG78" s="551"/>
      <c r="AH78" s="551"/>
      <c r="AI78" s="551"/>
      <c r="AJ78" s="551"/>
      <c r="AK78" s="551"/>
      <c r="AL78" s="551"/>
      <c r="AM78" s="551"/>
      <c r="AN78" s="551"/>
    </row>
    <row r="79" spans="1:40" x14ac:dyDescent="0.2">
      <c r="A79" s="551"/>
      <c r="B79" s="551"/>
      <c r="C79" s="551"/>
      <c r="D79" s="551"/>
      <c r="E79" s="551"/>
      <c r="F79" s="551"/>
      <c r="G79" s="551"/>
      <c r="H79" s="551"/>
      <c r="I79" s="551"/>
      <c r="J79" s="551"/>
      <c r="K79" s="551"/>
      <c r="L79" s="551"/>
      <c r="M79" s="551"/>
      <c r="N79" s="551"/>
      <c r="O79" s="551"/>
      <c r="P79" s="551"/>
      <c r="Q79" s="551"/>
      <c r="R79" s="551"/>
      <c r="S79" s="551"/>
      <c r="T79" s="551"/>
      <c r="U79" s="551"/>
      <c r="V79" s="551"/>
      <c r="W79" s="551"/>
      <c r="X79" s="551"/>
      <c r="Y79" s="551"/>
      <c r="Z79" s="551"/>
      <c r="AA79" s="551"/>
      <c r="AB79" s="551"/>
      <c r="AC79" s="551"/>
      <c r="AD79" s="551"/>
      <c r="AE79" s="551"/>
      <c r="AF79" s="551"/>
      <c r="AG79" s="551"/>
      <c r="AH79" s="551"/>
      <c r="AI79" s="551"/>
      <c r="AJ79" s="551"/>
      <c r="AK79" s="551"/>
      <c r="AL79" s="551"/>
      <c r="AM79" s="551"/>
      <c r="AN79" s="551"/>
    </row>
    <row r="80" spans="1:40" x14ac:dyDescent="0.2">
      <c r="A80" s="551"/>
      <c r="B80" s="551"/>
      <c r="C80" s="551"/>
      <c r="D80" s="551"/>
      <c r="E80" s="551"/>
      <c r="F80" s="551"/>
      <c r="G80" s="551"/>
      <c r="H80" s="551"/>
      <c r="I80" s="551"/>
      <c r="J80" s="551"/>
      <c r="K80" s="551"/>
      <c r="L80" s="551"/>
      <c r="M80" s="551"/>
      <c r="N80" s="551"/>
      <c r="O80" s="551"/>
      <c r="P80" s="551"/>
      <c r="Q80" s="551"/>
      <c r="R80" s="551"/>
      <c r="S80" s="551"/>
      <c r="T80" s="551"/>
      <c r="U80" s="551"/>
      <c r="V80" s="551"/>
      <c r="W80" s="551"/>
      <c r="X80" s="551"/>
      <c r="Y80" s="551"/>
      <c r="Z80" s="551"/>
      <c r="AA80" s="551"/>
      <c r="AB80" s="551"/>
      <c r="AC80" s="551"/>
      <c r="AD80" s="551"/>
      <c r="AE80" s="551"/>
      <c r="AF80" s="551"/>
      <c r="AG80" s="551"/>
      <c r="AH80" s="551"/>
      <c r="AI80" s="551"/>
      <c r="AJ80" s="551"/>
      <c r="AK80" s="551"/>
      <c r="AL80" s="551"/>
      <c r="AM80" s="551"/>
      <c r="AN80" s="551"/>
    </row>
    <row r="81" spans="1:40" x14ac:dyDescent="0.2">
      <c r="A81" s="551"/>
      <c r="B81" s="551"/>
      <c r="C81" s="551"/>
      <c r="D81" s="551"/>
      <c r="E81" s="551"/>
      <c r="F81" s="551"/>
      <c r="G81" s="551"/>
      <c r="H81" s="551"/>
      <c r="I81" s="551"/>
      <c r="J81" s="551"/>
      <c r="K81" s="551"/>
      <c r="L81" s="551"/>
      <c r="M81" s="551"/>
      <c r="N81" s="551"/>
      <c r="O81" s="551"/>
      <c r="P81" s="551"/>
      <c r="Q81" s="551"/>
      <c r="R81" s="551"/>
      <c r="S81" s="551"/>
      <c r="T81" s="551"/>
      <c r="U81" s="551"/>
      <c r="V81" s="551"/>
      <c r="W81" s="551"/>
      <c r="X81" s="551"/>
      <c r="Y81" s="551"/>
      <c r="Z81" s="551"/>
      <c r="AA81" s="551"/>
      <c r="AB81" s="551"/>
      <c r="AC81" s="551"/>
      <c r="AD81" s="551"/>
      <c r="AE81" s="551"/>
      <c r="AF81" s="551"/>
      <c r="AG81" s="551"/>
      <c r="AH81" s="551"/>
      <c r="AI81" s="551"/>
      <c r="AJ81" s="551"/>
      <c r="AK81" s="551"/>
      <c r="AL81" s="551"/>
      <c r="AM81" s="551"/>
      <c r="AN81" s="551"/>
    </row>
    <row r="82" spans="1:40" x14ac:dyDescent="0.2">
      <c r="A82" s="551"/>
      <c r="B82" s="551"/>
      <c r="C82" s="551"/>
      <c r="D82" s="551"/>
      <c r="E82" s="551"/>
      <c r="F82" s="551"/>
      <c r="G82" s="551"/>
      <c r="H82" s="551"/>
      <c r="I82" s="551"/>
      <c r="J82" s="551"/>
      <c r="K82" s="551"/>
      <c r="L82" s="551"/>
      <c r="M82" s="551"/>
      <c r="N82" s="551"/>
      <c r="O82" s="551"/>
      <c r="P82" s="551"/>
      <c r="Q82" s="551"/>
      <c r="R82" s="551"/>
      <c r="S82" s="551"/>
      <c r="T82" s="551"/>
      <c r="U82" s="551"/>
      <c r="V82" s="551"/>
      <c r="W82" s="551"/>
      <c r="X82" s="551"/>
      <c r="Y82" s="551"/>
      <c r="Z82" s="551"/>
      <c r="AA82" s="551"/>
      <c r="AB82" s="551"/>
      <c r="AC82" s="551"/>
      <c r="AD82" s="551"/>
      <c r="AE82" s="551"/>
      <c r="AF82" s="551"/>
      <c r="AG82" s="551"/>
      <c r="AH82" s="551"/>
      <c r="AI82" s="551"/>
      <c r="AJ82" s="551"/>
      <c r="AK82" s="551"/>
      <c r="AL82" s="551"/>
      <c r="AM82" s="551"/>
      <c r="AN82" s="551"/>
    </row>
    <row r="83" spans="1:40" x14ac:dyDescent="0.2">
      <c r="A83" s="551"/>
      <c r="B83" s="551"/>
      <c r="C83" s="551"/>
      <c r="D83" s="551"/>
      <c r="E83" s="551"/>
      <c r="F83" s="551"/>
      <c r="G83" s="551"/>
      <c r="H83" s="551"/>
      <c r="I83" s="551"/>
      <c r="J83" s="551"/>
      <c r="K83" s="551"/>
      <c r="L83" s="551"/>
      <c r="M83" s="551"/>
      <c r="N83" s="551"/>
      <c r="O83" s="551"/>
      <c r="P83" s="551"/>
      <c r="Q83" s="551"/>
      <c r="R83" s="551"/>
      <c r="S83" s="551"/>
      <c r="T83" s="551"/>
      <c r="U83" s="551"/>
      <c r="V83" s="551"/>
      <c r="W83" s="551"/>
      <c r="X83" s="551"/>
      <c r="Y83" s="551"/>
      <c r="Z83" s="551"/>
      <c r="AA83" s="551"/>
      <c r="AB83" s="551"/>
      <c r="AC83" s="551"/>
      <c r="AD83" s="551"/>
      <c r="AE83" s="551"/>
      <c r="AF83" s="551"/>
      <c r="AG83" s="551"/>
      <c r="AH83" s="551"/>
      <c r="AI83" s="551"/>
      <c r="AJ83" s="551"/>
      <c r="AK83" s="551"/>
      <c r="AL83" s="551"/>
      <c r="AM83" s="551"/>
      <c r="AN83" s="551"/>
    </row>
    <row r="84" spans="1:40" x14ac:dyDescent="0.2">
      <c r="A84" s="551"/>
      <c r="B84" s="551"/>
      <c r="C84" s="551"/>
      <c r="D84" s="551"/>
      <c r="E84" s="551"/>
      <c r="F84" s="551"/>
      <c r="G84" s="551"/>
      <c r="H84" s="551"/>
      <c r="I84" s="551"/>
      <c r="J84" s="551"/>
      <c r="K84" s="551"/>
      <c r="L84" s="551"/>
      <c r="M84" s="551"/>
      <c r="N84" s="551"/>
      <c r="O84" s="551"/>
      <c r="P84" s="551"/>
      <c r="Q84" s="551"/>
      <c r="R84" s="551"/>
      <c r="S84" s="551"/>
      <c r="T84" s="551"/>
      <c r="U84" s="551"/>
      <c r="V84" s="551"/>
      <c r="W84" s="551"/>
      <c r="X84" s="551"/>
      <c r="Y84" s="551"/>
      <c r="Z84" s="551"/>
      <c r="AA84" s="551"/>
      <c r="AB84" s="551"/>
      <c r="AC84" s="551"/>
      <c r="AD84" s="551"/>
      <c r="AE84" s="551"/>
      <c r="AF84" s="551"/>
      <c r="AG84" s="551"/>
      <c r="AH84" s="551"/>
      <c r="AI84" s="551"/>
      <c r="AJ84" s="551"/>
      <c r="AK84" s="551"/>
      <c r="AL84" s="551"/>
      <c r="AM84" s="551"/>
      <c r="AN84" s="551"/>
    </row>
    <row r="85" spans="1:40" x14ac:dyDescent="0.2">
      <c r="A85" s="551"/>
      <c r="B85" s="551"/>
      <c r="C85" s="551"/>
      <c r="D85" s="551"/>
      <c r="E85" s="551"/>
      <c r="F85" s="551"/>
      <c r="G85" s="551"/>
      <c r="H85" s="551"/>
      <c r="I85" s="551"/>
      <c r="J85" s="551"/>
      <c r="K85" s="551"/>
      <c r="L85" s="551"/>
      <c r="M85" s="551"/>
      <c r="N85" s="551"/>
      <c r="O85" s="551"/>
      <c r="P85" s="551"/>
      <c r="Q85" s="551"/>
      <c r="R85" s="551"/>
      <c r="S85" s="551"/>
      <c r="T85" s="551"/>
      <c r="U85" s="551"/>
      <c r="V85" s="551"/>
      <c r="W85" s="551"/>
      <c r="X85" s="551"/>
      <c r="Y85" s="551"/>
      <c r="Z85" s="551"/>
      <c r="AA85" s="551"/>
      <c r="AB85" s="551"/>
      <c r="AC85" s="551"/>
      <c r="AD85" s="551"/>
      <c r="AE85" s="551"/>
      <c r="AF85" s="551"/>
      <c r="AG85" s="551"/>
      <c r="AH85" s="551"/>
      <c r="AI85" s="551"/>
      <c r="AJ85" s="551"/>
      <c r="AK85" s="551"/>
      <c r="AL85" s="551"/>
      <c r="AM85" s="551"/>
      <c r="AN85" s="551"/>
    </row>
    <row r="86" spans="1:40" x14ac:dyDescent="0.2">
      <c r="A86" s="551"/>
      <c r="B86" s="551"/>
      <c r="C86" s="551"/>
      <c r="D86" s="551"/>
      <c r="E86" s="551"/>
      <c r="F86" s="551"/>
      <c r="G86" s="551"/>
      <c r="H86" s="551"/>
      <c r="I86" s="551"/>
      <c r="J86" s="551"/>
      <c r="K86" s="551"/>
      <c r="L86" s="551"/>
      <c r="M86" s="551"/>
      <c r="N86" s="551"/>
      <c r="O86" s="551"/>
      <c r="P86" s="551"/>
      <c r="Q86" s="551"/>
      <c r="R86" s="551"/>
      <c r="S86" s="551"/>
      <c r="T86" s="551"/>
      <c r="U86" s="551"/>
      <c r="V86" s="551"/>
      <c r="W86" s="551"/>
      <c r="X86" s="551"/>
      <c r="Y86" s="551"/>
      <c r="Z86" s="551"/>
      <c r="AA86" s="551"/>
      <c r="AB86" s="551"/>
      <c r="AC86" s="551"/>
      <c r="AD86" s="551"/>
      <c r="AE86" s="551"/>
      <c r="AF86" s="551"/>
      <c r="AG86" s="551"/>
      <c r="AH86" s="551"/>
      <c r="AI86" s="551"/>
      <c r="AJ86" s="551"/>
      <c r="AK86" s="551"/>
      <c r="AL86" s="551"/>
      <c r="AM86" s="551"/>
      <c r="AN86" s="551"/>
    </row>
    <row r="87" spans="1:40" x14ac:dyDescent="0.2">
      <c r="A87" s="551"/>
      <c r="B87" s="551"/>
      <c r="C87" s="551"/>
      <c r="D87" s="551"/>
      <c r="E87" s="551"/>
      <c r="F87" s="551"/>
      <c r="G87" s="551"/>
      <c r="H87" s="551"/>
      <c r="I87" s="551"/>
      <c r="J87" s="551"/>
      <c r="K87" s="551"/>
      <c r="L87" s="551"/>
      <c r="M87" s="551"/>
      <c r="N87" s="551"/>
      <c r="O87" s="551"/>
      <c r="P87" s="551"/>
      <c r="Q87" s="551"/>
      <c r="R87" s="551"/>
      <c r="S87" s="551"/>
      <c r="T87" s="551"/>
      <c r="U87" s="551"/>
      <c r="V87" s="551"/>
      <c r="W87" s="551"/>
      <c r="X87" s="551"/>
      <c r="Y87" s="551"/>
      <c r="Z87" s="551"/>
      <c r="AA87" s="551"/>
      <c r="AB87" s="551"/>
      <c r="AC87" s="551"/>
      <c r="AD87" s="551"/>
      <c r="AE87" s="551"/>
      <c r="AF87" s="551"/>
      <c r="AG87" s="551"/>
      <c r="AH87" s="551"/>
      <c r="AI87" s="551"/>
      <c r="AJ87" s="551"/>
      <c r="AK87" s="551"/>
      <c r="AL87" s="551"/>
      <c r="AM87" s="551"/>
      <c r="AN87" s="551"/>
    </row>
    <row r="88" spans="1:40" x14ac:dyDescent="0.2">
      <c r="A88" s="551"/>
      <c r="B88" s="551"/>
      <c r="C88" s="551"/>
      <c r="D88" s="551"/>
      <c r="E88" s="551"/>
      <c r="F88" s="551"/>
      <c r="G88" s="551"/>
      <c r="H88" s="551"/>
      <c r="I88" s="551"/>
      <c r="J88" s="551"/>
      <c r="K88" s="551"/>
      <c r="L88" s="551"/>
      <c r="M88" s="551"/>
      <c r="N88" s="551"/>
      <c r="O88" s="551"/>
      <c r="P88" s="551"/>
      <c r="Q88" s="551"/>
      <c r="R88" s="551"/>
      <c r="S88" s="551"/>
      <c r="T88" s="551"/>
      <c r="U88" s="551"/>
      <c r="V88" s="551"/>
      <c r="W88" s="551"/>
      <c r="X88" s="551"/>
      <c r="Y88" s="551"/>
      <c r="Z88" s="551"/>
      <c r="AA88" s="551"/>
      <c r="AB88" s="551"/>
      <c r="AC88" s="551"/>
      <c r="AD88" s="551"/>
      <c r="AE88" s="551"/>
      <c r="AF88" s="551"/>
      <c r="AG88" s="551"/>
      <c r="AH88" s="551"/>
      <c r="AI88" s="551"/>
      <c r="AJ88" s="551"/>
      <c r="AK88" s="551"/>
      <c r="AL88" s="551"/>
      <c r="AM88" s="551"/>
      <c r="AN88" s="551"/>
    </row>
    <row r="89" spans="1:40" x14ac:dyDescent="0.2">
      <c r="A89" s="551"/>
      <c r="B89" s="551"/>
      <c r="C89" s="551"/>
      <c r="D89" s="551"/>
      <c r="E89" s="551"/>
      <c r="F89" s="551"/>
      <c r="G89" s="551"/>
      <c r="H89" s="551"/>
      <c r="I89" s="551"/>
      <c r="J89" s="551"/>
      <c r="K89" s="551"/>
      <c r="L89" s="551"/>
      <c r="M89" s="551"/>
      <c r="N89" s="551"/>
      <c r="O89" s="551"/>
      <c r="P89" s="551"/>
      <c r="Q89" s="551"/>
      <c r="R89" s="551"/>
      <c r="S89" s="551"/>
      <c r="T89" s="551"/>
      <c r="U89" s="551"/>
      <c r="V89" s="551"/>
      <c r="W89" s="551"/>
      <c r="X89" s="551"/>
      <c r="Y89" s="551"/>
      <c r="Z89" s="551"/>
      <c r="AA89" s="551"/>
      <c r="AB89" s="551"/>
      <c r="AC89" s="551"/>
      <c r="AD89" s="551"/>
      <c r="AE89" s="551"/>
      <c r="AF89" s="551"/>
      <c r="AG89" s="551"/>
      <c r="AH89" s="551"/>
      <c r="AI89" s="551"/>
      <c r="AJ89" s="551"/>
      <c r="AK89" s="551"/>
      <c r="AL89" s="551"/>
      <c r="AM89" s="551"/>
      <c r="AN89" s="551"/>
    </row>
    <row r="90" spans="1:40" x14ac:dyDescent="0.2">
      <c r="A90" s="551"/>
      <c r="B90" s="551"/>
      <c r="C90" s="551"/>
      <c r="D90" s="551"/>
      <c r="E90" s="551"/>
      <c r="F90" s="551"/>
      <c r="G90" s="551"/>
      <c r="H90" s="551"/>
      <c r="I90" s="551"/>
      <c r="J90" s="551"/>
      <c r="K90" s="551"/>
      <c r="L90" s="551"/>
      <c r="M90" s="551"/>
      <c r="N90" s="551"/>
      <c r="O90" s="551"/>
      <c r="P90" s="551"/>
      <c r="Q90" s="551"/>
      <c r="R90" s="551"/>
      <c r="S90" s="551"/>
      <c r="T90" s="551"/>
      <c r="U90" s="551"/>
      <c r="V90" s="551"/>
      <c r="W90" s="551"/>
      <c r="X90" s="551"/>
      <c r="Y90" s="551"/>
      <c r="Z90" s="551"/>
      <c r="AA90" s="551"/>
      <c r="AB90" s="551"/>
      <c r="AC90" s="551"/>
      <c r="AD90" s="551"/>
      <c r="AE90" s="551"/>
      <c r="AF90" s="551"/>
      <c r="AG90" s="551"/>
      <c r="AH90" s="551"/>
      <c r="AI90" s="551"/>
      <c r="AJ90" s="551"/>
      <c r="AK90" s="551"/>
      <c r="AL90" s="551"/>
      <c r="AM90" s="551"/>
      <c r="AN90" s="551"/>
    </row>
    <row r="91" spans="1:40" x14ac:dyDescent="0.2">
      <c r="A91" s="551"/>
      <c r="B91" s="551"/>
      <c r="C91" s="551"/>
      <c r="D91" s="551"/>
      <c r="E91" s="551"/>
      <c r="F91" s="551"/>
      <c r="G91" s="551"/>
      <c r="H91" s="551"/>
      <c r="I91" s="551"/>
      <c r="J91" s="551"/>
      <c r="K91" s="551"/>
      <c r="L91" s="551"/>
      <c r="M91" s="551"/>
      <c r="N91" s="551"/>
      <c r="O91" s="551"/>
      <c r="P91" s="551"/>
      <c r="Q91" s="551"/>
      <c r="R91" s="551"/>
      <c r="S91" s="551"/>
      <c r="T91" s="551"/>
      <c r="U91" s="551"/>
      <c r="V91" s="551"/>
      <c r="W91" s="551"/>
      <c r="X91" s="551"/>
      <c r="Y91" s="551"/>
      <c r="Z91" s="551"/>
      <c r="AA91" s="551"/>
      <c r="AB91" s="551"/>
      <c r="AC91" s="551"/>
      <c r="AD91" s="551"/>
      <c r="AE91" s="551"/>
      <c r="AF91" s="551"/>
      <c r="AG91" s="551"/>
      <c r="AH91" s="551"/>
      <c r="AI91" s="551"/>
      <c r="AJ91" s="551"/>
      <c r="AK91" s="551"/>
      <c r="AL91" s="551"/>
      <c r="AM91" s="551"/>
      <c r="AN91" s="551"/>
    </row>
    <row r="92" spans="1:40" x14ac:dyDescent="0.2">
      <c r="A92" s="551"/>
      <c r="B92" s="551"/>
      <c r="C92" s="551"/>
      <c r="D92" s="551"/>
      <c r="E92" s="551"/>
      <c r="F92" s="551"/>
      <c r="G92" s="551"/>
      <c r="H92" s="551"/>
      <c r="I92" s="551"/>
      <c r="J92" s="551"/>
      <c r="K92" s="551"/>
      <c r="L92" s="551"/>
      <c r="M92" s="551"/>
      <c r="N92" s="551"/>
      <c r="O92" s="551"/>
      <c r="P92" s="551"/>
      <c r="Q92" s="551"/>
      <c r="R92" s="551"/>
      <c r="S92" s="551"/>
      <c r="T92" s="551"/>
      <c r="U92" s="551"/>
      <c r="V92" s="551"/>
      <c r="W92" s="551"/>
      <c r="X92" s="551"/>
      <c r="Y92" s="551"/>
      <c r="Z92" s="551"/>
      <c r="AA92" s="551"/>
      <c r="AB92" s="551"/>
      <c r="AC92" s="551"/>
      <c r="AD92" s="551"/>
      <c r="AE92" s="551"/>
      <c r="AF92" s="551"/>
      <c r="AG92" s="551"/>
      <c r="AH92" s="551"/>
      <c r="AI92" s="551"/>
      <c r="AJ92" s="551"/>
      <c r="AK92" s="551"/>
      <c r="AL92" s="551"/>
      <c r="AM92" s="551"/>
      <c r="AN92" s="551"/>
    </row>
    <row r="93" spans="1:40" x14ac:dyDescent="0.2">
      <c r="A93" s="551"/>
      <c r="B93" s="551"/>
      <c r="C93" s="551"/>
      <c r="D93" s="551"/>
      <c r="E93" s="551"/>
      <c r="F93" s="551"/>
      <c r="G93" s="551"/>
      <c r="H93" s="551"/>
      <c r="I93" s="551"/>
      <c r="J93" s="551"/>
      <c r="K93" s="551"/>
      <c r="L93" s="551"/>
      <c r="M93" s="551"/>
      <c r="N93" s="551"/>
      <c r="O93" s="551"/>
      <c r="P93" s="551"/>
      <c r="Q93" s="551"/>
      <c r="R93" s="551"/>
      <c r="S93" s="551"/>
      <c r="T93" s="551"/>
      <c r="U93" s="551"/>
      <c r="V93" s="551"/>
      <c r="W93" s="551"/>
      <c r="X93" s="551"/>
      <c r="Y93" s="551"/>
      <c r="Z93" s="551"/>
      <c r="AA93" s="551"/>
      <c r="AB93" s="551"/>
      <c r="AC93" s="551"/>
      <c r="AD93" s="551"/>
      <c r="AE93" s="551"/>
      <c r="AF93" s="551"/>
      <c r="AG93" s="551"/>
      <c r="AH93" s="551"/>
      <c r="AI93" s="551"/>
      <c r="AJ93" s="551"/>
      <c r="AK93" s="551"/>
      <c r="AL93" s="551"/>
      <c r="AM93" s="551"/>
      <c r="AN93" s="551"/>
    </row>
    <row r="94" spans="1:40" x14ac:dyDescent="0.2">
      <c r="A94" s="551"/>
      <c r="B94" s="551"/>
      <c r="C94" s="551"/>
      <c r="D94" s="551"/>
      <c r="E94" s="551"/>
      <c r="F94" s="551"/>
      <c r="G94" s="551"/>
      <c r="H94" s="551"/>
      <c r="I94" s="551"/>
      <c r="J94" s="551"/>
      <c r="K94" s="551"/>
      <c r="L94" s="551"/>
      <c r="M94" s="551"/>
      <c r="N94" s="551"/>
      <c r="O94" s="551"/>
      <c r="P94" s="551"/>
      <c r="Q94" s="551"/>
      <c r="R94" s="551"/>
      <c r="S94" s="551"/>
      <c r="T94" s="551"/>
      <c r="U94" s="551"/>
      <c r="V94" s="551"/>
      <c r="W94" s="551"/>
      <c r="X94" s="551"/>
      <c r="Y94" s="551"/>
      <c r="Z94" s="551"/>
      <c r="AA94" s="551"/>
      <c r="AB94" s="551"/>
      <c r="AC94" s="551"/>
      <c r="AD94" s="551"/>
      <c r="AE94" s="551"/>
      <c r="AF94" s="551"/>
      <c r="AG94" s="551"/>
      <c r="AH94" s="551"/>
      <c r="AI94" s="551"/>
      <c r="AJ94" s="551"/>
      <c r="AK94" s="551"/>
      <c r="AL94" s="551"/>
      <c r="AM94" s="551"/>
      <c r="AN94" s="551"/>
    </row>
    <row r="95" spans="1:40" x14ac:dyDescent="0.2">
      <c r="A95" s="551"/>
      <c r="B95" s="551"/>
      <c r="C95" s="551"/>
      <c r="D95" s="551"/>
      <c r="E95" s="551"/>
      <c r="F95" s="551"/>
      <c r="G95" s="551"/>
      <c r="H95" s="551"/>
      <c r="I95" s="551"/>
      <c r="J95" s="551"/>
      <c r="K95" s="551"/>
      <c r="L95" s="551"/>
      <c r="M95" s="551"/>
      <c r="N95" s="551"/>
      <c r="O95" s="551"/>
      <c r="P95" s="551"/>
      <c r="Q95" s="551"/>
      <c r="R95" s="551"/>
      <c r="S95" s="551"/>
      <c r="T95" s="551"/>
      <c r="U95" s="551"/>
      <c r="V95" s="551"/>
      <c r="W95" s="551"/>
      <c r="X95" s="551"/>
      <c r="Y95" s="551"/>
      <c r="Z95" s="551"/>
      <c r="AA95" s="551"/>
      <c r="AB95" s="551"/>
      <c r="AC95" s="551"/>
      <c r="AD95" s="551"/>
      <c r="AE95" s="551"/>
      <c r="AF95" s="551"/>
      <c r="AG95" s="551"/>
      <c r="AH95" s="551"/>
      <c r="AI95" s="551"/>
      <c r="AJ95" s="551"/>
      <c r="AK95" s="551"/>
      <c r="AL95" s="551"/>
      <c r="AM95" s="551"/>
      <c r="AN95" s="551"/>
    </row>
    <row r="96" spans="1:40" x14ac:dyDescent="0.2">
      <c r="A96" s="551"/>
      <c r="B96" s="551"/>
      <c r="C96" s="551"/>
      <c r="D96" s="551"/>
      <c r="E96" s="551"/>
      <c r="F96" s="551"/>
      <c r="G96" s="551"/>
      <c r="H96" s="551"/>
      <c r="I96" s="551"/>
      <c r="J96" s="551"/>
      <c r="K96" s="551"/>
      <c r="L96" s="551"/>
      <c r="M96" s="551"/>
      <c r="N96" s="551"/>
      <c r="O96" s="551"/>
      <c r="P96" s="551"/>
      <c r="Q96" s="551"/>
      <c r="R96" s="551"/>
      <c r="S96" s="551"/>
      <c r="T96" s="551"/>
      <c r="U96" s="551"/>
      <c r="V96" s="551"/>
      <c r="W96" s="551"/>
      <c r="X96" s="551"/>
      <c r="Y96" s="551"/>
      <c r="Z96" s="551"/>
      <c r="AA96" s="551"/>
      <c r="AB96" s="551"/>
      <c r="AC96" s="551"/>
      <c r="AD96" s="551"/>
      <c r="AE96" s="551"/>
      <c r="AF96" s="551"/>
      <c r="AG96" s="551"/>
      <c r="AH96" s="551"/>
      <c r="AI96" s="551"/>
      <c r="AJ96" s="551"/>
      <c r="AK96" s="551"/>
      <c r="AL96" s="551"/>
      <c r="AM96" s="551"/>
      <c r="AN96" s="551"/>
    </row>
    <row r="97" spans="1:40" x14ac:dyDescent="0.2">
      <c r="A97" s="551"/>
      <c r="B97" s="551"/>
      <c r="C97" s="551"/>
      <c r="D97" s="551"/>
      <c r="E97" s="551"/>
      <c r="F97" s="551"/>
      <c r="G97" s="551"/>
      <c r="H97" s="551"/>
      <c r="I97" s="551"/>
      <c r="J97" s="551"/>
      <c r="K97" s="551"/>
      <c r="L97" s="551"/>
      <c r="M97" s="551"/>
      <c r="N97" s="551"/>
      <c r="O97" s="551"/>
      <c r="P97" s="551"/>
      <c r="Q97" s="551"/>
      <c r="R97" s="551"/>
      <c r="S97" s="551"/>
      <c r="T97" s="551"/>
      <c r="U97" s="551"/>
      <c r="V97" s="551"/>
      <c r="W97" s="551"/>
      <c r="X97" s="551"/>
      <c r="Y97" s="551"/>
      <c r="Z97" s="551"/>
      <c r="AA97" s="551"/>
      <c r="AB97" s="551"/>
      <c r="AC97" s="551"/>
      <c r="AD97" s="551"/>
      <c r="AE97" s="551"/>
      <c r="AF97" s="551"/>
      <c r="AG97" s="551"/>
      <c r="AH97" s="551"/>
      <c r="AI97" s="551"/>
      <c r="AJ97" s="551"/>
      <c r="AK97" s="551"/>
      <c r="AL97" s="551"/>
      <c r="AM97" s="551"/>
      <c r="AN97" s="551"/>
    </row>
    <row r="98" spans="1:40" x14ac:dyDescent="0.2">
      <c r="A98" s="551"/>
      <c r="B98" s="551"/>
      <c r="C98" s="551"/>
      <c r="D98" s="551"/>
      <c r="E98" s="551"/>
      <c r="F98" s="551"/>
      <c r="G98" s="551"/>
      <c r="H98" s="551"/>
      <c r="I98" s="551"/>
      <c r="J98" s="551"/>
      <c r="K98" s="551"/>
      <c r="L98" s="551"/>
      <c r="M98" s="551"/>
      <c r="N98" s="551"/>
      <c r="O98" s="551"/>
      <c r="P98" s="551"/>
      <c r="Q98" s="551"/>
      <c r="R98" s="551"/>
      <c r="S98" s="551"/>
      <c r="T98" s="551"/>
      <c r="U98" s="551"/>
      <c r="V98" s="551"/>
      <c r="W98" s="551"/>
      <c r="X98" s="551"/>
      <c r="Y98" s="551"/>
      <c r="Z98" s="551"/>
      <c r="AA98" s="551"/>
      <c r="AB98" s="551"/>
      <c r="AC98" s="551"/>
      <c r="AD98" s="551"/>
      <c r="AE98" s="551"/>
      <c r="AF98" s="551"/>
      <c r="AG98" s="551"/>
      <c r="AH98" s="551"/>
      <c r="AI98" s="551"/>
      <c r="AJ98" s="551"/>
      <c r="AK98" s="551"/>
      <c r="AL98" s="551"/>
      <c r="AM98" s="551"/>
      <c r="AN98" s="551"/>
    </row>
    <row r="99" spans="1:40" x14ac:dyDescent="0.2">
      <c r="A99" s="551"/>
      <c r="B99" s="551"/>
      <c r="C99" s="551"/>
      <c r="D99" s="551"/>
      <c r="E99" s="551"/>
      <c r="F99" s="551"/>
      <c r="G99" s="551"/>
      <c r="H99" s="551"/>
      <c r="I99" s="551"/>
      <c r="J99" s="551"/>
      <c r="K99" s="551"/>
      <c r="L99" s="551"/>
      <c r="M99" s="551"/>
      <c r="N99" s="551"/>
      <c r="O99" s="551"/>
      <c r="P99" s="551"/>
      <c r="Q99" s="551"/>
      <c r="R99" s="551"/>
      <c r="S99" s="551"/>
      <c r="T99" s="551"/>
      <c r="U99" s="551"/>
      <c r="V99" s="551"/>
      <c r="W99" s="551"/>
      <c r="X99" s="551"/>
      <c r="Y99" s="551"/>
      <c r="Z99" s="551"/>
      <c r="AA99" s="551"/>
      <c r="AB99" s="551"/>
      <c r="AC99" s="551"/>
      <c r="AD99" s="551"/>
      <c r="AE99" s="551"/>
      <c r="AF99" s="551"/>
      <c r="AG99" s="551"/>
      <c r="AH99" s="551"/>
      <c r="AI99" s="551"/>
      <c r="AJ99" s="551"/>
      <c r="AK99" s="551"/>
      <c r="AL99" s="551"/>
      <c r="AM99" s="551"/>
      <c r="AN99" s="551"/>
    </row>
    <row r="100" spans="1:40" x14ac:dyDescent="0.2">
      <c r="A100" s="551"/>
      <c r="B100" s="551"/>
      <c r="C100" s="551"/>
      <c r="D100" s="551"/>
      <c r="E100" s="551"/>
      <c r="F100" s="551"/>
      <c r="G100" s="551"/>
      <c r="H100" s="551"/>
      <c r="I100" s="551"/>
      <c r="J100" s="551"/>
      <c r="K100" s="551"/>
      <c r="L100" s="551"/>
      <c r="M100" s="551"/>
      <c r="N100" s="551"/>
      <c r="O100" s="551"/>
      <c r="P100" s="551"/>
      <c r="Q100" s="551"/>
      <c r="R100" s="551"/>
      <c r="S100" s="551"/>
      <c r="T100" s="551"/>
      <c r="U100" s="551"/>
      <c r="V100" s="551"/>
      <c r="W100" s="551"/>
      <c r="X100" s="551"/>
      <c r="Y100" s="551"/>
      <c r="Z100" s="551"/>
      <c r="AA100" s="551"/>
      <c r="AB100" s="551"/>
      <c r="AC100" s="551"/>
      <c r="AD100" s="551"/>
      <c r="AE100" s="551"/>
      <c r="AF100" s="551"/>
      <c r="AG100" s="551"/>
      <c r="AH100" s="551"/>
      <c r="AI100" s="551"/>
      <c r="AJ100" s="551"/>
      <c r="AK100" s="551"/>
      <c r="AL100" s="551"/>
      <c r="AM100" s="551"/>
      <c r="AN100" s="551"/>
    </row>
    <row r="101" spans="1:40" x14ac:dyDescent="0.2">
      <c r="A101" s="551"/>
      <c r="B101" s="551"/>
      <c r="C101" s="551"/>
      <c r="D101" s="551"/>
      <c r="E101" s="551"/>
      <c r="F101" s="551"/>
      <c r="G101" s="551"/>
      <c r="H101" s="551"/>
      <c r="I101" s="551"/>
      <c r="J101" s="551"/>
      <c r="K101" s="551"/>
      <c r="L101" s="551"/>
      <c r="M101" s="551"/>
      <c r="N101" s="551"/>
      <c r="O101" s="551"/>
      <c r="P101" s="551"/>
      <c r="Q101" s="551"/>
      <c r="R101" s="551"/>
      <c r="S101" s="551"/>
      <c r="T101" s="551"/>
      <c r="U101" s="551"/>
      <c r="V101" s="551"/>
      <c r="W101" s="551"/>
      <c r="X101" s="551"/>
      <c r="Y101" s="551"/>
      <c r="Z101" s="551"/>
      <c r="AA101" s="551"/>
      <c r="AB101" s="551"/>
      <c r="AC101" s="551"/>
      <c r="AD101" s="551"/>
      <c r="AE101" s="551"/>
      <c r="AF101" s="551"/>
      <c r="AG101" s="551"/>
      <c r="AH101" s="551"/>
      <c r="AI101" s="551"/>
      <c r="AJ101" s="551"/>
      <c r="AK101" s="551"/>
      <c r="AL101" s="551"/>
      <c r="AM101" s="551"/>
      <c r="AN101" s="551"/>
    </row>
    <row r="102" spans="1:40" x14ac:dyDescent="0.2">
      <c r="A102" s="551"/>
      <c r="B102" s="551"/>
      <c r="C102" s="551"/>
      <c r="D102" s="551"/>
      <c r="E102" s="551"/>
      <c r="F102" s="551"/>
      <c r="G102" s="551"/>
      <c r="H102" s="551"/>
      <c r="I102" s="551"/>
      <c r="J102" s="551"/>
      <c r="K102" s="551"/>
      <c r="L102" s="551"/>
      <c r="M102" s="551"/>
      <c r="N102" s="551"/>
      <c r="O102" s="551"/>
      <c r="P102" s="551"/>
      <c r="Q102" s="551"/>
      <c r="R102" s="551"/>
      <c r="S102" s="551"/>
      <c r="T102" s="551"/>
      <c r="U102" s="551"/>
      <c r="V102" s="551"/>
      <c r="W102" s="551"/>
      <c r="X102" s="551"/>
      <c r="Y102" s="551"/>
      <c r="Z102" s="551"/>
      <c r="AA102" s="551"/>
      <c r="AB102" s="551"/>
      <c r="AC102" s="551"/>
      <c r="AD102" s="551"/>
      <c r="AE102" s="551"/>
      <c r="AF102" s="551"/>
      <c r="AG102" s="551"/>
      <c r="AH102" s="551"/>
      <c r="AI102" s="551"/>
      <c r="AJ102" s="551"/>
      <c r="AK102" s="551"/>
      <c r="AL102" s="551"/>
      <c r="AM102" s="551"/>
      <c r="AN102" s="551"/>
    </row>
    <row r="103" spans="1:40" x14ac:dyDescent="0.2">
      <c r="A103" s="551"/>
      <c r="B103" s="551"/>
      <c r="C103" s="551"/>
      <c r="D103" s="551"/>
      <c r="E103" s="551"/>
      <c r="F103" s="551"/>
      <c r="G103" s="551"/>
      <c r="H103" s="551"/>
      <c r="I103" s="551"/>
      <c r="J103" s="551"/>
      <c r="K103" s="551"/>
      <c r="L103" s="551"/>
      <c r="M103" s="551"/>
      <c r="N103" s="551"/>
      <c r="O103" s="551"/>
      <c r="P103" s="551"/>
      <c r="Q103" s="551"/>
      <c r="R103" s="551"/>
      <c r="S103" s="551"/>
      <c r="T103" s="551"/>
      <c r="U103" s="551"/>
      <c r="V103" s="551"/>
      <c r="W103" s="551"/>
      <c r="X103" s="551"/>
      <c r="Y103" s="551"/>
      <c r="Z103" s="551"/>
      <c r="AA103" s="551"/>
      <c r="AB103" s="551"/>
      <c r="AC103" s="551"/>
      <c r="AD103" s="551"/>
      <c r="AE103" s="551"/>
      <c r="AF103" s="551"/>
      <c r="AG103" s="551"/>
      <c r="AH103" s="551"/>
      <c r="AI103" s="551"/>
      <c r="AJ103" s="551"/>
      <c r="AK103" s="551"/>
      <c r="AL103" s="551"/>
      <c r="AM103" s="551"/>
      <c r="AN103" s="551"/>
    </row>
    <row r="104" spans="1:40" x14ac:dyDescent="0.2">
      <c r="A104" s="551"/>
      <c r="B104" s="551"/>
      <c r="C104" s="551"/>
      <c r="D104" s="551"/>
      <c r="E104" s="551"/>
      <c r="F104" s="551"/>
      <c r="G104" s="551"/>
      <c r="H104" s="551"/>
      <c r="I104" s="551"/>
      <c r="J104" s="551"/>
      <c r="K104" s="551"/>
      <c r="L104" s="551"/>
      <c r="M104" s="551"/>
      <c r="N104" s="551"/>
      <c r="O104" s="551"/>
      <c r="P104" s="551"/>
      <c r="Q104" s="551"/>
      <c r="R104" s="551"/>
      <c r="S104" s="551"/>
      <c r="T104" s="551"/>
      <c r="U104" s="551"/>
      <c r="V104" s="551"/>
      <c r="W104" s="551"/>
      <c r="X104" s="551"/>
      <c r="Y104" s="551"/>
      <c r="Z104" s="551"/>
      <c r="AA104" s="551"/>
      <c r="AB104" s="551"/>
      <c r="AC104" s="551"/>
      <c r="AD104" s="551"/>
      <c r="AE104" s="551"/>
      <c r="AF104" s="551"/>
      <c r="AG104" s="551"/>
      <c r="AH104" s="551"/>
      <c r="AI104" s="551"/>
      <c r="AJ104" s="551"/>
      <c r="AK104" s="551"/>
      <c r="AL104" s="551"/>
      <c r="AM104" s="551"/>
      <c r="AN104" s="551"/>
    </row>
    <row r="105" spans="1:40" x14ac:dyDescent="0.2">
      <c r="A105" s="551"/>
      <c r="B105" s="551"/>
      <c r="C105" s="551"/>
      <c r="D105" s="551"/>
      <c r="E105" s="551"/>
      <c r="F105" s="551"/>
      <c r="G105" s="551"/>
      <c r="H105" s="551"/>
      <c r="I105" s="551"/>
      <c r="J105" s="551"/>
      <c r="K105" s="551"/>
      <c r="L105" s="551"/>
      <c r="M105" s="551"/>
      <c r="N105" s="551"/>
      <c r="O105" s="551"/>
      <c r="P105" s="551"/>
      <c r="Q105" s="551"/>
      <c r="R105" s="551"/>
      <c r="S105" s="551"/>
      <c r="T105" s="551"/>
      <c r="U105" s="551"/>
      <c r="V105" s="551"/>
      <c r="W105" s="551"/>
      <c r="X105" s="551"/>
      <c r="Y105" s="551"/>
      <c r="Z105" s="551"/>
      <c r="AA105" s="551"/>
      <c r="AB105" s="551"/>
      <c r="AC105" s="551"/>
      <c r="AD105" s="551"/>
      <c r="AE105" s="551"/>
      <c r="AF105" s="551"/>
      <c r="AG105" s="551"/>
      <c r="AH105" s="551"/>
      <c r="AI105" s="551"/>
      <c r="AJ105" s="551"/>
      <c r="AK105" s="551"/>
      <c r="AL105" s="551"/>
      <c r="AM105" s="551"/>
      <c r="AN105" s="551"/>
    </row>
    <row r="106" spans="1:40" x14ac:dyDescent="0.2">
      <c r="A106" s="551"/>
      <c r="B106" s="551"/>
      <c r="C106" s="551"/>
      <c r="D106" s="551"/>
      <c r="E106" s="551"/>
      <c r="F106" s="551"/>
      <c r="G106" s="551"/>
      <c r="H106" s="551"/>
      <c r="I106" s="551"/>
      <c r="J106" s="551"/>
      <c r="K106" s="551"/>
      <c r="L106" s="551"/>
      <c r="M106" s="551"/>
      <c r="N106" s="551"/>
      <c r="O106" s="551"/>
      <c r="P106" s="551"/>
      <c r="Q106" s="551"/>
      <c r="R106" s="551"/>
      <c r="S106" s="551"/>
      <c r="T106" s="551"/>
      <c r="U106" s="551"/>
      <c r="V106" s="551"/>
      <c r="W106" s="551"/>
      <c r="X106" s="551"/>
      <c r="Y106" s="551"/>
      <c r="Z106" s="551"/>
      <c r="AA106" s="551"/>
      <c r="AB106" s="551"/>
      <c r="AC106" s="551"/>
      <c r="AD106" s="551"/>
      <c r="AE106" s="551"/>
      <c r="AF106" s="551"/>
      <c r="AG106" s="551"/>
      <c r="AH106" s="551"/>
      <c r="AI106" s="551"/>
      <c r="AJ106" s="551"/>
      <c r="AK106" s="551"/>
      <c r="AL106" s="551"/>
      <c r="AM106" s="551"/>
      <c r="AN106" s="551"/>
    </row>
    <row r="107" spans="1:40" x14ac:dyDescent="0.2">
      <c r="A107" s="551"/>
      <c r="B107" s="551"/>
      <c r="C107" s="551"/>
      <c r="D107" s="551"/>
      <c r="E107" s="551"/>
      <c r="F107" s="551"/>
      <c r="G107" s="551"/>
      <c r="H107" s="551"/>
      <c r="I107" s="551"/>
      <c r="J107" s="551"/>
      <c r="K107" s="551"/>
      <c r="L107" s="551"/>
      <c r="M107" s="551"/>
      <c r="N107" s="551"/>
      <c r="O107" s="551"/>
      <c r="P107" s="551"/>
      <c r="Q107" s="551"/>
      <c r="R107" s="551"/>
      <c r="S107" s="551"/>
      <c r="T107" s="551"/>
      <c r="U107" s="551"/>
      <c r="V107" s="551"/>
      <c r="W107" s="551"/>
      <c r="X107" s="551"/>
      <c r="Y107" s="551"/>
      <c r="Z107" s="551"/>
      <c r="AA107" s="551"/>
      <c r="AB107" s="551"/>
      <c r="AC107" s="551"/>
      <c r="AD107" s="551"/>
      <c r="AE107" s="551"/>
      <c r="AF107" s="551"/>
      <c r="AG107" s="551"/>
      <c r="AH107" s="551"/>
      <c r="AI107" s="551"/>
      <c r="AJ107" s="551"/>
      <c r="AK107" s="551"/>
      <c r="AL107" s="551"/>
      <c r="AM107" s="551"/>
      <c r="AN107" s="551"/>
    </row>
    <row r="108" spans="1:40" x14ac:dyDescent="0.2">
      <c r="A108" s="551"/>
      <c r="B108" s="551"/>
      <c r="C108" s="551"/>
      <c r="D108" s="551"/>
      <c r="E108" s="551"/>
      <c r="F108" s="551"/>
      <c r="G108" s="551"/>
      <c r="H108" s="551"/>
      <c r="I108" s="551"/>
      <c r="J108" s="551"/>
      <c r="K108" s="551"/>
      <c r="L108" s="551"/>
      <c r="M108" s="551"/>
      <c r="N108" s="551"/>
      <c r="O108" s="551"/>
      <c r="P108" s="551"/>
      <c r="Q108" s="551"/>
      <c r="R108" s="551"/>
      <c r="S108" s="551"/>
      <c r="T108" s="551"/>
      <c r="U108" s="551"/>
      <c r="V108" s="551"/>
      <c r="W108" s="551"/>
      <c r="X108" s="551"/>
      <c r="Y108" s="551"/>
      <c r="Z108" s="551"/>
      <c r="AA108" s="551"/>
      <c r="AB108" s="551"/>
      <c r="AC108" s="551"/>
      <c r="AD108" s="551"/>
      <c r="AE108" s="551"/>
      <c r="AF108" s="551"/>
      <c r="AG108" s="551"/>
      <c r="AH108" s="551"/>
      <c r="AI108" s="551"/>
      <c r="AJ108" s="551"/>
      <c r="AK108" s="551"/>
      <c r="AL108" s="551"/>
      <c r="AM108" s="551"/>
      <c r="AN108" s="551"/>
    </row>
    <row r="109" spans="1:40" x14ac:dyDescent="0.2">
      <c r="A109" s="551"/>
      <c r="B109" s="551"/>
      <c r="C109" s="551"/>
      <c r="D109" s="551"/>
      <c r="E109" s="551"/>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51"/>
      <c r="AB109" s="551"/>
      <c r="AC109" s="551"/>
      <c r="AD109" s="551"/>
      <c r="AE109" s="551"/>
      <c r="AF109" s="551"/>
      <c r="AG109" s="551"/>
      <c r="AH109" s="551"/>
      <c r="AI109" s="551"/>
      <c r="AJ109" s="551"/>
      <c r="AK109" s="551"/>
      <c r="AL109" s="551"/>
      <c r="AM109" s="551"/>
      <c r="AN109" s="551"/>
    </row>
    <row r="110" spans="1:40" x14ac:dyDescent="0.2">
      <c r="A110" s="551"/>
      <c r="B110" s="551"/>
      <c r="C110" s="551"/>
      <c r="D110" s="551"/>
      <c r="E110" s="551"/>
      <c r="F110" s="551"/>
      <c r="G110" s="551"/>
      <c r="H110" s="551"/>
      <c r="I110" s="551"/>
      <c r="J110" s="551"/>
      <c r="K110" s="551"/>
      <c r="L110" s="551"/>
      <c r="M110" s="551"/>
      <c r="N110" s="551"/>
      <c r="O110" s="551"/>
      <c r="P110" s="551"/>
      <c r="Q110" s="551"/>
      <c r="R110" s="551"/>
      <c r="S110" s="551"/>
      <c r="T110" s="551"/>
      <c r="U110" s="551"/>
      <c r="V110" s="551"/>
      <c r="W110" s="551"/>
      <c r="X110" s="551"/>
      <c r="Y110" s="551"/>
      <c r="Z110" s="551"/>
      <c r="AA110" s="551"/>
      <c r="AB110" s="551"/>
      <c r="AC110" s="551"/>
      <c r="AD110" s="551"/>
      <c r="AE110" s="551"/>
      <c r="AF110" s="551"/>
      <c r="AG110" s="551"/>
      <c r="AH110" s="551"/>
      <c r="AI110" s="551"/>
      <c r="AJ110" s="551"/>
      <c r="AK110" s="551"/>
      <c r="AL110" s="551"/>
      <c r="AM110" s="551"/>
      <c r="AN110" s="551"/>
    </row>
    <row r="111" spans="1:40" x14ac:dyDescent="0.2">
      <c r="A111" s="551"/>
      <c r="B111" s="551"/>
      <c r="C111" s="551"/>
      <c r="D111" s="551"/>
      <c r="E111" s="551"/>
      <c r="F111" s="551"/>
      <c r="G111" s="551"/>
      <c r="H111" s="551"/>
      <c r="I111" s="551"/>
      <c r="J111" s="551"/>
      <c r="K111" s="551"/>
      <c r="L111" s="551"/>
      <c r="M111" s="551"/>
      <c r="N111" s="551"/>
      <c r="O111" s="551"/>
      <c r="P111" s="551"/>
      <c r="Q111" s="551"/>
      <c r="R111" s="551"/>
      <c r="S111" s="551"/>
      <c r="T111" s="551"/>
      <c r="U111" s="551"/>
      <c r="V111" s="551"/>
      <c r="W111" s="551"/>
      <c r="X111" s="551"/>
      <c r="Y111" s="551"/>
      <c r="Z111" s="551"/>
      <c r="AA111" s="551"/>
      <c r="AB111" s="551"/>
      <c r="AC111" s="551"/>
      <c r="AD111" s="551"/>
      <c r="AE111" s="551"/>
      <c r="AF111" s="551"/>
      <c r="AG111" s="551"/>
      <c r="AH111" s="551"/>
      <c r="AI111" s="551"/>
      <c r="AJ111" s="551"/>
      <c r="AK111" s="551"/>
      <c r="AL111" s="551"/>
      <c r="AM111" s="551"/>
      <c r="AN111" s="551"/>
    </row>
    <row r="112" spans="1:40" x14ac:dyDescent="0.2">
      <c r="A112" s="551"/>
      <c r="B112" s="551"/>
      <c r="C112" s="551"/>
      <c r="D112" s="551"/>
      <c r="E112" s="551"/>
      <c r="F112" s="551"/>
      <c r="G112" s="551"/>
      <c r="H112" s="551"/>
      <c r="I112" s="551"/>
      <c r="J112" s="551"/>
      <c r="K112" s="551"/>
      <c r="L112" s="551"/>
      <c r="M112" s="551"/>
      <c r="N112" s="551"/>
      <c r="O112" s="551"/>
      <c r="P112" s="551"/>
      <c r="Q112" s="551"/>
      <c r="R112" s="551"/>
      <c r="S112" s="551"/>
      <c r="T112" s="551"/>
      <c r="U112" s="551"/>
      <c r="V112" s="551"/>
      <c r="W112" s="551"/>
      <c r="X112" s="551"/>
      <c r="Y112" s="551"/>
      <c r="Z112" s="551"/>
      <c r="AA112" s="551"/>
      <c r="AB112" s="551"/>
      <c r="AC112" s="551"/>
      <c r="AD112" s="551"/>
      <c r="AE112" s="551"/>
      <c r="AF112" s="551"/>
      <c r="AG112" s="551"/>
      <c r="AH112" s="551"/>
      <c r="AI112" s="551"/>
      <c r="AJ112" s="551"/>
      <c r="AK112" s="551"/>
      <c r="AL112" s="551"/>
      <c r="AM112" s="551"/>
      <c r="AN112" s="551"/>
    </row>
    <row r="113" spans="1:40" x14ac:dyDescent="0.2">
      <c r="A113" s="551"/>
      <c r="B113" s="551"/>
      <c r="C113" s="551"/>
      <c r="D113" s="551"/>
      <c r="E113" s="551"/>
      <c r="F113" s="551"/>
      <c r="G113" s="551"/>
      <c r="H113" s="551"/>
      <c r="I113" s="551"/>
      <c r="J113" s="551"/>
      <c r="K113" s="551"/>
      <c r="L113" s="551"/>
      <c r="M113" s="551"/>
      <c r="N113" s="551"/>
      <c r="O113" s="551"/>
      <c r="P113" s="551"/>
      <c r="Q113" s="551"/>
      <c r="R113" s="551"/>
      <c r="S113" s="551"/>
      <c r="T113" s="551"/>
      <c r="U113" s="551"/>
      <c r="V113" s="551"/>
      <c r="W113" s="551"/>
      <c r="X113" s="551"/>
      <c r="Y113" s="551"/>
      <c r="Z113" s="551"/>
      <c r="AA113" s="551"/>
      <c r="AB113" s="551"/>
      <c r="AC113" s="551"/>
      <c r="AD113" s="551"/>
      <c r="AE113" s="551"/>
      <c r="AF113" s="551"/>
      <c r="AG113" s="551"/>
      <c r="AH113" s="551"/>
      <c r="AI113" s="551"/>
      <c r="AJ113" s="551"/>
      <c r="AK113" s="551"/>
      <c r="AL113" s="551"/>
      <c r="AM113" s="551"/>
      <c r="AN113" s="551"/>
    </row>
    <row r="114" spans="1:40" x14ac:dyDescent="0.2">
      <c r="A114" s="551"/>
      <c r="B114" s="551"/>
      <c r="C114" s="551"/>
      <c r="D114" s="551"/>
      <c r="E114" s="551"/>
      <c r="F114" s="551"/>
      <c r="G114" s="551"/>
      <c r="H114" s="551"/>
      <c r="I114" s="551"/>
      <c r="J114" s="551"/>
      <c r="K114" s="551"/>
      <c r="L114" s="551"/>
      <c r="M114" s="551"/>
      <c r="N114" s="551"/>
      <c r="O114" s="551"/>
      <c r="P114" s="551"/>
      <c r="Q114" s="551"/>
      <c r="R114" s="551"/>
      <c r="S114" s="551"/>
      <c r="T114" s="551"/>
      <c r="U114" s="551"/>
      <c r="V114" s="551"/>
      <c r="W114" s="551"/>
      <c r="X114" s="551"/>
      <c r="Y114" s="551"/>
      <c r="Z114" s="551"/>
      <c r="AA114" s="551"/>
      <c r="AB114" s="551"/>
      <c r="AC114" s="551"/>
      <c r="AD114" s="551"/>
      <c r="AE114" s="551"/>
      <c r="AF114" s="551"/>
      <c r="AG114" s="551"/>
      <c r="AH114" s="551"/>
      <c r="AI114" s="551"/>
      <c r="AJ114" s="551"/>
      <c r="AK114" s="551"/>
      <c r="AL114" s="551"/>
      <c r="AM114" s="551"/>
      <c r="AN114" s="551"/>
    </row>
    <row r="115" spans="1:40" x14ac:dyDescent="0.2">
      <c r="A115" s="551"/>
      <c r="B115" s="551"/>
      <c r="C115" s="551"/>
      <c r="D115" s="551"/>
      <c r="E115" s="551"/>
      <c r="F115" s="551"/>
      <c r="G115" s="551"/>
      <c r="H115" s="551"/>
      <c r="I115" s="551"/>
      <c r="J115" s="551"/>
      <c r="K115" s="551"/>
      <c r="L115" s="551"/>
      <c r="M115" s="551"/>
      <c r="N115" s="551"/>
      <c r="O115" s="551"/>
      <c r="P115" s="551"/>
      <c r="Q115" s="551"/>
      <c r="R115" s="551"/>
      <c r="S115" s="551"/>
      <c r="T115" s="551"/>
      <c r="U115" s="551"/>
      <c r="V115" s="551"/>
      <c r="W115" s="551"/>
      <c r="X115" s="551"/>
      <c r="Y115" s="551"/>
      <c r="Z115" s="551"/>
      <c r="AA115" s="551"/>
      <c r="AB115" s="551"/>
      <c r="AC115" s="551"/>
      <c r="AD115" s="551"/>
      <c r="AE115" s="551"/>
      <c r="AF115" s="551"/>
      <c r="AG115" s="551"/>
      <c r="AH115" s="551"/>
      <c r="AI115" s="551"/>
      <c r="AJ115" s="551"/>
      <c r="AK115" s="551"/>
      <c r="AL115" s="551"/>
      <c r="AM115" s="551"/>
      <c r="AN115" s="551"/>
    </row>
    <row r="116" spans="1:40" x14ac:dyDescent="0.2">
      <c r="A116" s="551"/>
      <c r="B116" s="551"/>
      <c r="C116" s="551"/>
      <c r="D116" s="551"/>
      <c r="E116" s="551"/>
      <c r="F116" s="551"/>
      <c r="G116" s="551"/>
      <c r="H116" s="551"/>
      <c r="I116" s="551"/>
      <c r="J116" s="551"/>
      <c r="K116" s="551"/>
      <c r="L116" s="551"/>
      <c r="M116" s="551"/>
      <c r="N116" s="551"/>
      <c r="O116" s="551"/>
      <c r="P116" s="551"/>
      <c r="Q116" s="551"/>
      <c r="R116" s="551"/>
      <c r="S116" s="551"/>
      <c r="T116" s="551"/>
      <c r="U116" s="551"/>
      <c r="V116" s="551"/>
      <c r="W116" s="551"/>
      <c r="X116" s="551"/>
      <c r="Y116" s="551"/>
      <c r="Z116" s="551"/>
      <c r="AA116" s="551"/>
      <c r="AB116" s="551"/>
      <c r="AC116" s="551"/>
      <c r="AD116" s="551"/>
      <c r="AE116" s="551"/>
      <c r="AF116" s="551"/>
      <c r="AG116" s="551"/>
      <c r="AH116" s="551"/>
      <c r="AI116" s="551"/>
      <c r="AJ116" s="551"/>
      <c r="AK116" s="551"/>
      <c r="AL116" s="551"/>
      <c r="AM116" s="551"/>
      <c r="AN116" s="551"/>
    </row>
    <row r="117" spans="1:40" x14ac:dyDescent="0.2">
      <c r="A117" s="551"/>
      <c r="B117" s="551"/>
      <c r="C117" s="551"/>
      <c r="D117" s="551"/>
      <c r="E117" s="551"/>
      <c r="F117" s="551"/>
      <c r="G117" s="551"/>
      <c r="H117" s="551"/>
      <c r="I117" s="551"/>
      <c r="J117" s="551"/>
      <c r="K117" s="551"/>
      <c r="L117" s="551"/>
      <c r="M117" s="551"/>
      <c r="N117" s="551"/>
      <c r="O117" s="551"/>
      <c r="P117" s="551"/>
      <c r="Q117" s="551"/>
      <c r="R117" s="551"/>
      <c r="S117" s="551"/>
      <c r="T117" s="551"/>
      <c r="U117" s="551"/>
      <c r="V117" s="551"/>
      <c r="W117" s="551"/>
      <c r="X117" s="551"/>
      <c r="Y117" s="551"/>
      <c r="Z117" s="551"/>
      <c r="AA117" s="551"/>
      <c r="AB117" s="551"/>
      <c r="AC117" s="551"/>
      <c r="AD117" s="551"/>
      <c r="AE117" s="551"/>
      <c r="AF117" s="551"/>
      <c r="AG117" s="551"/>
      <c r="AH117" s="551"/>
      <c r="AI117" s="551"/>
      <c r="AJ117" s="551"/>
      <c r="AK117" s="551"/>
      <c r="AL117" s="551"/>
      <c r="AM117" s="551"/>
      <c r="AN117" s="551"/>
    </row>
    <row r="118" spans="1:40" x14ac:dyDescent="0.2">
      <c r="A118" s="551"/>
      <c r="B118" s="551"/>
      <c r="C118" s="551"/>
      <c r="D118" s="551"/>
      <c r="E118" s="551"/>
      <c r="F118" s="551"/>
      <c r="G118" s="551"/>
      <c r="H118" s="551"/>
      <c r="I118" s="551"/>
      <c r="J118" s="551"/>
      <c r="K118" s="551"/>
      <c r="L118" s="551"/>
      <c r="M118" s="551"/>
      <c r="N118" s="551"/>
      <c r="O118" s="551"/>
      <c r="P118" s="551"/>
      <c r="Q118" s="551"/>
      <c r="R118" s="551"/>
      <c r="S118" s="551"/>
      <c r="T118" s="551"/>
      <c r="U118" s="551"/>
      <c r="V118" s="551"/>
      <c r="W118" s="551"/>
      <c r="X118" s="551"/>
      <c r="Y118" s="551"/>
      <c r="Z118" s="551"/>
      <c r="AA118" s="551"/>
      <c r="AB118" s="551"/>
      <c r="AC118" s="551"/>
      <c r="AD118" s="551"/>
      <c r="AE118" s="551"/>
      <c r="AF118" s="551"/>
      <c r="AG118" s="551"/>
      <c r="AH118" s="551"/>
      <c r="AI118" s="551"/>
      <c r="AJ118" s="551"/>
      <c r="AK118" s="551"/>
      <c r="AL118" s="551"/>
      <c r="AM118" s="551"/>
      <c r="AN118" s="551"/>
    </row>
    <row r="119" spans="1:40" x14ac:dyDescent="0.2">
      <c r="A119" s="551"/>
      <c r="B119" s="551"/>
      <c r="C119" s="551"/>
      <c r="D119" s="551"/>
      <c r="E119" s="551"/>
      <c r="F119" s="551"/>
      <c r="G119" s="551"/>
      <c r="H119" s="551"/>
      <c r="I119" s="551"/>
      <c r="J119" s="551"/>
      <c r="K119" s="551"/>
      <c r="L119" s="551"/>
      <c r="M119" s="551"/>
      <c r="N119" s="551"/>
      <c r="O119" s="551"/>
      <c r="P119" s="551"/>
      <c r="Q119" s="551"/>
      <c r="R119" s="551"/>
      <c r="S119" s="551"/>
      <c r="T119" s="551"/>
      <c r="U119" s="551"/>
      <c r="V119" s="551"/>
      <c r="W119" s="551"/>
      <c r="X119" s="551"/>
      <c r="Y119" s="551"/>
      <c r="Z119" s="551"/>
      <c r="AA119" s="551"/>
      <c r="AB119" s="551"/>
      <c r="AC119" s="551"/>
      <c r="AD119" s="551"/>
      <c r="AE119" s="551"/>
      <c r="AF119" s="551"/>
      <c r="AG119" s="551"/>
      <c r="AH119" s="551"/>
      <c r="AI119" s="551"/>
      <c r="AJ119" s="551"/>
      <c r="AK119" s="551"/>
      <c r="AL119" s="551"/>
      <c r="AM119" s="551"/>
      <c r="AN119" s="551"/>
    </row>
    <row r="120" spans="1:40" x14ac:dyDescent="0.2">
      <c r="A120" s="551"/>
      <c r="B120" s="551"/>
      <c r="C120" s="551"/>
      <c r="D120" s="551"/>
      <c r="E120" s="551"/>
      <c r="F120" s="551"/>
      <c r="G120" s="551"/>
      <c r="H120" s="551"/>
      <c r="I120" s="551"/>
      <c r="J120" s="551"/>
      <c r="K120" s="551"/>
      <c r="L120" s="551"/>
      <c r="M120" s="551"/>
      <c r="N120" s="551"/>
      <c r="O120" s="551"/>
      <c r="P120" s="551"/>
      <c r="Q120" s="551"/>
      <c r="R120" s="551"/>
      <c r="S120" s="551"/>
      <c r="T120" s="551"/>
      <c r="U120" s="551"/>
      <c r="V120" s="551"/>
      <c r="W120" s="551"/>
      <c r="X120" s="551"/>
      <c r="Y120" s="551"/>
      <c r="Z120" s="551"/>
      <c r="AA120" s="551"/>
      <c r="AB120" s="551"/>
      <c r="AC120" s="551"/>
      <c r="AD120" s="551"/>
      <c r="AE120" s="551"/>
      <c r="AF120" s="551"/>
      <c r="AG120" s="551"/>
      <c r="AH120" s="551"/>
      <c r="AI120" s="551"/>
      <c r="AJ120" s="551"/>
      <c r="AK120" s="551"/>
      <c r="AL120" s="551"/>
      <c r="AM120" s="551"/>
      <c r="AN120" s="551"/>
    </row>
    <row r="121" spans="1:40" x14ac:dyDescent="0.2">
      <c r="A121" s="551"/>
      <c r="B121" s="551"/>
      <c r="C121" s="551"/>
      <c r="D121" s="551"/>
      <c r="E121" s="551"/>
      <c r="F121" s="551"/>
      <c r="G121" s="551"/>
      <c r="H121" s="551"/>
      <c r="I121" s="551"/>
      <c r="J121" s="551"/>
      <c r="K121" s="551"/>
      <c r="L121" s="551"/>
      <c r="M121" s="551"/>
      <c r="N121" s="551"/>
      <c r="O121" s="551"/>
      <c r="P121" s="551"/>
      <c r="Q121" s="551"/>
      <c r="R121" s="551"/>
      <c r="S121" s="551"/>
      <c r="T121" s="551"/>
      <c r="U121" s="551"/>
      <c r="V121" s="551"/>
      <c r="W121" s="551"/>
      <c r="X121" s="551"/>
      <c r="Y121" s="551"/>
      <c r="Z121" s="551"/>
      <c r="AA121" s="551"/>
      <c r="AB121" s="551"/>
      <c r="AC121" s="551"/>
      <c r="AD121" s="551"/>
      <c r="AE121" s="551"/>
      <c r="AF121" s="551"/>
      <c r="AG121" s="551"/>
      <c r="AH121" s="551"/>
      <c r="AI121" s="551"/>
      <c r="AJ121" s="551"/>
      <c r="AK121" s="551"/>
      <c r="AL121" s="551"/>
      <c r="AM121" s="551"/>
      <c r="AN121" s="551"/>
    </row>
    <row r="122" spans="1:40" x14ac:dyDescent="0.2">
      <c r="A122" s="551"/>
      <c r="B122" s="551"/>
      <c r="C122" s="551"/>
      <c r="D122" s="551"/>
      <c r="E122" s="551"/>
      <c r="F122" s="551"/>
      <c r="G122" s="551"/>
      <c r="H122" s="551"/>
      <c r="I122" s="551"/>
      <c r="J122" s="551"/>
      <c r="K122" s="551"/>
      <c r="L122" s="551"/>
      <c r="M122" s="551"/>
      <c r="N122" s="551"/>
      <c r="O122" s="551"/>
      <c r="P122" s="551"/>
      <c r="Q122" s="551"/>
      <c r="R122" s="551"/>
      <c r="S122" s="551"/>
      <c r="T122" s="551"/>
      <c r="U122" s="551"/>
      <c r="V122" s="551"/>
      <c r="W122" s="551"/>
      <c r="X122" s="551"/>
      <c r="Y122" s="551"/>
      <c r="Z122" s="551"/>
      <c r="AA122" s="551"/>
      <c r="AB122" s="551"/>
      <c r="AC122" s="551"/>
      <c r="AD122" s="551"/>
      <c r="AE122" s="551"/>
      <c r="AF122" s="551"/>
      <c r="AG122" s="551"/>
      <c r="AH122" s="551"/>
      <c r="AI122" s="551"/>
      <c r="AJ122" s="551"/>
      <c r="AK122" s="551"/>
      <c r="AL122" s="551"/>
      <c r="AM122" s="551"/>
      <c r="AN122" s="551"/>
    </row>
    <row r="123" spans="1:40" x14ac:dyDescent="0.2">
      <c r="A123" s="551"/>
      <c r="B123" s="551"/>
      <c r="C123" s="551"/>
      <c r="D123" s="551"/>
      <c r="E123" s="551"/>
      <c r="F123" s="551"/>
      <c r="G123" s="551"/>
      <c r="H123" s="551"/>
      <c r="I123" s="551"/>
      <c r="J123" s="551"/>
      <c r="K123" s="551"/>
      <c r="L123" s="551"/>
      <c r="M123" s="551"/>
      <c r="N123" s="551"/>
      <c r="O123" s="551"/>
      <c r="P123" s="551"/>
      <c r="Q123" s="551"/>
      <c r="R123" s="551"/>
      <c r="S123" s="551"/>
      <c r="T123" s="551"/>
      <c r="U123" s="551"/>
      <c r="V123" s="551"/>
      <c r="W123" s="551"/>
      <c r="X123" s="551"/>
      <c r="Y123" s="551"/>
      <c r="Z123" s="551"/>
      <c r="AA123" s="551"/>
      <c r="AB123" s="551"/>
      <c r="AC123" s="551"/>
      <c r="AD123" s="551"/>
      <c r="AE123" s="551"/>
      <c r="AF123" s="551"/>
      <c r="AG123" s="551"/>
      <c r="AH123" s="551"/>
      <c r="AI123" s="551"/>
      <c r="AJ123" s="551"/>
      <c r="AK123" s="551"/>
      <c r="AL123" s="551"/>
      <c r="AM123" s="551"/>
      <c r="AN123" s="551"/>
    </row>
    <row r="124" spans="1:40" x14ac:dyDescent="0.2">
      <c r="A124" s="551"/>
      <c r="B124" s="551"/>
      <c r="C124" s="551"/>
      <c r="D124" s="551"/>
      <c r="E124" s="551"/>
      <c r="F124" s="551"/>
      <c r="G124" s="551"/>
      <c r="H124" s="551"/>
      <c r="I124" s="551"/>
      <c r="J124" s="551"/>
      <c r="K124" s="551"/>
      <c r="L124" s="551"/>
      <c r="M124" s="551"/>
      <c r="N124" s="551"/>
      <c r="O124" s="551"/>
      <c r="P124" s="551"/>
      <c r="Q124" s="551"/>
      <c r="R124" s="551"/>
      <c r="S124" s="551"/>
      <c r="T124" s="551"/>
      <c r="U124" s="551"/>
      <c r="V124" s="551"/>
      <c r="W124" s="551"/>
      <c r="X124" s="551"/>
      <c r="Y124" s="551"/>
      <c r="Z124" s="551"/>
      <c r="AA124" s="551"/>
      <c r="AB124" s="551"/>
      <c r="AC124" s="551"/>
      <c r="AD124" s="551"/>
      <c r="AE124" s="551"/>
      <c r="AF124" s="551"/>
      <c r="AG124" s="551"/>
      <c r="AH124" s="551"/>
      <c r="AI124" s="551"/>
      <c r="AJ124" s="551"/>
      <c r="AK124" s="551"/>
      <c r="AL124" s="551"/>
      <c r="AM124" s="551"/>
      <c r="AN124" s="551"/>
    </row>
    <row r="125" spans="1:40" x14ac:dyDescent="0.2">
      <c r="A125" s="551"/>
      <c r="B125" s="551"/>
      <c r="C125" s="551"/>
      <c r="D125" s="551"/>
      <c r="E125" s="551"/>
      <c r="F125" s="551"/>
      <c r="G125" s="551"/>
      <c r="H125" s="551"/>
      <c r="I125" s="551"/>
      <c r="J125" s="551"/>
      <c r="K125" s="551"/>
      <c r="L125" s="551"/>
      <c r="M125" s="551"/>
      <c r="N125" s="551"/>
      <c r="O125" s="551"/>
      <c r="P125" s="551"/>
      <c r="Q125" s="551"/>
      <c r="R125" s="551"/>
      <c r="S125" s="551"/>
      <c r="T125" s="551"/>
      <c r="U125" s="551"/>
      <c r="V125" s="551"/>
      <c r="W125" s="551"/>
      <c r="X125" s="551"/>
      <c r="Y125" s="551"/>
      <c r="Z125" s="551"/>
      <c r="AA125" s="551"/>
      <c r="AB125" s="551"/>
      <c r="AC125" s="551"/>
      <c r="AD125" s="551"/>
      <c r="AE125" s="551"/>
      <c r="AF125" s="551"/>
      <c r="AG125" s="551"/>
      <c r="AH125" s="551"/>
      <c r="AI125" s="551"/>
      <c r="AJ125" s="551"/>
      <c r="AK125" s="551"/>
      <c r="AL125" s="551"/>
      <c r="AM125" s="551"/>
      <c r="AN125" s="551"/>
    </row>
    <row r="126" spans="1:40" x14ac:dyDescent="0.2">
      <c r="A126" s="551"/>
      <c r="B126" s="551"/>
      <c r="C126" s="551"/>
      <c r="D126" s="551"/>
      <c r="E126" s="551"/>
      <c r="F126" s="551"/>
      <c r="G126" s="551"/>
      <c r="H126" s="551"/>
      <c r="I126" s="551"/>
      <c r="J126" s="551"/>
      <c r="K126" s="551"/>
      <c r="L126" s="551"/>
      <c r="M126" s="551"/>
      <c r="N126" s="551"/>
      <c r="O126" s="551"/>
      <c r="P126" s="551"/>
      <c r="Q126" s="551"/>
      <c r="R126" s="551"/>
      <c r="S126" s="551"/>
      <c r="T126" s="551"/>
      <c r="U126" s="551"/>
      <c r="V126" s="551"/>
      <c r="W126" s="551"/>
      <c r="X126" s="551"/>
      <c r="Y126" s="551"/>
      <c r="Z126" s="551"/>
      <c r="AA126" s="551"/>
      <c r="AB126" s="551"/>
      <c r="AC126" s="551"/>
      <c r="AD126" s="551"/>
      <c r="AE126" s="551"/>
      <c r="AF126" s="551"/>
      <c r="AG126" s="551"/>
      <c r="AH126" s="551"/>
      <c r="AI126" s="551"/>
      <c r="AJ126" s="551"/>
      <c r="AK126" s="551"/>
      <c r="AL126" s="551"/>
      <c r="AM126" s="551"/>
      <c r="AN126" s="551"/>
    </row>
    <row r="127" spans="1:40" x14ac:dyDescent="0.2">
      <c r="A127" s="551"/>
      <c r="B127" s="551"/>
      <c r="C127" s="551"/>
      <c r="D127" s="551"/>
      <c r="E127" s="551"/>
      <c r="F127" s="551"/>
      <c r="G127" s="551"/>
      <c r="H127" s="551"/>
      <c r="I127" s="551"/>
      <c r="J127" s="551"/>
      <c r="K127" s="551"/>
      <c r="L127" s="551"/>
      <c r="M127" s="551"/>
      <c r="N127" s="551"/>
      <c r="O127" s="551"/>
      <c r="P127" s="551"/>
      <c r="Q127" s="551"/>
      <c r="R127" s="551"/>
      <c r="S127" s="551"/>
      <c r="T127" s="551"/>
      <c r="U127" s="551"/>
      <c r="V127" s="551"/>
      <c r="W127" s="551"/>
      <c r="X127" s="551"/>
      <c r="Y127" s="551"/>
      <c r="Z127" s="551"/>
      <c r="AA127" s="551"/>
      <c r="AB127" s="551"/>
      <c r="AC127" s="551"/>
      <c r="AD127" s="551"/>
      <c r="AE127" s="551"/>
      <c r="AF127" s="551"/>
      <c r="AG127" s="551"/>
      <c r="AH127" s="551"/>
      <c r="AI127" s="551"/>
      <c r="AJ127" s="551"/>
      <c r="AK127" s="551"/>
      <c r="AL127" s="551"/>
      <c r="AM127" s="551"/>
      <c r="AN127" s="551"/>
    </row>
    <row r="128" spans="1:40" x14ac:dyDescent="0.2">
      <c r="A128" s="551"/>
      <c r="B128" s="551"/>
      <c r="C128" s="551"/>
      <c r="D128" s="551"/>
      <c r="E128" s="551"/>
      <c r="F128" s="551"/>
      <c r="G128" s="551"/>
      <c r="H128" s="551"/>
      <c r="I128" s="551"/>
      <c r="J128" s="551"/>
      <c r="K128" s="551"/>
      <c r="L128" s="551"/>
      <c r="M128" s="551"/>
      <c r="N128" s="551"/>
      <c r="O128" s="551"/>
      <c r="P128" s="551"/>
      <c r="Q128" s="551"/>
      <c r="R128" s="551"/>
      <c r="S128" s="551"/>
      <c r="T128" s="551"/>
      <c r="U128" s="551"/>
      <c r="V128" s="551"/>
      <c r="W128" s="551"/>
      <c r="X128" s="551"/>
      <c r="Y128" s="551"/>
      <c r="Z128" s="551"/>
      <c r="AA128" s="551"/>
      <c r="AB128" s="551"/>
      <c r="AC128" s="551"/>
      <c r="AD128" s="551"/>
      <c r="AE128" s="551"/>
      <c r="AF128" s="551"/>
      <c r="AG128" s="551"/>
      <c r="AH128" s="551"/>
      <c r="AI128" s="551"/>
      <c r="AJ128" s="551"/>
      <c r="AK128" s="551"/>
      <c r="AL128" s="551"/>
      <c r="AM128" s="551"/>
      <c r="AN128" s="551"/>
    </row>
    <row r="129" spans="1:40" x14ac:dyDescent="0.2">
      <c r="A129" s="551"/>
      <c r="B129" s="551"/>
      <c r="C129" s="551"/>
      <c r="D129" s="551"/>
      <c r="E129" s="551"/>
      <c r="F129" s="551"/>
      <c r="G129" s="551"/>
      <c r="H129" s="551"/>
      <c r="I129" s="551"/>
      <c r="J129" s="551"/>
      <c r="K129" s="551"/>
      <c r="L129" s="551"/>
      <c r="M129" s="551"/>
      <c r="N129" s="551"/>
      <c r="O129" s="551"/>
      <c r="P129" s="551"/>
      <c r="Q129" s="551"/>
      <c r="R129" s="551"/>
      <c r="S129" s="551"/>
      <c r="T129" s="551"/>
      <c r="U129" s="551"/>
      <c r="V129" s="551"/>
      <c r="W129" s="551"/>
      <c r="X129" s="551"/>
      <c r="Y129" s="551"/>
      <c r="Z129" s="551"/>
      <c r="AA129" s="551"/>
      <c r="AB129" s="551"/>
      <c r="AC129" s="551"/>
      <c r="AD129" s="551"/>
      <c r="AE129" s="551"/>
      <c r="AF129" s="551"/>
      <c r="AG129" s="551"/>
      <c r="AH129" s="551"/>
      <c r="AI129" s="551"/>
      <c r="AJ129" s="551"/>
      <c r="AK129" s="551"/>
      <c r="AL129" s="551"/>
      <c r="AM129" s="551"/>
      <c r="AN129" s="551"/>
    </row>
    <row r="130" spans="1:40" x14ac:dyDescent="0.2">
      <c r="A130" s="551"/>
      <c r="B130" s="551"/>
      <c r="C130" s="551"/>
      <c r="D130" s="551"/>
      <c r="E130" s="551"/>
      <c r="F130" s="551"/>
      <c r="G130" s="551"/>
      <c r="H130" s="551"/>
      <c r="I130" s="551"/>
      <c r="J130" s="551"/>
      <c r="K130" s="551"/>
      <c r="L130" s="551"/>
      <c r="M130" s="551"/>
      <c r="N130" s="551"/>
      <c r="O130" s="551"/>
      <c r="P130" s="551"/>
      <c r="Q130" s="551"/>
      <c r="R130" s="551"/>
      <c r="S130" s="551"/>
      <c r="T130" s="551"/>
      <c r="U130" s="551"/>
      <c r="V130" s="551"/>
      <c r="W130" s="551"/>
      <c r="X130" s="551"/>
      <c r="Y130" s="551"/>
      <c r="Z130" s="551"/>
      <c r="AA130" s="551"/>
      <c r="AB130" s="551"/>
      <c r="AC130" s="551"/>
      <c r="AD130" s="551"/>
      <c r="AE130" s="551"/>
      <c r="AF130" s="551"/>
      <c r="AG130" s="551"/>
      <c r="AH130" s="551"/>
      <c r="AI130" s="551"/>
      <c r="AJ130" s="551"/>
      <c r="AK130" s="551"/>
      <c r="AL130" s="551"/>
      <c r="AM130" s="551"/>
      <c r="AN130" s="551"/>
    </row>
    <row r="131" spans="1:40" x14ac:dyDescent="0.2">
      <c r="A131" s="551"/>
      <c r="B131" s="551"/>
      <c r="C131" s="551"/>
      <c r="D131" s="551"/>
      <c r="E131" s="551"/>
      <c r="F131" s="551"/>
      <c r="G131" s="551"/>
      <c r="H131" s="551"/>
      <c r="I131" s="551"/>
      <c r="J131" s="551"/>
      <c r="K131" s="551"/>
      <c r="L131" s="551"/>
      <c r="M131" s="551"/>
      <c r="N131" s="551"/>
      <c r="O131" s="551"/>
      <c r="P131" s="551"/>
      <c r="Q131" s="551"/>
      <c r="R131" s="551"/>
      <c r="S131" s="551"/>
      <c r="T131" s="551"/>
      <c r="U131" s="551"/>
      <c r="V131" s="551"/>
      <c r="W131" s="551"/>
      <c r="X131" s="551"/>
      <c r="Y131" s="551"/>
      <c r="Z131" s="551"/>
      <c r="AA131" s="551"/>
      <c r="AB131" s="551"/>
      <c r="AC131" s="551"/>
      <c r="AD131" s="551"/>
      <c r="AE131" s="551"/>
      <c r="AF131" s="551"/>
      <c r="AG131" s="551"/>
      <c r="AH131" s="551"/>
      <c r="AI131" s="551"/>
      <c r="AJ131" s="551"/>
      <c r="AK131" s="551"/>
      <c r="AL131" s="551"/>
      <c r="AM131" s="551"/>
      <c r="AN131" s="551"/>
    </row>
    <row r="132" spans="1:40" x14ac:dyDescent="0.2">
      <c r="A132" s="551"/>
      <c r="B132" s="551"/>
      <c r="C132" s="551"/>
      <c r="D132" s="551"/>
      <c r="E132" s="551"/>
      <c r="F132" s="551"/>
      <c r="G132" s="551"/>
      <c r="H132" s="551"/>
      <c r="I132" s="551"/>
      <c r="J132" s="551"/>
      <c r="K132" s="551"/>
      <c r="L132" s="551"/>
      <c r="M132" s="551"/>
      <c r="N132" s="551"/>
      <c r="O132" s="551"/>
      <c r="P132" s="551"/>
      <c r="Q132" s="551"/>
      <c r="R132" s="551"/>
      <c r="S132" s="551"/>
      <c r="T132" s="551"/>
      <c r="U132" s="551"/>
      <c r="V132" s="551"/>
      <c r="W132" s="551"/>
      <c r="X132" s="551"/>
      <c r="Y132" s="551"/>
      <c r="Z132" s="551"/>
      <c r="AA132" s="551"/>
      <c r="AB132" s="551"/>
      <c r="AC132" s="551"/>
      <c r="AD132" s="551"/>
      <c r="AE132" s="551"/>
      <c r="AF132" s="551"/>
      <c r="AG132" s="551"/>
      <c r="AH132" s="551"/>
      <c r="AI132" s="551"/>
      <c r="AJ132" s="551"/>
      <c r="AK132" s="551"/>
      <c r="AL132" s="551"/>
      <c r="AM132" s="551"/>
      <c r="AN132" s="551"/>
    </row>
    <row r="133" spans="1:40" x14ac:dyDescent="0.2">
      <c r="A133" s="551"/>
      <c r="B133" s="551"/>
      <c r="C133" s="551"/>
      <c r="D133" s="551"/>
      <c r="E133" s="551"/>
      <c r="F133" s="551"/>
      <c r="G133" s="551"/>
      <c r="H133" s="551"/>
      <c r="I133" s="551"/>
      <c r="J133" s="551"/>
      <c r="K133" s="551"/>
      <c r="L133" s="551"/>
      <c r="M133" s="551"/>
      <c r="N133" s="551"/>
      <c r="O133" s="551"/>
      <c r="P133" s="551"/>
      <c r="Q133" s="551"/>
      <c r="R133" s="551"/>
      <c r="S133" s="551"/>
      <c r="T133" s="551"/>
      <c r="U133" s="551"/>
      <c r="V133" s="551"/>
      <c r="W133" s="551"/>
      <c r="X133" s="551"/>
      <c r="Y133" s="551"/>
      <c r="Z133" s="551"/>
      <c r="AA133" s="551"/>
      <c r="AB133" s="551"/>
      <c r="AC133" s="551"/>
      <c r="AD133" s="551"/>
      <c r="AE133" s="551"/>
      <c r="AF133" s="551"/>
      <c r="AG133" s="551"/>
      <c r="AH133" s="551"/>
      <c r="AI133" s="551"/>
      <c r="AJ133" s="551"/>
      <c r="AK133" s="551"/>
      <c r="AL133" s="551"/>
      <c r="AM133" s="551"/>
      <c r="AN133" s="551"/>
    </row>
    <row r="134" spans="1:40" x14ac:dyDescent="0.2">
      <c r="A134" s="551"/>
      <c r="B134" s="551"/>
      <c r="C134" s="551"/>
      <c r="D134" s="551"/>
      <c r="E134" s="551"/>
      <c r="F134" s="551"/>
      <c r="G134" s="551"/>
      <c r="H134" s="551"/>
      <c r="I134" s="551"/>
      <c r="J134" s="551"/>
      <c r="K134" s="551"/>
      <c r="L134" s="551"/>
      <c r="M134" s="551"/>
      <c r="N134" s="551"/>
      <c r="O134" s="551"/>
      <c r="P134" s="551"/>
      <c r="Q134" s="551"/>
      <c r="R134" s="551"/>
      <c r="S134" s="551"/>
      <c r="T134" s="551"/>
      <c r="U134" s="551"/>
      <c r="V134" s="551"/>
      <c r="W134" s="551"/>
      <c r="X134" s="551"/>
      <c r="Y134" s="551"/>
      <c r="Z134" s="551"/>
      <c r="AA134" s="551"/>
      <c r="AB134" s="551"/>
      <c r="AC134" s="551"/>
      <c r="AD134" s="551"/>
      <c r="AE134" s="551"/>
      <c r="AF134" s="551"/>
      <c r="AG134" s="551"/>
      <c r="AH134" s="551"/>
      <c r="AI134" s="551"/>
      <c r="AJ134" s="551"/>
      <c r="AK134" s="551"/>
      <c r="AL134" s="551"/>
      <c r="AM134" s="551"/>
      <c r="AN134" s="551"/>
    </row>
    <row r="135" spans="1:40" x14ac:dyDescent="0.2">
      <c r="A135" s="551"/>
      <c r="B135" s="551"/>
      <c r="C135" s="551"/>
      <c r="D135" s="551"/>
      <c r="E135" s="551"/>
      <c r="F135" s="551"/>
      <c r="G135" s="551"/>
      <c r="H135" s="551"/>
      <c r="I135" s="551"/>
      <c r="J135" s="551"/>
      <c r="K135" s="551"/>
      <c r="L135" s="551"/>
      <c r="M135" s="551"/>
      <c r="N135" s="551"/>
      <c r="O135" s="551"/>
      <c r="P135" s="551"/>
      <c r="Q135" s="551"/>
      <c r="R135" s="551"/>
      <c r="S135" s="551"/>
      <c r="T135" s="551"/>
      <c r="U135" s="551"/>
      <c r="V135" s="551"/>
      <c r="W135" s="551"/>
      <c r="X135" s="551"/>
      <c r="Y135" s="551"/>
      <c r="Z135" s="551"/>
      <c r="AA135" s="551"/>
      <c r="AB135" s="551"/>
      <c r="AC135" s="551"/>
      <c r="AD135" s="551"/>
      <c r="AE135" s="551"/>
      <c r="AF135" s="551"/>
      <c r="AG135" s="551"/>
      <c r="AH135" s="551"/>
      <c r="AI135" s="551"/>
      <c r="AJ135" s="551"/>
      <c r="AK135" s="551"/>
      <c r="AL135" s="551"/>
      <c r="AM135" s="551"/>
      <c r="AN135" s="551"/>
    </row>
    <row r="136" spans="1:40" x14ac:dyDescent="0.2">
      <c r="A136" s="551"/>
      <c r="B136" s="551"/>
      <c r="C136" s="551"/>
      <c r="D136" s="551"/>
      <c r="E136" s="551"/>
      <c r="F136" s="551"/>
      <c r="G136" s="551"/>
      <c r="H136" s="551"/>
      <c r="I136" s="551"/>
      <c r="J136" s="551"/>
      <c r="K136" s="551"/>
      <c r="L136" s="551"/>
      <c r="M136" s="551"/>
      <c r="N136" s="551"/>
      <c r="O136" s="551"/>
      <c r="P136" s="551"/>
      <c r="Q136" s="551"/>
      <c r="R136" s="551"/>
      <c r="S136" s="551"/>
      <c r="T136" s="551"/>
      <c r="U136" s="551"/>
      <c r="V136" s="551"/>
      <c r="W136" s="551"/>
      <c r="X136" s="551"/>
      <c r="Y136" s="551"/>
      <c r="Z136" s="551"/>
      <c r="AA136" s="551"/>
      <c r="AB136" s="551"/>
      <c r="AC136" s="551"/>
      <c r="AD136" s="551"/>
      <c r="AE136" s="551"/>
      <c r="AF136" s="551"/>
      <c r="AG136" s="551"/>
      <c r="AH136" s="551"/>
      <c r="AI136" s="551"/>
      <c r="AJ136" s="551"/>
      <c r="AK136" s="551"/>
      <c r="AL136" s="551"/>
      <c r="AM136" s="551"/>
      <c r="AN136" s="551"/>
    </row>
    <row r="137" spans="1:40" x14ac:dyDescent="0.2">
      <c r="A137" s="551"/>
      <c r="B137" s="551"/>
      <c r="C137" s="551"/>
      <c r="D137" s="551"/>
      <c r="E137" s="551"/>
      <c r="F137" s="551"/>
      <c r="G137" s="551"/>
      <c r="H137" s="551"/>
      <c r="I137" s="551"/>
      <c r="J137" s="551"/>
      <c r="K137" s="551"/>
      <c r="L137" s="551"/>
      <c r="M137" s="551"/>
      <c r="N137" s="551"/>
      <c r="O137" s="551"/>
      <c r="P137" s="551"/>
      <c r="Q137" s="551"/>
      <c r="R137" s="551"/>
      <c r="S137" s="551"/>
      <c r="T137" s="551"/>
      <c r="U137" s="551"/>
      <c r="V137" s="551"/>
      <c r="W137" s="551"/>
      <c r="X137" s="551"/>
      <c r="Y137" s="551"/>
      <c r="Z137" s="551"/>
      <c r="AA137" s="551"/>
      <c r="AB137" s="551"/>
      <c r="AC137" s="551"/>
      <c r="AD137" s="551"/>
      <c r="AE137" s="551"/>
      <c r="AF137" s="551"/>
      <c r="AG137" s="551"/>
      <c r="AH137" s="551"/>
      <c r="AI137" s="551"/>
      <c r="AJ137" s="551"/>
      <c r="AK137" s="551"/>
      <c r="AL137" s="551"/>
      <c r="AM137" s="551"/>
      <c r="AN137" s="551"/>
    </row>
    <row r="138" spans="1:40" x14ac:dyDescent="0.2">
      <c r="A138" s="551"/>
      <c r="B138" s="551"/>
      <c r="C138" s="551"/>
      <c r="D138" s="551"/>
      <c r="E138" s="551"/>
      <c r="F138" s="551"/>
      <c r="G138" s="551"/>
      <c r="H138" s="551"/>
      <c r="I138" s="551"/>
      <c r="J138" s="551"/>
      <c r="K138" s="551"/>
      <c r="L138" s="551"/>
      <c r="M138" s="551"/>
      <c r="N138" s="551"/>
      <c r="O138" s="551"/>
      <c r="P138" s="551"/>
      <c r="Q138" s="551"/>
      <c r="R138" s="551"/>
      <c r="S138" s="551"/>
      <c r="T138" s="551"/>
      <c r="U138" s="551"/>
      <c r="V138" s="551"/>
      <c r="W138" s="551"/>
      <c r="X138" s="551"/>
      <c r="Y138" s="551"/>
      <c r="Z138" s="551"/>
      <c r="AA138" s="551"/>
      <c r="AB138" s="551"/>
      <c r="AC138" s="551"/>
      <c r="AD138" s="551"/>
      <c r="AE138" s="551"/>
      <c r="AF138" s="551"/>
      <c r="AG138" s="551"/>
      <c r="AH138" s="551"/>
      <c r="AI138" s="551"/>
      <c r="AJ138" s="551"/>
      <c r="AK138" s="551"/>
      <c r="AL138" s="551"/>
      <c r="AM138" s="551"/>
      <c r="AN138" s="551"/>
    </row>
    <row r="139" spans="1:40" x14ac:dyDescent="0.2">
      <c r="A139" s="551"/>
      <c r="B139" s="551"/>
      <c r="C139" s="551"/>
      <c r="D139" s="551"/>
      <c r="E139" s="551"/>
      <c r="F139" s="551"/>
      <c r="G139" s="551"/>
      <c r="H139" s="551"/>
      <c r="I139" s="551"/>
      <c r="J139" s="551"/>
      <c r="K139" s="551"/>
      <c r="L139" s="551"/>
      <c r="M139" s="551"/>
      <c r="N139" s="551"/>
      <c r="O139" s="551"/>
      <c r="P139" s="551"/>
      <c r="Q139" s="551"/>
      <c r="R139" s="551"/>
      <c r="S139" s="551"/>
      <c r="T139" s="551"/>
      <c r="U139" s="551"/>
      <c r="V139" s="551"/>
      <c r="W139" s="551"/>
      <c r="X139" s="551"/>
      <c r="Y139" s="551"/>
      <c r="Z139" s="551"/>
      <c r="AA139" s="551"/>
      <c r="AB139" s="551"/>
      <c r="AC139" s="551"/>
      <c r="AD139" s="551"/>
      <c r="AE139" s="551"/>
      <c r="AF139" s="551"/>
      <c r="AG139" s="551"/>
      <c r="AH139" s="551"/>
      <c r="AI139" s="551"/>
      <c r="AJ139" s="551"/>
      <c r="AK139" s="551"/>
      <c r="AL139" s="551"/>
      <c r="AM139" s="551"/>
      <c r="AN139" s="551"/>
    </row>
    <row r="140" spans="1:40" x14ac:dyDescent="0.2">
      <c r="A140" s="551"/>
      <c r="B140" s="551"/>
      <c r="C140" s="551"/>
      <c r="D140" s="551"/>
      <c r="E140" s="551"/>
      <c r="F140" s="551"/>
      <c r="G140" s="551"/>
      <c r="H140" s="551"/>
      <c r="I140" s="551"/>
      <c r="J140" s="551"/>
      <c r="K140" s="551"/>
      <c r="L140" s="551"/>
      <c r="M140" s="551"/>
      <c r="N140" s="551"/>
      <c r="O140" s="551"/>
      <c r="P140" s="551"/>
      <c r="Q140" s="551"/>
      <c r="R140" s="551"/>
      <c r="S140" s="551"/>
      <c r="T140" s="551"/>
      <c r="U140" s="551"/>
      <c r="V140" s="551"/>
      <c r="W140" s="551"/>
      <c r="X140" s="551"/>
      <c r="Y140" s="551"/>
      <c r="Z140" s="551"/>
      <c r="AA140" s="551"/>
      <c r="AB140" s="551"/>
      <c r="AC140" s="551"/>
      <c r="AD140" s="551"/>
      <c r="AE140" s="551"/>
      <c r="AF140" s="551"/>
      <c r="AG140" s="551"/>
      <c r="AH140" s="551"/>
      <c r="AI140" s="551"/>
      <c r="AJ140" s="551"/>
      <c r="AK140" s="551"/>
      <c r="AL140" s="551"/>
      <c r="AM140" s="551"/>
      <c r="AN140" s="551"/>
    </row>
    <row r="141" spans="1:40" x14ac:dyDescent="0.2">
      <c r="A141" s="551"/>
      <c r="B141" s="551"/>
      <c r="C141" s="551"/>
      <c r="D141" s="551"/>
      <c r="E141" s="551"/>
      <c r="F141" s="551"/>
      <c r="G141" s="551"/>
      <c r="H141" s="551"/>
      <c r="I141" s="551"/>
      <c r="J141" s="551"/>
      <c r="K141" s="551"/>
      <c r="L141" s="551"/>
      <c r="M141" s="551"/>
      <c r="N141" s="551"/>
      <c r="O141" s="551"/>
      <c r="P141" s="551"/>
      <c r="Q141" s="551"/>
      <c r="R141" s="551"/>
      <c r="S141" s="551"/>
      <c r="T141" s="551"/>
      <c r="U141" s="551"/>
      <c r="V141" s="551"/>
      <c r="W141" s="551"/>
      <c r="X141" s="551"/>
      <c r="Y141" s="551"/>
      <c r="Z141" s="551"/>
      <c r="AA141" s="551"/>
      <c r="AB141" s="551"/>
      <c r="AC141" s="551"/>
      <c r="AD141" s="551"/>
      <c r="AE141" s="551"/>
      <c r="AF141" s="551"/>
      <c r="AG141" s="551"/>
      <c r="AH141" s="551"/>
      <c r="AI141" s="551"/>
      <c r="AJ141" s="551"/>
      <c r="AK141" s="551"/>
      <c r="AL141" s="551"/>
      <c r="AM141" s="551"/>
      <c r="AN141" s="551"/>
    </row>
    <row r="142" spans="1:40" x14ac:dyDescent="0.2">
      <c r="A142" s="551"/>
      <c r="B142" s="551"/>
      <c r="C142" s="551"/>
      <c r="D142" s="551"/>
      <c r="E142" s="551"/>
      <c r="F142" s="551"/>
      <c r="G142" s="551"/>
      <c r="H142" s="551"/>
      <c r="I142" s="551"/>
      <c r="J142" s="551"/>
      <c r="K142" s="551"/>
      <c r="L142" s="551"/>
      <c r="M142" s="551"/>
      <c r="N142" s="551"/>
      <c r="O142" s="551"/>
      <c r="P142" s="551"/>
      <c r="Q142" s="551"/>
      <c r="R142" s="551"/>
      <c r="S142" s="551"/>
      <c r="T142" s="551"/>
      <c r="U142" s="551"/>
      <c r="V142" s="551"/>
      <c r="W142" s="551"/>
      <c r="X142" s="551"/>
      <c r="Y142" s="551"/>
      <c r="Z142" s="551"/>
      <c r="AA142" s="551"/>
      <c r="AB142" s="551"/>
      <c r="AC142" s="551"/>
      <c r="AD142" s="551"/>
      <c r="AE142" s="551"/>
      <c r="AF142" s="551"/>
      <c r="AG142" s="551"/>
      <c r="AH142" s="551"/>
      <c r="AI142" s="551"/>
      <c r="AJ142" s="551"/>
      <c r="AK142" s="551"/>
      <c r="AL142" s="551"/>
      <c r="AM142" s="551"/>
      <c r="AN142" s="551"/>
    </row>
    <row r="143" spans="1:40" x14ac:dyDescent="0.2">
      <c r="A143" s="551"/>
      <c r="B143" s="551"/>
      <c r="C143" s="551"/>
      <c r="D143" s="551"/>
      <c r="E143" s="551"/>
      <c r="F143" s="551"/>
      <c r="G143" s="551"/>
      <c r="H143" s="551"/>
      <c r="I143" s="551"/>
      <c r="J143" s="551"/>
      <c r="K143" s="551"/>
      <c r="L143" s="551"/>
      <c r="M143" s="551"/>
      <c r="N143" s="551"/>
      <c r="O143" s="551"/>
      <c r="P143" s="551"/>
      <c r="Q143" s="551"/>
      <c r="R143" s="551"/>
      <c r="S143" s="551"/>
      <c r="T143" s="551"/>
      <c r="U143" s="551"/>
      <c r="V143" s="551"/>
      <c r="W143" s="551"/>
      <c r="X143" s="551"/>
      <c r="Y143" s="551"/>
      <c r="Z143" s="551"/>
      <c r="AA143" s="551"/>
      <c r="AB143" s="551"/>
      <c r="AC143" s="551"/>
      <c r="AD143" s="551"/>
      <c r="AE143" s="551"/>
      <c r="AF143" s="551"/>
      <c r="AG143" s="551"/>
      <c r="AH143" s="551"/>
      <c r="AI143" s="551"/>
      <c r="AJ143" s="551"/>
      <c r="AK143" s="551"/>
      <c r="AL143" s="551"/>
      <c r="AM143" s="551"/>
      <c r="AN143" s="551"/>
    </row>
    <row r="144" spans="1:40" x14ac:dyDescent="0.2">
      <c r="A144" s="551"/>
      <c r="B144" s="551"/>
      <c r="C144" s="551"/>
      <c r="D144" s="551"/>
      <c r="E144" s="551"/>
      <c r="F144" s="551"/>
      <c r="G144" s="551"/>
      <c r="H144" s="551"/>
      <c r="I144" s="551"/>
      <c r="J144" s="551"/>
      <c r="K144" s="551"/>
      <c r="L144" s="551"/>
      <c r="M144" s="551"/>
      <c r="N144" s="551"/>
      <c r="O144" s="551"/>
      <c r="P144" s="551"/>
      <c r="Q144" s="551"/>
      <c r="R144" s="551"/>
      <c r="S144" s="551"/>
      <c r="T144" s="551"/>
      <c r="U144" s="551"/>
      <c r="V144" s="551"/>
      <c r="W144" s="551"/>
      <c r="X144" s="551"/>
      <c r="Y144" s="551"/>
      <c r="Z144" s="551"/>
      <c r="AA144" s="551"/>
      <c r="AB144" s="551"/>
      <c r="AC144" s="551"/>
      <c r="AD144" s="551"/>
      <c r="AE144" s="551"/>
      <c r="AF144" s="551"/>
      <c r="AG144" s="551"/>
      <c r="AH144" s="551"/>
      <c r="AI144" s="551"/>
      <c r="AJ144" s="551"/>
      <c r="AK144" s="551"/>
      <c r="AL144" s="551"/>
      <c r="AM144" s="551"/>
      <c r="AN144" s="551"/>
    </row>
    <row r="145" spans="1:40" x14ac:dyDescent="0.2">
      <c r="A145" s="551"/>
      <c r="B145" s="551"/>
      <c r="C145" s="551"/>
      <c r="D145" s="551"/>
      <c r="E145" s="551"/>
      <c r="F145" s="551"/>
      <c r="G145" s="551"/>
      <c r="H145" s="551"/>
      <c r="I145" s="551"/>
      <c r="J145" s="551"/>
      <c r="K145" s="551"/>
      <c r="L145" s="551"/>
      <c r="M145" s="551"/>
      <c r="N145" s="551"/>
      <c r="O145" s="551"/>
      <c r="P145" s="551"/>
      <c r="Q145" s="551"/>
      <c r="R145" s="551"/>
      <c r="S145" s="551"/>
      <c r="T145" s="551"/>
      <c r="U145" s="551"/>
      <c r="V145" s="551"/>
      <c r="W145" s="551"/>
      <c r="X145" s="551"/>
      <c r="Y145" s="551"/>
      <c r="Z145" s="551"/>
      <c r="AA145" s="551"/>
      <c r="AB145" s="551"/>
      <c r="AC145" s="551"/>
      <c r="AD145" s="551"/>
      <c r="AE145" s="551"/>
      <c r="AF145" s="551"/>
      <c r="AG145" s="551"/>
      <c r="AH145" s="551"/>
      <c r="AI145" s="551"/>
      <c r="AJ145" s="551"/>
      <c r="AK145" s="551"/>
      <c r="AL145" s="551"/>
      <c r="AM145" s="551"/>
      <c r="AN145" s="551"/>
    </row>
    <row r="146" spans="1:40" x14ac:dyDescent="0.2">
      <c r="A146" s="551"/>
      <c r="B146" s="551"/>
      <c r="C146" s="551"/>
      <c r="D146" s="551"/>
      <c r="E146" s="551"/>
      <c r="F146" s="551"/>
      <c r="G146" s="551"/>
      <c r="H146" s="551"/>
      <c r="I146" s="551"/>
      <c r="J146" s="551"/>
      <c r="K146" s="551"/>
      <c r="L146" s="551"/>
      <c r="M146" s="551"/>
      <c r="N146" s="551"/>
      <c r="O146" s="551"/>
      <c r="P146" s="551"/>
      <c r="Q146" s="551"/>
      <c r="R146" s="551"/>
      <c r="S146" s="551"/>
      <c r="T146" s="551"/>
      <c r="U146" s="551"/>
      <c r="V146" s="551"/>
      <c r="W146" s="551"/>
      <c r="X146" s="551"/>
      <c r="Y146" s="551"/>
      <c r="Z146" s="551"/>
      <c r="AA146" s="551"/>
      <c r="AB146" s="551"/>
      <c r="AC146" s="551"/>
      <c r="AD146" s="551"/>
      <c r="AE146" s="551"/>
      <c r="AF146" s="551"/>
      <c r="AG146" s="551"/>
      <c r="AH146" s="551"/>
      <c r="AI146" s="551"/>
      <c r="AJ146" s="551"/>
      <c r="AK146" s="551"/>
      <c r="AL146" s="551"/>
      <c r="AM146" s="551"/>
      <c r="AN146" s="551"/>
    </row>
    <row r="147" spans="1:40" x14ac:dyDescent="0.2">
      <c r="A147" s="551"/>
      <c r="B147" s="551"/>
      <c r="C147" s="551"/>
      <c r="D147" s="551"/>
      <c r="E147" s="551"/>
      <c r="F147" s="551"/>
      <c r="G147" s="551"/>
      <c r="H147" s="551"/>
      <c r="I147" s="551"/>
      <c r="J147" s="551"/>
      <c r="K147" s="551"/>
      <c r="L147" s="551"/>
      <c r="M147" s="551"/>
      <c r="N147" s="551"/>
      <c r="O147" s="551"/>
      <c r="P147" s="551"/>
      <c r="Q147" s="551"/>
      <c r="R147" s="551"/>
      <c r="S147" s="551"/>
      <c r="T147" s="551"/>
      <c r="U147" s="551"/>
      <c r="V147" s="551"/>
      <c r="W147" s="551"/>
      <c r="X147" s="551"/>
      <c r="Y147" s="551"/>
      <c r="Z147" s="551"/>
      <c r="AA147" s="551"/>
      <c r="AB147" s="551"/>
      <c r="AC147" s="551"/>
      <c r="AD147" s="551"/>
      <c r="AE147" s="551"/>
      <c r="AF147" s="551"/>
      <c r="AG147" s="551"/>
      <c r="AH147" s="551"/>
      <c r="AI147" s="551"/>
      <c r="AJ147" s="551"/>
      <c r="AK147" s="551"/>
      <c r="AL147" s="551"/>
      <c r="AM147" s="551"/>
      <c r="AN147" s="551"/>
    </row>
    <row r="148" spans="1:40" x14ac:dyDescent="0.2">
      <c r="A148" s="551"/>
      <c r="B148" s="551"/>
      <c r="C148" s="551"/>
      <c r="D148" s="551"/>
      <c r="E148" s="551"/>
      <c r="F148" s="551"/>
      <c r="G148" s="551"/>
      <c r="H148" s="551"/>
      <c r="I148" s="551"/>
      <c r="J148" s="551"/>
      <c r="K148" s="551"/>
      <c r="L148" s="551"/>
      <c r="M148" s="551"/>
      <c r="N148" s="551"/>
      <c r="O148" s="551"/>
      <c r="P148" s="551"/>
      <c r="Q148" s="551"/>
      <c r="R148" s="551"/>
      <c r="S148" s="551"/>
      <c r="T148" s="551"/>
      <c r="U148" s="551"/>
      <c r="V148" s="551"/>
      <c r="W148" s="551"/>
      <c r="X148" s="551"/>
      <c r="Y148" s="551"/>
      <c r="Z148" s="551"/>
      <c r="AA148" s="551"/>
      <c r="AB148" s="551"/>
      <c r="AC148" s="551"/>
      <c r="AD148" s="551"/>
      <c r="AE148" s="551"/>
      <c r="AF148" s="551"/>
      <c r="AG148" s="551"/>
      <c r="AH148" s="551"/>
      <c r="AI148" s="551"/>
      <c r="AJ148" s="551"/>
      <c r="AK148" s="551"/>
      <c r="AL148" s="551"/>
      <c r="AM148" s="551"/>
      <c r="AN148" s="551"/>
    </row>
    <row r="149" spans="1:40" x14ac:dyDescent="0.2">
      <c r="A149" s="551"/>
      <c r="B149" s="551"/>
      <c r="C149" s="551"/>
      <c r="D149" s="551"/>
      <c r="E149" s="551"/>
      <c r="F149" s="551"/>
      <c r="G149" s="551"/>
      <c r="H149" s="551"/>
      <c r="I149" s="551"/>
      <c r="J149" s="551"/>
      <c r="K149" s="551"/>
      <c r="L149" s="551"/>
      <c r="M149" s="551"/>
      <c r="N149" s="551"/>
      <c r="O149" s="551"/>
      <c r="P149" s="551"/>
      <c r="Q149" s="551"/>
      <c r="R149" s="551"/>
      <c r="S149" s="551"/>
      <c r="T149" s="551"/>
      <c r="U149" s="551"/>
      <c r="V149" s="551"/>
      <c r="W149" s="551"/>
      <c r="X149" s="551"/>
      <c r="Y149" s="551"/>
      <c r="Z149" s="551"/>
      <c r="AA149" s="551"/>
      <c r="AB149" s="551"/>
      <c r="AC149" s="551"/>
      <c r="AD149" s="551"/>
      <c r="AE149" s="551"/>
      <c r="AF149" s="551"/>
      <c r="AG149" s="551"/>
      <c r="AH149" s="551"/>
      <c r="AI149" s="551"/>
      <c r="AJ149" s="551"/>
      <c r="AK149" s="551"/>
      <c r="AL149" s="551"/>
      <c r="AM149" s="551"/>
      <c r="AN149" s="551"/>
    </row>
    <row r="150" spans="1:40" x14ac:dyDescent="0.2">
      <c r="A150" s="551"/>
      <c r="B150" s="551"/>
      <c r="C150" s="551"/>
      <c r="D150" s="551"/>
      <c r="E150" s="551"/>
      <c r="F150" s="551"/>
      <c r="G150" s="551"/>
      <c r="H150" s="551"/>
      <c r="I150" s="551"/>
      <c r="J150" s="551"/>
      <c r="K150" s="551"/>
      <c r="L150" s="551"/>
      <c r="M150" s="551"/>
      <c r="N150" s="551"/>
      <c r="O150" s="551"/>
      <c r="P150" s="551"/>
      <c r="Q150" s="551"/>
      <c r="R150" s="551"/>
      <c r="S150" s="551"/>
      <c r="T150" s="551"/>
      <c r="U150" s="551"/>
      <c r="V150" s="551"/>
      <c r="W150" s="551"/>
      <c r="X150" s="551"/>
      <c r="Y150" s="551"/>
      <c r="Z150" s="551"/>
      <c r="AA150" s="551"/>
      <c r="AB150" s="551"/>
      <c r="AC150" s="551"/>
      <c r="AD150" s="551"/>
      <c r="AE150" s="551"/>
      <c r="AF150" s="551"/>
      <c r="AG150" s="551"/>
      <c r="AH150" s="551"/>
      <c r="AI150" s="551"/>
      <c r="AJ150" s="551"/>
      <c r="AK150" s="551"/>
      <c r="AL150" s="551"/>
      <c r="AM150" s="551"/>
      <c r="AN150" s="551"/>
    </row>
    <row r="151" spans="1:40" x14ac:dyDescent="0.2">
      <c r="A151" s="551"/>
      <c r="B151" s="551"/>
      <c r="C151" s="551"/>
      <c r="D151" s="551"/>
      <c r="E151" s="551"/>
      <c r="F151" s="551"/>
      <c r="G151" s="551"/>
      <c r="H151" s="551"/>
      <c r="I151" s="551"/>
      <c r="J151" s="551"/>
      <c r="K151" s="551"/>
      <c r="L151" s="551"/>
      <c r="M151" s="551"/>
      <c r="N151" s="551"/>
      <c r="O151" s="551"/>
      <c r="P151" s="551"/>
      <c r="Q151" s="551"/>
      <c r="R151" s="551"/>
      <c r="S151" s="551"/>
      <c r="T151" s="551"/>
      <c r="U151" s="551"/>
      <c r="V151" s="551"/>
      <c r="W151" s="551"/>
      <c r="X151" s="551"/>
      <c r="Y151" s="551"/>
      <c r="Z151" s="551"/>
      <c r="AA151" s="551"/>
      <c r="AB151" s="551"/>
      <c r="AC151" s="551"/>
      <c r="AD151" s="551"/>
      <c r="AE151" s="551"/>
      <c r="AF151" s="551"/>
      <c r="AG151" s="551"/>
      <c r="AH151" s="551"/>
      <c r="AI151" s="551"/>
      <c r="AJ151" s="551"/>
      <c r="AK151" s="551"/>
      <c r="AL151" s="551"/>
      <c r="AM151" s="551"/>
      <c r="AN151" s="551"/>
    </row>
    <row r="152" spans="1:40" x14ac:dyDescent="0.2">
      <c r="A152" s="551"/>
      <c r="B152" s="551"/>
      <c r="C152" s="551"/>
      <c r="D152" s="551"/>
      <c r="E152" s="551"/>
      <c r="F152" s="551"/>
      <c r="G152" s="551"/>
      <c r="H152" s="551"/>
      <c r="I152" s="551"/>
      <c r="J152" s="551"/>
      <c r="K152" s="551"/>
      <c r="L152" s="551"/>
      <c r="M152" s="551"/>
      <c r="N152" s="551"/>
      <c r="O152" s="551"/>
      <c r="P152" s="551"/>
      <c r="Q152" s="551"/>
      <c r="R152" s="551"/>
      <c r="S152" s="551"/>
      <c r="T152" s="551"/>
      <c r="U152" s="551"/>
      <c r="V152" s="551"/>
      <c r="W152" s="551"/>
      <c r="X152" s="551"/>
      <c r="Y152" s="551"/>
      <c r="Z152" s="551"/>
      <c r="AA152" s="551"/>
      <c r="AB152" s="551"/>
      <c r="AC152" s="551"/>
      <c r="AD152" s="551"/>
      <c r="AE152" s="551"/>
      <c r="AF152" s="551"/>
      <c r="AG152" s="551"/>
      <c r="AH152" s="551"/>
      <c r="AI152" s="551"/>
      <c r="AJ152" s="551"/>
      <c r="AK152" s="551"/>
      <c r="AL152" s="551"/>
      <c r="AM152" s="551"/>
      <c r="AN152" s="551"/>
    </row>
    <row r="153" spans="1:40" x14ac:dyDescent="0.2">
      <c r="A153" s="551"/>
      <c r="B153" s="551"/>
      <c r="C153" s="551"/>
      <c r="D153" s="551"/>
      <c r="E153" s="551"/>
      <c r="F153" s="551"/>
      <c r="G153" s="551"/>
      <c r="H153" s="551"/>
      <c r="I153" s="551"/>
      <c r="J153" s="551"/>
      <c r="K153" s="551"/>
      <c r="L153" s="551"/>
      <c r="M153" s="551"/>
      <c r="N153" s="551"/>
      <c r="O153" s="551"/>
      <c r="P153" s="551"/>
      <c r="Q153" s="551"/>
      <c r="R153" s="551"/>
      <c r="S153" s="551"/>
      <c r="T153" s="551"/>
      <c r="U153" s="551"/>
      <c r="V153" s="551"/>
      <c r="W153" s="551"/>
      <c r="X153" s="551"/>
      <c r="Y153" s="551"/>
      <c r="Z153" s="551"/>
      <c r="AA153" s="551"/>
      <c r="AB153" s="551"/>
      <c r="AC153" s="551"/>
      <c r="AD153" s="551"/>
      <c r="AE153" s="551"/>
      <c r="AF153" s="551"/>
      <c r="AG153" s="551"/>
      <c r="AH153" s="551"/>
      <c r="AI153" s="551"/>
      <c r="AJ153" s="551"/>
      <c r="AK153" s="551"/>
      <c r="AL153" s="551"/>
      <c r="AM153" s="551"/>
      <c r="AN153" s="551"/>
    </row>
    <row r="154" spans="1:40" x14ac:dyDescent="0.2">
      <c r="A154" s="551"/>
      <c r="B154" s="551"/>
      <c r="C154" s="551"/>
      <c r="D154" s="551"/>
      <c r="E154" s="551"/>
      <c r="F154" s="551"/>
      <c r="G154" s="551"/>
      <c r="H154" s="551"/>
      <c r="I154" s="551"/>
      <c r="J154" s="551"/>
      <c r="K154" s="551"/>
      <c r="L154" s="551"/>
      <c r="M154" s="551"/>
      <c r="N154" s="551"/>
      <c r="O154" s="551"/>
      <c r="P154" s="551"/>
      <c r="Q154" s="551"/>
      <c r="R154" s="551"/>
      <c r="S154" s="551"/>
      <c r="T154" s="551"/>
      <c r="U154" s="551"/>
      <c r="V154" s="551"/>
      <c r="W154" s="551"/>
      <c r="X154" s="551"/>
      <c r="Y154" s="551"/>
      <c r="Z154" s="551"/>
      <c r="AA154" s="551"/>
      <c r="AB154" s="551"/>
      <c r="AC154" s="551"/>
      <c r="AD154" s="551"/>
      <c r="AE154" s="551"/>
      <c r="AF154" s="551"/>
      <c r="AG154" s="551"/>
      <c r="AH154" s="551"/>
      <c r="AI154" s="551"/>
      <c r="AJ154" s="551"/>
      <c r="AK154" s="551"/>
      <c r="AL154" s="551"/>
      <c r="AM154" s="551"/>
      <c r="AN154" s="551"/>
    </row>
    <row r="155" spans="1:40" x14ac:dyDescent="0.2">
      <c r="A155" s="551"/>
      <c r="B155" s="551"/>
      <c r="C155" s="551"/>
      <c r="D155" s="551"/>
      <c r="E155" s="551"/>
      <c r="F155" s="551"/>
      <c r="G155" s="551"/>
      <c r="H155" s="551"/>
      <c r="I155" s="551"/>
      <c r="J155" s="551"/>
      <c r="K155" s="551"/>
      <c r="L155" s="551"/>
      <c r="M155" s="551"/>
      <c r="N155" s="551"/>
      <c r="O155" s="551"/>
      <c r="P155" s="551"/>
      <c r="Q155" s="551"/>
      <c r="R155" s="551"/>
      <c r="S155" s="551"/>
      <c r="T155" s="551"/>
      <c r="U155" s="551"/>
      <c r="V155" s="551"/>
      <c r="W155" s="551"/>
      <c r="X155" s="551"/>
      <c r="Y155" s="551"/>
      <c r="Z155" s="551"/>
      <c r="AA155" s="551"/>
      <c r="AB155" s="551"/>
      <c r="AC155" s="551"/>
      <c r="AD155" s="551"/>
      <c r="AE155" s="551"/>
      <c r="AF155" s="551"/>
      <c r="AG155" s="551"/>
      <c r="AH155" s="551"/>
      <c r="AI155" s="551"/>
      <c r="AJ155" s="551"/>
      <c r="AK155" s="551"/>
      <c r="AL155" s="551"/>
      <c r="AM155" s="551"/>
      <c r="AN155" s="551"/>
    </row>
    <row r="156" spans="1:40" x14ac:dyDescent="0.2">
      <c r="A156" s="551"/>
      <c r="B156" s="551"/>
      <c r="C156" s="551"/>
      <c r="D156" s="551"/>
      <c r="E156" s="551"/>
      <c r="F156" s="551"/>
      <c r="G156" s="551"/>
      <c r="H156" s="551"/>
      <c r="I156" s="551"/>
      <c r="J156" s="551"/>
      <c r="K156" s="551"/>
      <c r="L156" s="551"/>
      <c r="M156" s="551"/>
      <c r="N156" s="551"/>
      <c r="O156" s="551"/>
      <c r="P156" s="551"/>
      <c r="Q156" s="551"/>
      <c r="R156" s="551"/>
      <c r="S156" s="551"/>
      <c r="T156" s="551"/>
      <c r="U156" s="551"/>
      <c r="V156" s="551"/>
      <c r="W156" s="551"/>
      <c r="X156" s="551"/>
      <c r="Y156" s="551"/>
      <c r="Z156" s="551"/>
      <c r="AA156" s="551"/>
      <c r="AB156" s="551"/>
      <c r="AC156" s="551"/>
      <c r="AD156" s="551"/>
      <c r="AE156" s="551"/>
      <c r="AF156" s="551"/>
      <c r="AG156" s="551"/>
      <c r="AH156" s="551"/>
      <c r="AI156" s="551"/>
      <c r="AJ156" s="551"/>
      <c r="AK156" s="551"/>
      <c r="AL156" s="551"/>
      <c r="AM156" s="551"/>
      <c r="AN156" s="551"/>
    </row>
    <row r="157" spans="1:40" x14ac:dyDescent="0.2">
      <c r="A157" s="551"/>
      <c r="B157" s="551"/>
      <c r="C157" s="551"/>
      <c r="D157" s="551"/>
      <c r="E157" s="551"/>
      <c r="F157" s="551"/>
      <c r="G157" s="551"/>
      <c r="H157" s="551"/>
      <c r="I157" s="551"/>
      <c r="J157" s="551"/>
      <c r="K157" s="551"/>
      <c r="L157" s="551"/>
      <c r="M157" s="551"/>
      <c r="N157" s="551"/>
      <c r="O157" s="551"/>
      <c r="P157" s="551"/>
      <c r="Q157" s="551"/>
      <c r="R157" s="551"/>
      <c r="S157" s="551"/>
      <c r="T157" s="551"/>
      <c r="U157" s="551"/>
      <c r="V157" s="551"/>
      <c r="W157" s="551"/>
      <c r="X157" s="551"/>
      <c r="Y157" s="551"/>
      <c r="Z157" s="551"/>
      <c r="AA157" s="551"/>
      <c r="AB157" s="551"/>
      <c r="AC157" s="551"/>
      <c r="AD157" s="551"/>
      <c r="AE157" s="551"/>
      <c r="AF157" s="551"/>
      <c r="AG157" s="551"/>
      <c r="AH157" s="551"/>
      <c r="AI157" s="551"/>
      <c r="AJ157" s="551"/>
      <c r="AK157" s="551"/>
      <c r="AL157" s="551"/>
      <c r="AM157" s="551"/>
      <c r="AN157" s="551"/>
    </row>
    <row r="158" spans="1:40" x14ac:dyDescent="0.2">
      <c r="A158" s="551"/>
      <c r="B158" s="551"/>
      <c r="C158" s="551"/>
      <c r="D158" s="551"/>
      <c r="E158" s="551"/>
      <c r="F158" s="551"/>
      <c r="G158" s="551"/>
      <c r="H158" s="551"/>
      <c r="I158" s="551"/>
      <c r="J158" s="551"/>
      <c r="K158" s="551"/>
      <c r="L158" s="551"/>
      <c r="M158" s="551"/>
      <c r="N158" s="551"/>
      <c r="O158" s="551"/>
      <c r="P158" s="551"/>
      <c r="Q158" s="551"/>
      <c r="R158" s="551"/>
      <c r="S158" s="551"/>
      <c r="T158" s="551"/>
      <c r="U158" s="551"/>
      <c r="V158" s="551"/>
      <c r="W158" s="551"/>
      <c r="X158" s="551"/>
      <c r="Y158" s="551"/>
      <c r="Z158" s="551"/>
      <c r="AA158" s="551"/>
      <c r="AB158" s="551"/>
      <c r="AC158" s="551"/>
      <c r="AD158" s="551"/>
      <c r="AE158" s="551"/>
      <c r="AF158" s="551"/>
      <c r="AG158" s="551"/>
      <c r="AH158" s="551"/>
      <c r="AI158" s="551"/>
      <c r="AJ158" s="551"/>
      <c r="AK158" s="551"/>
      <c r="AL158" s="551"/>
      <c r="AM158" s="551"/>
      <c r="AN158" s="551"/>
    </row>
    <row r="159" spans="1:40" x14ac:dyDescent="0.2">
      <c r="A159" s="551"/>
      <c r="B159" s="551"/>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1"/>
      <c r="AF159" s="551"/>
      <c r="AG159" s="551"/>
      <c r="AH159" s="551"/>
      <c r="AI159" s="551"/>
      <c r="AJ159" s="551"/>
      <c r="AK159" s="551"/>
      <c r="AL159" s="551"/>
      <c r="AM159" s="551"/>
      <c r="AN159" s="551"/>
    </row>
    <row r="160" spans="1:40" x14ac:dyDescent="0.2">
      <c r="A160" s="551"/>
      <c r="B160" s="551"/>
      <c r="C160" s="551"/>
      <c r="D160" s="551"/>
      <c r="E160" s="551"/>
      <c r="F160" s="551"/>
      <c r="G160" s="551"/>
      <c r="H160" s="551"/>
      <c r="I160" s="551"/>
      <c r="J160" s="551"/>
      <c r="K160" s="551"/>
      <c r="L160" s="551"/>
      <c r="M160" s="551"/>
      <c r="N160" s="551"/>
      <c r="O160" s="551"/>
      <c r="P160" s="551"/>
      <c r="Q160" s="551"/>
      <c r="R160" s="551"/>
      <c r="S160" s="551"/>
      <c r="T160" s="551"/>
      <c r="U160" s="551"/>
      <c r="V160" s="551"/>
      <c r="W160" s="551"/>
      <c r="X160" s="551"/>
      <c r="Y160" s="551"/>
      <c r="Z160" s="551"/>
      <c r="AA160" s="551"/>
      <c r="AB160" s="551"/>
      <c r="AC160" s="551"/>
      <c r="AD160" s="551"/>
      <c r="AE160" s="551"/>
      <c r="AF160" s="551"/>
      <c r="AG160" s="551"/>
      <c r="AH160" s="551"/>
      <c r="AI160" s="551"/>
      <c r="AJ160" s="551"/>
      <c r="AK160" s="551"/>
      <c r="AL160" s="551"/>
      <c r="AM160" s="551"/>
      <c r="AN160" s="551"/>
    </row>
    <row r="161" spans="1:40" x14ac:dyDescent="0.2">
      <c r="A161" s="551"/>
      <c r="B161" s="551"/>
      <c r="C161" s="551"/>
      <c r="D161" s="551"/>
      <c r="E161" s="551"/>
      <c r="F161" s="551"/>
      <c r="G161" s="551"/>
      <c r="H161" s="551"/>
      <c r="I161" s="551"/>
      <c r="J161" s="551"/>
      <c r="K161" s="551"/>
      <c r="L161" s="551"/>
      <c r="M161" s="551"/>
      <c r="N161" s="551"/>
      <c r="O161" s="551"/>
      <c r="P161" s="551"/>
      <c r="Q161" s="551"/>
      <c r="R161" s="551"/>
      <c r="S161" s="551"/>
      <c r="T161" s="551"/>
      <c r="U161" s="551"/>
      <c r="V161" s="551"/>
      <c r="W161" s="551"/>
      <c r="X161" s="551"/>
      <c r="Y161" s="551"/>
      <c r="Z161" s="551"/>
      <c r="AA161" s="551"/>
      <c r="AB161" s="551"/>
      <c r="AC161" s="551"/>
      <c r="AD161" s="551"/>
      <c r="AE161" s="551"/>
      <c r="AF161" s="551"/>
      <c r="AG161" s="551"/>
      <c r="AH161" s="551"/>
      <c r="AI161" s="551"/>
      <c r="AJ161" s="551"/>
      <c r="AK161" s="551"/>
      <c r="AL161" s="551"/>
      <c r="AM161" s="551"/>
      <c r="AN161" s="551"/>
    </row>
    <row r="162" spans="1:40" x14ac:dyDescent="0.2">
      <c r="A162" s="551"/>
      <c r="B162" s="551"/>
      <c r="C162" s="551"/>
      <c r="D162" s="551"/>
      <c r="E162" s="551"/>
      <c r="F162" s="551"/>
      <c r="G162" s="551"/>
      <c r="H162" s="551"/>
      <c r="I162" s="551"/>
      <c r="J162" s="551"/>
      <c r="K162" s="551"/>
      <c r="L162" s="551"/>
      <c r="M162" s="551"/>
      <c r="N162" s="551"/>
      <c r="O162" s="551"/>
      <c r="P162" s="551"/>
      <c r="Q162" s="551"/>
      <c r="R162" s="551"/>
      <c r="S162" s="551"/>
      <c r="T162" s="551"/>
      <c r="U162" s="551"/>
      <c r="V162" s="551"/>
      <c r="W162" s="551"/>
      <c r="X162" s="551"/>
      <c r="Y162" s="551"/>
      <c r="Z162" s="551"/>
      <c r="AA162" s="551"/>
      <c r="AB162" s="551"/>
      <c r="AC162" s="551"/>
      <c r="AD162" s="551"/>
      <c r="AE162" s="551"/>
      <c r="AF162" s="551"/>
      <c r="AG162" s="551"/>
      <c r="AH162" s="551"/>
      <c r="AI162" s="551"/>
      <c r="AJ162" s="551"/>
      <c r="AK162" s="551"/>
      <c r="AL162" s="551"/>
      <c r="AM162" s="551"/>
      <c r="AN162" s="551"/>
    </row>
    <row r="163" spans="1:40" x14ac:dyDescent="0.2">
      <c r="A163" s="551"/>
      <c r="B163" s="551"/>
      <c r="C163" s="551"/>
      <c r="D163" s="551"/>
      <c r="E163" s="551"/>
      <c r="F163" s="551"/>
      <c r="G163" s="551"/>
      <c r="H163" s="551"/>
      <c r="I163" s="551"/>
      <c r="J163" s="551"/>
      <c r="K163" s="551"/>
      <c r="L163" s="551"/>
      <c r="M163" s="551"/>
      <c r="N163" s="551"/>
      <c r="O163" s="551"/>
      <c r="P163" s="551"/>
      <c r="Q163" s="551"/>
      <c r="R163" s="551"/>
      <c r="S163" s="551"/>
      <c r="T163" s="551"/>
      <c r="U163" s="551"/>
      <c r="V163" s="551"/>
      <c r="W163" s="551"/>
      <c r="X163" s="551"/>
      <c r="Y163" s="551"/>
      <c r="Z163" s="551"/>
      <c r="AA163" s="551"/>
      <c r="AB163" s="551"/>
      <c r="AC163" s="551"/>
      <c r="AD163" s="551"/>
      <c r="AE163" s="551"/>
      <c r="AF163" s="551"/>
      <c r="AG163" s="551"/>
      <c r="AH163" s="551"/>
      <c r="AI163" s="551"/>
      <c r="AJ163" s="551"/>
      <c r="AK163" s="551"/>
      <c r="AL163" s="551"/>
      <c r="AM163" s="551"/>
      <c r="AN163" s="551"/>
    </row>
    <row r="164" spans="1:40" x14ac:dyDescent="0.2">
      <c r="A164" s="551"/>
      <c r="B164" s="551"/>
      <c r="C164" s="551"/>
      <c r="D164" s="551"/>
      <c r="E164" s="551"/>
      <c r="F164" s="551"/>
      <c r="G164" s="551"/>
      <c r="H164" s="551"/>
      <c r="I164" s="551"/>
      <c r="J164" s="551"/>
      <c r="K164" s="551"/>
      <c r="L164" s="551"/>
      <c r="M164" s="551"/>
      <c r="N164" s="551"/>
      <c r="O164" s="551"/>
      <c r="P164" s="551"/>
      <c r="Q164" s="551"/>
      <c r="R164" s="551"/>
      <c r="S164" s="551"/>
      <c r="T164" s="551"/>
      <c r="U164" s="551"/>
      <c r="V164" s="551"/>
      <c r="W164" s="551"/>
      <c r="X164" s="551"/>
      <c r="Y164" s="551"/>
      <c r="Z164" s="551"/>
      <c r="AA164" s="551"/>
      <c r="AB164" s="551"/>
      <c r="AC164" s="551"/>
      <c r="AD164" s="551"/>
      <c r="AE164" s="551"/>
      <c r="AF164" s="551"/>
      <c r="AG164" s="551"/>
      <c r="AH164" s="551"/>
      <c r="AI164" s="551"/>
      <c r="AJ164" s="551"/>
      <c r="AK164" s="551"/>
      <c r="AL164" s="551"/>
      <c r="AM164" s="551"/>
      <c r="AN164" s="551"/>
    </row>
    <row r="165" spans="1:40" x14ac:dyDescent="0.2">
      <c r="A165" s="551"/>
      <c r="B165" s="551"/>
      <c r="C165" s="551"/>
      <c r="D165" s="551"/>
      <c r="E165" s="551"/>
      <c r="F165" s="551"/>
      <c r="G165" s="551"/>
      <c r="H165" s="551"/>
      <c r="I165" s="551"/>
      <c r="J165" s="551"/>
      <c r="K165" s="551"/>
      <c r="L165" s="551"/>
      <c r="M165" s="551"/>
      <c r="N165" s="551"/>
      <c r="O165" s="551"/>
      <c r="P165" s="551"/>
      <c r="Q165" s="551"/>
      <c r="R165" s="551"/>
      <c r="S165" s="551"/>
      <c r="T165" s="551"/>
      <c r="U165" s="551"/>
      <c r="V165" s="551"/>
      <c r="W165" s="551"/>
      <c r="X165" s="551"/>
      <c r="Y165" s="551"/>
      <c r="Z165" s="551"/>
      <c r="AA165" s="551"/>
      <c r="AB165" s="551"/>
      <c r="AC165" s="551"/>
      <c r="AD165" s="551"/>
      <c r="AE165" s="551"/>
      <c r="AF165" s="551"/>
      <c r="AG165" s="551"/>
      <c r="AH165" s="551"/>
      <c r="AI165" s="551"/>
      <c r="AJ165" s="551"/>
      <c r="AK165" s="551"/>
      <c r="AL165" s="551"/>
      <c r="AM165" s="551"/>
      <c r="AN165" s="551"/>
    </row>
    <row r="166" spans="1:40" x14ac:dyDescent="0.2">
      <c r="A166" s="551"/>
      <c r="B166" s="551"/>
      <c r="C166" s="551"/>
      <c r="D166" s="551"/>
      <c r="E166" s="551"/>
      <c r="F166" s="551"/>
      <c r="G166" s="551"/>
      <c r="H166" s="551"/>
      <c r="I166" s="551"/>
      <c r="J166" s="551"/>
      <c r="K166" s="551"/>
      <c r="L166" s="551"/>
      <c r="M166" s="551"/>
      <c r="N166" s="551"/>
      <c r="O166" s="551"/>
      <c r="P166" s="551"/>
      <c r="Q166" s="551"/>
      <c r="R166" s="551"/>
      <c r="S166" s="551"/>
      <c r="T166" s="551"/>
      <c r="U166" s="551"/>
      <c r="V166" s="551"/>
      <c r="W166" s="551"/>
      <c r="X166" s="551"/>
      <c r="Y166" s="551"/>
      <c r="Z166" s="551"/>
      <c r="AA166" s="551"/>
      <c r="AB166" s="551"/>
      <c r="AC166" s="551"/>
      <c r="AD166" s="551"/>
      <c r="AE166" s="551"/>
      <c r="AF166" s="551"/>
      <c r="AG166" s="551"/>
      <c r="AH166" s="551"/>
      <c r="AI166" s="551"/>
      <c r="AJ166" s="551"/>
      <c r="AK166" s="551"/>
      <c r="AL166" s="551"/>
      <c r="AM166" s="551"/>
      <c r="AN166" s="551"/>
    </row>
    <row r="167" spans="1:40" x14ac:dyDescent="0.2">
      <c r="A167" s="551"/>
      <c r="B167" s="551"/>
      <c r="C167" s="551"/>
      <c r="D167" s="551"/>
      <c r="E167" s="551"/>
      <c r="F167" s="551"/>
      <c r="G167" s="551"/>
      <c r="H167" s="551"/>
      <c r="I167" s="551"/>
      <c r="J167" s="551"/>
      <c r="K167" s="551"/>
      <c r="L167" s="551"/>
      <c r="M167" s="551"/>
      <c r="N167" s="551"/>
      <c r="O167" s="551"/>
      <c r="P167" s="551"/>
      <c r="Q167" s="551"/>
      <c r="R167" s="551"/>
      <c r="S167" s="551"/>
      <c r="T167" s="551"/>
      <c r="U167" s="551"/>
      <c r="V167" s="551"/>
      <c r="W167" s="551"/>
      <c r="X167" s="551"/>
      <c r="Y167" s="551"/>
      <c r="Z167" s="551"/>
      <c r="AA167" s="551"/>
      <c r="AB167" s="551"/>
      <c r="AC167" s="551"/>
      <c r="AD167" s="551"/>
      <c r="AE167" s="551"/>
      <c r="AF167" s="551"/>
      <c r="AG167" s="551"/>
      <c r="AH167" s="551"/>
      <c r="AI167" s="551"/>
      <c r="AJ167" s="551"/>
      <c r="AK167" s="551"/>
      <c r="AL167" s="551"/>
      <c r="AM167" s="551"/>
      <c r="AN167" s="551"/>
    </row>
    <row r="168" spans="1:40" x14ac:dyDescent="0.2">
      <c r="A168" s="551"/>
      <c r="B168" s="551"/>
      <c r="C168" s="551"/>
      <c r="D168" s="551"/>
      <c r="E168" s="551"/>
      <c r="F168" s="551"/>
      <c r="G168" s="551"/>
      <c r="H168" s="551"/>
      <c r="I168" s="551"/>
      <c r="J168" s="551"/>
      <c r="K168" s="551"/>
      <c r="L168" s="551"/>
      <c r="M168" s="551"/>
      <c r="N168" s="551"/>
      <c r="O168" s="551"/>
      <c r="P168" s="551"/>
      <c r="Q168" s="551"/>
      <c r="R168" s="551"/>
      <c r="S168" s="551"/>
      <c r="T168" s="551"/>
      <c r="U168" s="551"/>
      <c r="V168" s="551"/>
      <c r="W168" s="551"/>
      <c r="X168" s="551"/>
      <c r="Y168" s="551"/>
      <c r="Z168" s="551"/>
      <c r="AA168" s="551"/>
      <c r="AB168" s="551"/>
      <c r="AC168" s="551"/>
      <c r="AD168" s="551"/>
      <c r="AE168" s="551"/>
      <c r="AF168" s="551"/>
      <c r="AG168" s="551"/>
      <c r="AH168" s="551"/>
      <c r="AI168" s="551"/>
      <c r="AJ168" s="551"/>
      <c r="AK168" s="551"/>
      <c r="AL168" s="551"/>
      <c r="AM168" s="551"/>
      <c r="AN168" s="551"/>
    </row>
    <row r="169" spans="1:40" x14ac:dyDescent="0.2">
      <c r="A169" s="551"/>
      <c r="B169" s="551"/>
      <c r="C169" s="551"/>
      <c r="D169" s="551"/>
      <c r="E169" s="551"/>
      <c r="F169" s="551"/>
      <c r="G169" s="551"/>
      <c r="H169" s="551"/>
      <c r="I169" s="551"/>
      <c r="J169" s="551"/>
      <c r="K169" s="551"/>
      <c r="L169" s="551"/>
      <c r="M169" s="551"/>
      <c r="N169" s="551"/>
      <c r="O169" s="551"/>
      <c r="P169" s="551"/>
      <c r="Q169" s="551"/>
      <c r="R169" s="551"/>
      <c r="S169" s="551"/>
      <c r="T169" s="551"/>
      <c r="U169" s="551"/>
      <c r="V169" s="551"/>
      <c r="W169" s="551"/>
      <c r="X169" s="551"/>
      <c r="Y169" s="551"/>
      <c r="Z169" s="551"/>
      <c r="AA169" s="551"/>
      <c r="AB169" s="551"/>
      <c r="AC169" s="551"/>
      <c r="AD169" s="551"/>
      <c r="AE169" s="551"/>
      <c r="AF169" s="551"/>
      <c r="AG169" s="551"/>
      <c r="AH169" s="551"/>
      <c r="AI169" s="551"/>
      <c r="AJ169" s="551"/>
      <c r="AK169" s="551"/>
      <c r="AL169" s="551"/>
      <c r="AM169" s="551"/>
      <c r="AN169" s="551"/>
    </row>
    <row r="170" spans="1:40" x14ac:dyDescent="0.2">
      <c r="A170" s="551"/>
      <c r="B170" s="551"/>
      <c r="C170" s="551"/>
      <c r="D170" s="551"/>
      <c r="E170" s="551"/>
      <c r="F170" s="551"/>
      <c r="G170" s="551"/>
      <c r="H170" s="551"/>
      <c r="I170" s="551"/>
      <c r="J170" s="551"/>
      <c r="K170" s="551"/>
      <c r="L170" s="551"/>
      <c r="M170" s="551"/>
      <c r="N170" s="551"/>
      <c r="O170" s="551"/>
      <c r="P170" s="551"/>
      <c r="Q170" s="551"/>
      <c r="R170" s="551"/>
      <c r="S170" s="551"/>
      <c r="T170" s="551"/>
      <c r="U170" s="551"/>
      <c r="V170" s="551"/>
      <c r="W170" s="551"/>
      <c r="X170" s="551"/>
      <c r="Y170" s="551"/>
      <c r="Z170" s="551"/>
      <c r="AA170" s="551"/>
      <c r="AB170" s="551"/>
      <c r="AC170" s="551"/>
      <c r="AD170" s="551"/>
      <c r="AE170" s="551"/>
      <c r="AF170" s="551"/>
      <c r="AG170" s="551"/>
      <c r="AH170" s="551"/>
      <c r="AI170" s="551"/>
      <c r="AJ170" s="551"/>
      <c r="AK170" s="551"/>
      <c r="AL170" s="551"/>
      <c r="AM170" s="551"/>
      <c r="AN170" s="551"/>
    </row>
    <row r="171" spans="1:40" x14ac:dyDescent="0.2">
      <c r="A171" s="551"/>
      <c r="B171" s="551"/>
      <c r="C171" s="551"/>
      <c r="D171" s="551"/>
      <c r="E171" s="551"/>
      <c r="F171" s="551"/>
      <c r="G171" s="551"/>
      <c r="H171" s="551"/>
      <c r="I171" s="551"/>
      <c r="J171" s="551"/>
      <c r="K171" s="551"/>
      <c r="L171" s="551"/>
      <c r="M171" s="551"/>
      <c r="N171" s="551"/>
      <c r="O171" s="551"/>
      <c r="P171" s="551"/>
      <c r="Q171" s="551"/>
      <c r="R171" s="551"/>
      <c r="S171" s="551"/>
      <c r="T171" s="551"/>
      <c r="U171" s="551"/>
      <c r="V171" s="551"/>
      <c r="W171" s="551"/>
      <c r="X171" s="551"/>
      <c r="Y171" s="551"/>
      <c r="Z171" s="551"/>
      <c r="AA171" s="551"/>
      <c r="AB171" s="551"/>
      <c r="AC171" s="551"/>
      <c r="AD171" s="551"/>
      <c r="AE171" s="551"/>
      <c r="AF171" s="551"/>
      <c r="AG171" s="551"/>
      <c r="AH171" s="551"/>
      <c r="AI171" s="551"/>
      <c r="AJ171" s="551"/>
      <c r="AK171" s="551"/>
      <c r="AL171" s="551"/>
      <c r="AM171" s="551"/>
      <c r="AN171" s="551"/>
    </row>
    <row r="172" spans="1:40" x14ac:dyDescent="0.2">
      <c r="A172" s="551"/>
      <c r="B172" s="551"/>
      <c r="C172" s="551"/>
      <c r="D172" s="551"/>
      <c r="E172" s="551"/>
      <c r="F172" s="551"/>
      <c r="G172" s="551"/>
      <c r="H172" s="551"/>
      <c r="I172" s="551"/>
      <c r="J172" s="551"/>
      <c r="K172" s="551"/>
      <c r="L172" s="551"/>
      <c r="M172" s="551"/>
      <c r="N172" s="551"/>
      <c r="O172" s="551"/>
      <c r="P172" s="551"/>
      <c r="Q172" s="551"/>
      <c r="R172" s="551"/>
      <c r="S172" s="551"/>
      <c r="T172" s="551"/>
      <c r="U172" s="551"/>
      <c r="V172" s="551"/>
      <c r="W172" s="551"/>
      <c r="X172" s="551"/>
      <c r="Y172" s="551"/>
      <c r="Z172" s="551"/>
      <c r="AA172" s="551"/>
      <c r="AB172" s="551"/>
      <c r="AC172" s="551"/>
      <c r="AD172" s="551"/>
      <c r="AE172" s="551"/>
      <c r="AF172" s="551"/>
      <c r="AG172" s="551"/>
      <c r="AH172" s="551"/>
      <c r="AI172" s="551"/>
      <c r="AJ172" s="551"/>
      <c r="AK172" s="551"/>
      <c r="AL172" s="551"/>
      <c r="AM172" s="551"/>
      <c r="AN172" s="551"/>
    </row>
    <row r="173" spans="1:40" x14ac:dyDescent="0.2">
      <c r="A173" s="551"/>
      <c r="B173" s="551"/>
      <c r="C173" s="551"/>
      <c r="D173" s="551"/>
      <c r="E173" s="551"/>
      <c r="F173" s="551"/>
      <c r="G173" s="551"/>
      <c r="H173" s="551"/>
      <c r="I173" s="551"/>
      <c r="J173" s="551"/>
      <c r="K173" s="551"/>
      <c r="L173" s="551"/>
      <c r="M173" s="551"/>
      <c r="N173" s="551"/>
      <c r="O173" s="551"/>
      <c r="P173" s="551"/>
      <c r="Q173" s="551"/>
      <c r="R173" s="551"/>
      <c r="S173" s="551"/>
      <c r="T173" s="551"/>
      <c r="U173" s="551"/>
      <c r="V173" s="551"/>
      <c r="W173" s="551"/>
      <c r="X173" s="551"/>
      <c r="Y173" s="551"/>
      <c r="Z173" s="551"/>
      <c r="AA173" s="551"/>
      <c r="AB173" s="551"/>
      <c r="AC173" s="551"/>
      <c r="AD173" s="551"/>
      <c r="AE173" s="551"/>
      <c r="AF173" s="551"/>
      <c r="AG173" s="551"/>
      <c r="AH173" s="551"/>
      <c r="AI173" s="551"/>
      <c r="AJ173" s="551"/>
      <c r="AK173" s="551"/>
      <c r="AL173" s="551"/>
      <c r="AM173" s="551"/>
      <c r="AN173" s="551"/>
    </row>
    <row r="174" spans="1:40" x14ac:dyDescent="0.2">
      <c r="A174" s="551"/>
      <c r="B174" s="551"/>
      <c r="C174" s="551"/>
      <c r="D174" s="551"/>
      <c r="E174" s="551"/>
      <c r="F174" s="551"/>
      <c r="G174" s="551"/>
      <c r="H174" s="551"/>
      <c r="I174" s="551"/>
      <c r="J174" s="551"/>
      <c r="K174" s="551"/>
      <c r="L174" s="551"/>
      <c r="M174" s="551"/>
      <c r="N174" s="551"/>
      <c r="O174" s="551"/>
      <c r="P174" s="551"/>
      <c r="Q174" s="551"/>
      <c r="R174" s="551"/>
      <c r="S174" s="551"/>
      <c r="T174" s="551"/>
      <c r="U174" s="551"/>
      <c r="V174" s="551"/>
      <c r="W174" s="551"/>
      <c r="X174" s="551"/>
      <c r="Y174" s="551"/>
      <c r="Z174" s="551"/>
      <c r="AA174" s="551"/>
      <c r="AB174" s="551"/>
      <c r="AC174" s="551"/>
      <c r="AD174" s="551"/>
      <c r="AE174" s="551"/>
      <c r="AF174" s="551"/>
      <c r="AG174" s="551"/>
      <c r="AH174" s="551"/>
      <c r="AI174" s="551"/>
      <c r="AJ174" s="551"/>
      <c r="AK174" s="551"/>
      <c r="AL174" s="551"/>
      <c r="AM174" s="551"/>
      <c r="AN174" s="551"/>
    </row>
  </sheetData>
  <mergeCells count="14">
    <mergeCell ref="A19:O19"/>
    <mergeCell ref="F8:H8"/>
    <mergeCell ref="K8:M8"/>
    <mergeCell ref="P8:R8"/>
    <mergeCell ref="U8:W8"/>
    <mergeCell ref="Z8:AB8"/>
    <mergeCell ref="AE8:AG8"/>
    <mergeCell ref="D6:AG6"/>
    <mergeCell ref="D7:H7"/>
    <mergeCell ref="I7:M7"/>
    <mergeCell ref="N7:R7"/>
    <mergeCell ref="S7:W7"/>
    <mergeCell ref="X7:AB7"/>
    <mergeCell ref="AC7:AG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U173"/>
  <sheetViews>
    <sheetView workbookViewId="0"/>
  </sheetViews>
  <sheetFormatPr defaultRowHeight="12.75" x14ac:dyDescent="0.2"/>
  <cols>
    <col min="1" max="1" width="26.7109375" style="521" customWidth="1"/>
    <col min="2" max="2" width="31.140625" style="521" customWidth="1"/>
    <col min="3" max="4" width="11.5703125" style="521" customWidth="1"/>
    <col min="5" max="5" width="6.140625" style="521" customWidth="1"/>
    <col min="6" max="6" width="6.28515625" style="521" customWidth="1"/>
    <col min="7" max="7" width="1.7109375" style="521" customWidth="1"/>
    <col min="8" max="8" width="2.42578125" style="521" customWidth="1"/>
    <col min="9" max="9" width="11.5703125" style="521" customWidth="1"/>
    <col min="10" max="10" width="6.140625" style="521" customWidth="1"/>
    <col min="11" max="11" width="6.28515625" style="521" customWidth="1"/>
    <col min="12" max="12" width="1.7109375" style="521" customWidth="1"/>
    <col min="13" max="13" width="2.42578125" style="521" customWidth="1"/>
    <col min="14" max="14" width="11.5703125" style="521" customWidth="1"/>
    <col min="15" max="15" width="6.140625" style="521" customWidth="1"/>
    <col min="16" max="16" width="6.28515625" style="521" customWidth="1"/>
    <col min="17" max="17" width="1.7109375" style="521" customWidth="1"/>
    <col min="18" max="18" width="2.42578125" style="521" customWidth="1"/>
    <col min="19" max="19" width="11.5703125" style="521" customWidth="1"/>
    <col min="20" max="20" width="6.140625" style="521" customWidth="1"/>
    <col min="21" max="21" width="6.28515625" style="521" customWidth="1"/>
    <col min="22" max="22" width="1.7109375" style="521" customWidth="1"/>
    <col min="23" max="23" width="2.42578125" style="521" customWidth="1"/>
    <col min="24" max="24" width="11.5703125" style="521" customWidth="1"/>
    <col min="25" max="25" width="6.140625" style="521" customWidth="1"/>
    <col min="26" max="26" width="6.28515625" style="521" customWidth="1"/>
    <col min="27" max="27" width="1.7109375" style="521" customWidth="1"/>
    <col min="28" max="28" width="2.42578125" style="521" customWidth="1"/>
    <col min="29" max="29" width="11.5703125" style="521" customWidth="1"/>
    <col min="30" max="30" width="6.140625" style="521" customWidth="1"/>
    <col min="31" max="31" width="6.28515625" style="521" customWidth="1"/>
    <col min="32" max="32" width="1.7109375" style="521" customWidth="1"/>
    <col min="33" max="33" width="2.42578125" style="521" customWidth="1"/>
    <col min="34" max="34" width="11.5703125" style="521" customWidth="1"/>
    <col min="35" max="35" width="6.140625" style="521" customWidth="1"/>
    <col min="36" max="36" width="6.28515625" style="521" customWidth="1"/>
    <col min="37" max="37" width="1.7109375" style="521" customWidth="1"/>
    <col min="38" max="38" width="2.42578125" style="521" customWidth="1"/>
    <col min="39" max="256" width="9.140625" style="521"/>
    <col min="257" max="257" width="26.7109375" style="521" customWidth="1"/>
    <col min="258" max="258" width="31.140625" style="521" customWidth="1"/>
    <col min="259" max="260" width="11.5703125" style="521" customWidth="1"/>
    <col min="261" max="261" width="6.140625" style="521" customWidth="1"/>
    <col min="262" max="262" width="6.28515625" style="521" customWidth="1"/>
    <col min="263" max="263" width="1.7109375" style="521" customWidth="1"/>
    <col min="264" max="264" width="2.42578125" style="521" customWidth="1"/>
    <col min="265" max="265" width="11.5703125" style="521" customWidth="1"/>
    <col min="266" max="266" width="6.140625" style="521" customWidth="1"/>
    <col min="267" max="267" width="6.28515625" style="521" customWidth="1"/>
    <col min="268" max="268" width="1.7109375" style="521" customWidth="1"/>
    <col min="269" max="269" width="2.42578125" style="521" customWidth="1"/>
    <col min="270" max="270" width="11.5703125" style="521" customWidth="1"/>
    <col min="271" max="271" width="6.140625" style="521" customWidth="1"/>
    <col min="272" max="272" width="6.28515625" style="521" customWidth="1"/>
    <col min="273" max="273" width="1.7109375" style="521" customWidth="1"/>
    <col min="274" max="274" width="2.42578125" style="521" customWidth="1"/>
    <col min="275" max="275" width="11.5703125" style="521" customWidth="1"/>
    <col min="276" max="276" width="6.140625" style="521" customWidth="1"/>
    <col min="277" max="277" width="6.28515625" style="521" customWidth="1"/>
    <col min="278" max="278" width="1.7109375" style="521" customWidth="1"/>
    <col min="279" max="279" width="2.42578125" style="521" customWidth="1"/>
    <col min="280" max="280" width="11.5703125" style="521" customWidth="1"/>
    <col min="281" max="281" width="6.140625" style="521" customWidth="1"/>
    <col min="282" max="282" width="6.28515625" style="521" customWidth="1"/>
    <col min="283" max="283" width="1.7109375" style="521" customWidth="1"/>
    <col min="284" max="284" width="2.42578125" style="521" customWidth="1"/>
    <col min="285" max="285" width="11.5703125" style="521" customWidth="1"/>
    <col min="286" max="286" width="6.140625" style="521" customWidth="1"/>
    <col min="287" max="287" width="6.28515625" style="521" customWidth="1"/>
    <col min="288" max="288" width="1.7109375" style="521" customWidth="1"/>
    <col min="289" max="289" width="2.42578125" style="521" customWidth="1"/>
    <col min="290" max="290" width="11.5703125" style="521" customWidth="1"/>
    <col min="291" max="291" width="6.140625" style="521" customWidth="1"/>
    <col min="292" max="292" width="6.28515625" style="521" customWidth="1"/>
    <col min="293" max="293" width="1.7109375" style="521" customWidth="1"/>
    <col min="294" max="294" width="2.42578125" style="521" customWidth="1"/>
    <col min="295" max="512" width="9.140625" style="521"/>
    <col min="513" max="513" width="26.7109375" style="521" customWidth="1"/>
    <col min="514" max="514" width="31.140625" style="521" customWidth="1"/>
    <col min="515" max="516" width="11.5703125" style="521" customWidth="1"/>
    <col min="517" max="517" width="6.140625" style="521" customWidth="1"/>
    <col min="518" max="518" width="6.28515625" style="521" customWidth="1"/>
    <col min="519" max="519" width="1.7109375" style="521" customWidth="1"/>
    <col min="520" max="520" width="2.42578125" style="521" customWidth="1"/>
    <col min="521" max="521" width="11.5703125" style="521" customWidth="1"/>
    <col min="522" max="522" width="6.140625" style="521" customWidth="1"/>
    <col min="523" max="523" width="6.28515625" style="521" customWidth="1"/>
    <col min="524" max="524" width="1.7109375" style="521" customWidth="1"/>
    <col min="525" max="525" width="2.42578125" style="521" customWidth="1"/>
    <col min="526" max="526" width="11.5703125" style="521" customWidth="1"/>
    <col min="527" max="527" width="6.140625" style="521" customWidth="1"/>
    <col min="528" max="528" width="6.28515625" style="521" customWidth="1"/>
    <col min="529" max="529" width="1.7109375" style="521" customWidth="1"/>
    <col min="530" max="530" width="2.42578125" style="521" customWidth="1"/>
    <col min="531" max="531" width="11.5703125" style="521" customWidth="1"/>
    <col min="532" max="532" width="6.140625" style="521" customWidth="1"/>
    <col min="533" max="533" width="6.28515625" style="521" customWidth="1"/>
    <col min="534" max="534" width="1.7109375" style="521" customWidth="1"/>
    <col min="535" max="535" width="2.42578125" style="521" customWidth="1"/>
    <col min="536" max="536" width="11.5703125" style="521" customWidth="1"/>
    <col min="537" max="537" width="6.140625" style="521" customWidth="1"/>
    <col min="538" max="538" width="6.28515625" style="521" customWidth="1"/>
    <col min="539" max="539" width="1.7109375" style="521" customWidth="1"/>
    <col min="540" max="540" width="2.42578125" style="521" customWidth="1"/>
    <col min="541" max="541" width="11.5703125" style="521" customWidth="1"/>
    <col min="542" max="542" width="6.140625" style="521" customWidth="1"/>
    <col min="543" max="543" width="6.28515625" style="521" customWidth="1"/>
    <col min="544" max="544" width="1.7109375" style="521" customWidth="1"/>
    <col min="545" max="545" width="2.42578125" style="521" customWidth="1"/>
    <col min="546" max="546" width="11.5703125" style="521" customWidth="1"/>
    <col min="547" max="547" width="6.140625" style="521" customWidth="1"/>
    <col min="548" max="548" width="6.28515625" style="521" customWidth="1"/>
    <col min="549" max="549" width="1.7109375" style="521" customWidth="1"/>
    <col min="550" max="550" width="2.42578125" style="521" customWidth="1"/>
    <col min="551" max="768" width="9.140625" style="521"/>
    <col min="769" max="769" width="26.7109375" style="521" customWidth="1"/>
    <col min="770" max="770" width="31.140625" style="521" customWidth="1"/>
    <col min="771" max="772" width="11.5703125" style="521" customWidth="1"/>
    <col min="773" max="773" width="6.140625" style="521" customWidth="1"/>
    <col min="774" max="774" width="6.28515625" style="521" customWidth="1"/>
    <col min="775" max="775" width="1.7109375" style="521" customWidth="1"/>
    <col min="776" max="776" width="2.42578125" style="521" customWidth="1"/>
    <col min="777" max="777" width="11.5703125" style="521" customWidth="1"/>
    <col min="778" max="778" width="6.140625" style="521" customWidth="1"/>
    <col min="779" max="779" width="6.28515625" style="521" customWidth="1"/>
    <col min="780" max="780" width="1.7109375" style="521" customWidth="1"/>
    <col min="781" max="781" width="2.42578125" style="521" customWidth="1"/>
    <col min="782" max="782" width="11.5703125" style="521" customWidth="1"/>
    <col min="783" max="783" width="6.140625" style="521" customWidth="1"/>
    <col min="784" max="784" width="6.28515625" style="521" customWidth="1"/>
    <col min="785" max="785" width="1.7109375" style="521" customWidth="1"/>
    <col min="786" max="786" width="2.42578125" style="521" customWidth="1"/>
    <col min="787" max="787" width="11.5703125" style="521" customWidth="1"/>
    <col min="788" max="788" width="6.140625" style="521" customWidth="1"/>
    <col min="789" max="789" width="6.28515625" style="521" customWidth="1"/>
    <col min="790" max="790" width="1.7109375" style="521" customWidth="1"/>
    <col min="791" max="791" width="2.42578125" style="521" customWidth="1"/>
    <col min="792" max="792" width="11.5703125" style="521" customWidth="1"/>
    <col min="793" max="793" width="6.140625" style="521" customWidth="1"/>
    <col min="794" max="794" width="6.28515625" style="521" customWidth="1"/>
    <col min="795" max="795" width="1.7109375" style="521" customWidth="1"/>
    <col min="796" max="796" width="2.42578125" style="521" customWidth="1"/>
    <col min="797" max="797" width="11.5703125" style="521" customWidth="1"/>
    <col min="798" max="798" width="6.140625" style="521" customWidth="1"/>
    <col min="799" max="799" width="6.28515625" style="521" customWidth="1"/>
    <col min="800" max="800" width="1.7109375" style="521" customWidth="1"/>
    <col min="801" max="801" width="2.42578125" style="521" customWidth="1"/>
    <col min="802" max="802" width="11.5703125" style="521" customWidth="1"/>
    <col min="803" max="803" width="6.140625" style="521" customWidth="1"/>
    <col min="804" max="804" width="6.28515625" style="521" customWidth="1"/>
    <col min="805" max="805" width="1.7109375" style="521" customWidth="1"/>
    <col min="806" max="806" width="2.42578125" style="521" customWidth="1"/>
    <col min="807" max="1024" width="9.140625" style="521"/>
    <col min="1025" max="1025" width="26.7109375" style="521" customWidth="1"/>
    <col min="1026" max="1026" width="31.140625" style="521" customWidth="1"/>
    <col min="1027" max="1028" width="11.5703125" style="521" customWidth="1"/>
    <col min="1029" max="1029" width="6.140625" style="521" customWidth="1"/>
    <col min="1030" max="1030" width="6.28515625" style="521" customWidth="1"/>
    <col min="1031" max="1031" width="1.7109375" style="521" customWidth="1"/>
    <col min="1032" max="1032" width="2.42578125" style="521" customWidth="1"/>
    <col min="1033" max="1033" width="11.5703125" style="521" customWidth="1"/>
    <col min="1034" max="1034" width="6.140625" style="521" customWidth="1"/>
    <col min="1035" max="1035" width="6.28515625" style="521" customWidth="1"/>
    <col min="1036" max="1036" width="1.7109375" style="521" customWidth="1"/>
    <col min="1037" max="1037" width="2.42578125" style="521" customWidth="1"/>
    <col min="1038" max="1038" width="11.5703125" style="521" customWidth="1"/>
    <col min="1039" max="1039" width="6.140625" style="521" customWidth="1"/>
    <col min="1040" max="1040" width="6.28515625" style="521" customWidth="1"/>
    <col min="1041" max="1041" width="1.7109375" style="521" customWidth="1"/>
    <col min="1042" max="1042" width="2.42578125" style="521" customWidth="1"/>
    <col min="1043" max="1043" width="11.5703125" style="521" customWidth="1"/>
    <col min="1044" max="1044" width="6.140625" style="521" customWidth="1"/>
    <col min="1045" max="1045" width="6.28515625" style="521" customWidth="1"/>
    <col min="1046" max="1046" width="1.7109375" style="521" customWidth="1"/>
    <col min="1047" max="1047" width="2.42578125" style="521" customWidth="1"/>
    <col min="1048" max="1048" width="11.5703125" style="521" customWidth="1"/>
    <col min="1049" max="1049" width="6.140625" style="521" customWidth="1"/>
    <col min="1050" max="1050" width="6.28515625" style="521" customWidth="1"/>
    <col min="1051" max="1051" width="1.7109375" style="521" customWidth="1"/>
    <col min="1052" max="1052" width="2.42578125" style="521" customWidth="1"/>
    <col min="1053" max="1053" width="11.5703125" style="521" customWidth="1"/>
    <col min="1054" max="1054" width="6.140625" style="521" customWidth="1"/>
    <col min="1055" max="1055" width="6.28515625" style="521" customWidth="1"/>
    <col min="1056" max="1056" width="1.7109375" style="521" customWidth="1"/>
    <col min="1057" max="1057" width="2.42578125" style="521" customWidth="1"/>
    <col min="1058" max="1058" width="11.5703125" style="521" customWidth="1"/>
    <col min="1059" max="1059" width="6.140625" style="521" customWidth="1"/>
    <col min="1060" max="1060" width="6.28515625" style="521" customWidth="1"/>
    <col min="1061" max="1061" width="1.7109375" style="521" customWidth="1"/>
    <col min="1062" max="1062" width="2.42578125" style="521" customWidth="1"/>
    <col min="1063" max="1280" width="9.140625" style="521"/>
    <col min="1281" max="1281" width="26.7109375" style="521" customWidth="1"/>
    <col min="1282" max="1282" width="31.140625" style="521" customWidth="1"/>
    <col min="1283" max="1284" width="11.5703125" style="521" customWidth="1"/>
    <col min="1285" max="1285" width="6.140625" style="521" customWidth="1"/>
    <col min="1286" max="1286" width="6.28515625" style="521" customWidth="1"/>
    <col min="1287" max="1287" width="1.7109375" style="521" customWidth="1"/>
    <col min="1288" max="1288" width="2.42578125" style="521" customWidth="1"/>
    <col min="1289" max="1289" width="11.5703125" style="521" customWidth="1"/>
    <col min="1290" max="1290" width="6.140625" style="521" customWidth="1"/>
    <col min="1291" max="1291" width="6.28515625" style="521" customWidth="1"/>
    <col min="1292" max="1292" width="1.7109375" style="521" customWidth="1"/>
    <col min="1293" max="1293" width="2.42578125" style="521" customWidth="1"/>
    <col min="1294" max="1294" width="11.5703125" style="521" customWidth="1"/>
    <col min="1295" max="1295" width="6.140625" style="521" customWidth="1"/>
    <col min="1296" max="1296" width="6.28515625" style="521" customWidth="1"/>
    <col min="1297" max="1297" width="1.7109375" style="521" customWidth="1"/>
    <col min="1298" max="1298" width="2.42578125" style="521" customWidth="1"/>
    <col min="1299" max="1299" width="11.5703125" style="521" customWidth="1"/>
    <col min="1300" max="1300" width="6.140625" style="521" customWidth="1"/>
    <col min="1301" max="1301" width="6.28515625" style="521" customWidth="1"/>
    <col min="1302" max="1302" width="1.7109375" style="521" customWidth="1"/>
    <col min="1303" max="1303" width="2.42578125" style="521" customWidth="1"/>
    <col min="1304" max="1304" width="11.5703125" style="521" customWidth="1"/>
    <col min="1305" max="1305" width="6.140625" style="521" customWidth="1"/>
    <col min="1306" max="1306" width="6.28515625" style="521" customWidth="1"/>
    <col min="1307" max="1307" width="1.7109375" style="521" customWidth="1"/>
    <col min="1308" max="1308" width="2.42578125" style="521" customWidth="1"/>
    <col min="1309" max="1309" width="11.5703125" style="521" customWidth="1"/>
    <col min="1310" max="1310" width="6.140625" style="521" customWidth="1"/>
    <col min="1311" max="1311" width="6.28515625" style="521" customWidth="1"/>
    <col min="1312" max="1312" width="1.7109375" style="521" customWidth="1"/>
    <col min="1313" max="1313" width="2.42578125" style="521" customWidth="1"/>
    <col min="1314" max="1314" width="11.5703125" style="521" customWidth="1"/>
    <col min="1315" max="1315" width="6.140625" style="521" customWidth="1"/>
    <col min="1316" max="1316" width="6.28515625" style="521" customWidth="1"/>
    <col min="1317" max="1317" width="1.7109375" style="521" customWidth="1"/>
    <col min="1318" max="1318" width="2.42578125" style="521" customWidth="1"/>
    <col min="1319" max="1536" width="9.140625" style="521"/>
    <col min="1537" max="1537" width="26.7109375" style="521" customWidth="1"/>
    <col min="1538" max="1538" width="31.140625" style="521" customWidth="1"/>
    <col min="1539" max="1540" width="11.5703125" style="521" customWidth="1"/>
    <col min="1541" max="1541" width="6.140625" style="521" customWidth="1"/>
    <col min="1542" max="1542" width="6.28515625" style="521" customWidth="1"/>
    <col min="1543" max="1543" width="1.7109375" style="521" customWidth="1"/>
    <col min="1544" max="1544" width="2.42578125" style="521" customWidth="1"/>
    <col min="1545" max="1545" width="11.5703125" style="521" customWidth="1"/>
    <col min="1546" max="1546" width="6.140625" style="521" customWidth="1"/>
    <col min="1547" max="1547" width="6.28515625" style="521" customWidth="1"/>
    <col min="1548" max="1548" width="1.7109375" style="521" customWidth="1"/>
    <col min="1549" max="1549" width="2.42578125" style="521" customWidth="1"/>
    <col min="1550" max="1550" width="11.5703125" style="521" customWidth="1"/>
    <col min="1551" max="1551" width="6.140625" style="521" customWidth="1"/>
    <col min="1552" max="1552" width="6.28515625" style="521" customWidth="1"/>
    <col min="1553" max="1553" width="1.7109375" style="521" customWidth="1"/>
    <col min="1554" max="1554" width="2.42578125" style="521" customWidth="1"/>
    <col min="1555" max="1555" width="11.5703125" style="521" customWidth="1"/>
    <col min="1556" max="1556" width="6.140625" style="521" customWidth="1"/>
    <col min="1557" max="1557" width="6.28515625" style="521" customWidth="1"/>
    <col min="1558" max="1558" width="1.7109375" style="521" customWidth="1"/>
    <col min="1559" max="1559" width="2.42578125" style="521" customWidth="1"/>
    <col min="1560" max="1560" width="11.5703125" style="521" customWidth="1"/>
    <col min="1561" max="1561" width="6.140625" style="521" customWidth="1"/>
    <col min="1562" max="1562" width="6.28515625" style="521" customWidth="1"/>
    <col min="1563" max="1563" width="1.7109375" style="521" customWidth="1"/>
    <col min="1564" max="1564" width="2.42578125" style="521" customWidth="1"/>
    <col min="1565" max="1565" width="11.5703125" style="521" customWidth="1"/>
    <col min="1566" max="1566" width="6.140625" style="521" customWidth="1"/>
    <col min="1567" max="1567" width="6.28515625" style="521" customWidth="1"/>
    <col min="1568" max="1568" width="1.7109375" style="521" customWidth="1"/>
    <col min="1569" max="1569" width="2.42578125" style="521" customWidth="1"/>
    <col min="1570" max="1570" width="11.5703125" style="521" customWidth="1"/>
    <col min="1571" max="1571" width="6.140625" style="521" customWidth="1"/>
    <col min="1572" max="1572" width="6.28515625" style="521" customWidth="1"/>
    <col min="1573" max="1573" width="1.7109375" style="521" customWidth="1"/>
    <col min="1574" max="1574" width="2.42578125" style="521" customWidth="1"/>
    <col min="1575" max="1792" width="9.140625" style="521"/>
    <col min="1793" max="1793" width="26.7109375" style="521" customWidth="1"/>
    <col min="1794" max="1794" width="31.140625" style="521" customWidth="1"/>
    <col min="1795" max="1796" width="11.5703125" style="521" customWidth="1"/>
    <col min="1797" max="1797" width="6.140625" style="521" customWidth="1"/>
    <col min="1798" max="1798" width="6.28515625" style="521" customWidth="1"/>
    <col min="1799" max="1799" width="1.7109375" style="521" customWidth="1"/>
    <col min="1800" max="1800" width="2.42578125" style="521" customWidth="1"/>
    <col min="1801" max="1801" width="11.5703125" style="521" customWidth="1"/>
    <col min="1802" max="1802" width="6.140625" style="521" customWidth="1"/>
    <col min="1803" max="1803" width="6.28515625" style="521" customWidth="1"/>
    <col min="1804" max="1804" width="1.7109375" style="521" customWidth="1"/>
    <col min="1805" max="1805" width="2.42578125" style="521" customWidth="1"/>
    <col min="1806" max="1806" width="11.5703125" style="521" customWidth="1"/>
    <col min="1807" max="1807" width="6.140625" style="521" customWidth="1"/>
    <col min="1808" max="1808" width="6.28515625" style="521" customWidth="1"/>
    <col min="1809" max="1809" width="1.7109375" style="521" customWidth="1"/>
    <col min="1810" max="1810" width="2.42578125" style="521" customWidth="1"/>
    <col min="1811" max="1811" width="11.5703125" style="521" customWidth="1"/>
    <col min="1812" max="1812" width="6.140625" style="521" customWidth="1"/>
    <col min="1813" max="1813" width="6.28515625" style="521" customWidth="1"/>
    <col min="1814" max="1814" width="1.7109375" style="521" customWidth="1"/>
    <col min="1815" max="1815" width="2.42578125" style="521" customWidth="1"/>
    <col min="1816" max="1816" width="11.5703125" style="521" customWidth="1"/>
    <col min="1817" max="1817" width="6.140625" style="521" customWidth="1"/>
    <col min="1818" max="1818" width="6.28515625" style="521" customWidth="1"/>
    <col min="1819" max="1819" width="1.7109375" style="521" customWidth="1"/>
    <col min="1820" max="1820" width="2.42578125" style="521" customWidth="1"/>
    <col min="1821" max="1821" width="11.5703125" style="521" customWidth="1"/>
    <col min="1822" max="1822" width="6.140625" style="521" customWidth="1"/>
    <col min="1823" max="1823" width="6.28515625" style="521" customWidth="1"/>
    <col min="1824" max="1824" width="1.7109375" style="521" customWidth="1"/>
    <col min="1825" max="1825" width="2.42578125" style="521" customWidth="1"/>
    <col min="1826" max="1826" width="11.5703125" style="521" customWidth="1"/>
    <col min="1827" max="1827" width="6.140625" style="521" customWidth="1"/>
    <col min="1828" max="1828" width="6.28515625" style="521" customWidth="1"/>
    <col min="1829" max="1829" width="1.7109375" style="521" customWidth="1"/>
    <col min="1830" max="1830" width="2.42578125" style="521" customWidth="1"/>
    <col min="1831" max="2048" width="9.140625" style="521"/>
    <col min="2049" max="2049" width="26.7109375" style="521" customWidth="1"/>
    <col min="2050" max="2050" width="31.140625" style="521" customWidth="1"/>
    <col min="2051" max="2052" width="11.5703125" style="521" customWidth="1"/>
    <col min="2053" max="2053" width="6.140625" style="521" customWidth="1"/>
    <col min="2054" max="2054" width="6.28515625" style="521" customWidth="1"/>
    <col min="2055" max="2055" width="1.7109375" style="521" customWidth="1"/>
    <col min="2056" max="2056" width="2.42578125" style="521" customWidth="1"/>
    <col min="2057" max="2057" width="11.5703125" style="521" customWidth="1"/>
    <col min="2058" max="2058" width="6.140625" style="521" customWidth="1"/>
    <col min="2059" max="2059" width="6.28515625" style="521" customWidth="1"/>
    <col min="2060" max="2060" width="1.7109375" style="521" customWidth="1"/>
    <col min="2061" max="2061" width="2.42578125" style="521" customWidth="1"/>
    <col min="2062" max="2062" width="11.5703125" style="521" customWidth="1"/>
    <col min="2063" max="2063" width="6.140625" style="521" customWidth="1"/>
    <col min="2064" max="2064" width="6.28515625" style="521" customWidth="1"/>
    <col min="2065" max="2065" width="1.7109375" style="521" customWidth="1"/>
    <col min="2066" max="2066" width="2.42578125" style="521" customWidth="1"/>
    <col min="2067" max="2067" width="11.5703125" style="521" customWidth="1"/>
    <col min="2068" max="2068" width="6.140625" style="521" customWidth="1"/>
    <col min="2069" max="2069" width="6.28515625" style="521" customWidth="1"/>
    <col min="2070" max="2070" width="1.7109375" style="521" customWidth="1"/>
    <col min="2071" max="2071" width="2.42578125" style="521" customWidth="1"/>
    <col min="2072" max="2072" width="11.5703125" style="521" customWidth="1"/>
    <col min="2073" max="2073" width="6.140625" style="521" customWidth="1"/>
    <col min="2074" max="2074" width="6.28515625" style="521" customWidth="1"/>
    <col min="2075" max="2075" width="1.7109375" style="521" customWidth="1"/>
    <col min="2076" max="2076" width="2.42578125" style="521" customWidth="1"/>
    <col min="2077" max="2077" width="11.5703125" style="521" customWidth="1"/>
    <col min="2078" max="2078" width="6.140625" style="521" customWidth="1"/>
    <col min="2079" max="2079" width="6.28515625" style="521" customWidth="1"/>
    <col min="2080" max="2080" width="1.7109375" style="521" customWidth="1"/>
    <col min="2081" max="2081" width="2.42578125" style="521" customWidth="1"/>
    <col min="2082" max="2082" width="11.5703125" style="521" customWidth="1"/>
    <col min="2083" max="2083" width="6.140625" style="521" customWidth="1"/>
    <col min="2084" max="2084" width="6.28515625" style="521" customWidth="1"/>
    <col min="2085" max="2085" width="1.7109375" style="521" customWidth="1"/>
    <col min="2086" max="2086" width="2.42578125" style="521" customWidth="1"/>
    <col min="2087" max="2304" width="9.140625" style="521"/>
    <col min="2305" max="2305" width="26.7109375" style="521" customWidth="1"/>
    <col min="2306" max="2306" width="31.140625" style="521" customWidth="1"/>
    <col min="2307" max="2308" width="11.5703125" style="521" customWidth="1"/>
    <col min="2309" max="2309" width="6.140625" style="521" customWidth="1"/>
    <col min="2310" max="2310" width="6.28515625" style="521" customWidth="1"/>
    <col min="2311" max="2311" width="1.7109375" style="521" customWidth="1"/>
    <col min="2312" max="2312" width="2.42578125" style="521" customWidth="1"/>
    <col min="2313" max="2313" width="11.5703125" style="521" customWidth="1"/>
    <col min="2314" max="2314" width="6.140625" style="521" customWidth="1"/>
    <col min="2315" max="2315" width="6.28515625" style="521" customWidth="1"/>
    <col min="2316" max="2316" width="1.7109375" style="521" customWidth="1"/>
    <col min="2317" max="2317" width="2.42578125" style="521" customWidth="1"/>
    <col min="2318" max="2318" width="11.5703125" style="521" customWidth="1"/>
    <col min="2319" max="2319" width="6.140625" style="521" customWidth="1"/>
    <col min="2320" max="2320" width="6.28515625" style="521" customWidth="1"/>
    <col min="2321" max="2321" width="1.7109375" style="521" customWidth="1"/>
    <col min="2322" max="2322" width="2.42578125" style="521" customWidth="1"/>
    <col min="2323" max="2323" width="11.5703125" style="521" customWidth="1"/>
    <col min="2324" max="2324" width="6.140625" style="521" customWidth="1"/>
    <col min="2325" max="2325" width="6.28515625" style="521" customWidth="1"/>
    <col min="2326" max="2326" width="1.7109375" style="521" customWidth="1"/>
    <col min="2327" max="2327" width="2.42578125" style="521" customWidth="1"/>
    <col min="2328" max="2328" width="11.5703125" style="521" customWidth="1"/>
    <col min="2329" max="2329" width="6.140625" style="521" customWidth="1"/>
    <col min="2330" max="2330" width="6.28515625" style="521" customWidth="1"/>
    <col min="2331" max="2331" width="1.7109375" style="521" customWidth="1"/>
    <col min="2332" max="2332" width="2.42578125" style="521" customWidth="1"/>
    <col min="2333" max="2333" width="11.5703125" style="521" customWidth="1"/>
    <col min="2334" max="2334" width="6.140625" style="521" customWidth="1"/>
    <col min="2335" max="2335" width="6.28515625" style="521" customWidth="1"/>
    <col min="2336" max="2336" width="1.7109375" style="521" customWidth="1"/>
    <col min="2337" max="2337" width="2.42578125" style="521" customWidth="1"/>
    <col min="2338" max="2338" width="11.5703125" style="521" customWidth="1"/>
    <col min="2339" max="2339" width="6.140625" style="521" customWidth="1"/>
    <col min="2340" max="2340" width="6.28515625" style="521" customWidth="1"/>
    <col min="2341" max="2341" width="1.7109375" style="521" customWidth="1"/>
    <col min="2342" max="2342" width="2.42578125" style="521" customWidth="1"/>
    <col min="2343" max="2560" width="9.140625" style="521"/>
    <col min="2561" max="2561" width="26.7109375" style="521" customWidth="1"/>
    <col min="2562" max="2562" width="31.140625" style="521" customWidth="1"/>
    <col min="2563" max="2564" width="11.5703125" style="521" customWidth="1"/>
    <col min="2565" max="2565" width="6.140625" style="521" customWidth="1"/>
    <col min="2566" max="2566" width="6.28515625" style="521" customWidth="1"/>
    <col min="2567" max="2567" width="1.7109375" style="521" customWidth="1"/>
    <col min="2568" max="2568" width="2.42578125" style="521" customWidth="1"/>
    <col min="2569" max="2569" width="11.5703125" style="521" customWidth="1"/>
    <col min="2570" max="2570" width="6.140625" style="521" customWidth="1"/>
    <col min="2571" max="2571" width="6.28515625" style="521" customWidth="1"/>
    <col min="2572" max="2572" width="1.7109375" style="521" customWidth="1"/>
    <col min="2573" max="2573" width="2.42578125" style="521" customWidth="1"/>
    <col min="2574" max="2574" width="11.5703125" style="521" customWidth="1"/>
    <col min="2575" max="2575" width="6.140625" style="521" customWidth="1"/>
    <col min="2576" max="2576" width="6.28515625" style="521" customWidth="1"/>
    <col min="2577" max="2577" width="1.7109375" style="521" customWidth="1"/>
    <col min="2578" max="2578" width="2.42578125" style="521" customWidth="1"/>
    <col min="2579" max="2579" width="11.5703125" style="521" customWidth="1"/>
    <col min="2580" max="2580" width="6.140625" style="521" customWidth="1"/>
    <col min="2581" max="2581" width="6.28515625" style="521" customWidth="1"/>
    <col min="2582" max="2582" width="1.7109375" style="521" customWidth="1"/>
    <col min="2583" max="2583" width="2.42578125" style="521" customWidth="1"/>
    <col min="2584" max="2584" width="11.5703125" style="521" customWidth="1"/>
    <col min="2585" max="2585" width="6.140625" style="521" customWidth="1"/>
    <col min="2586" max="2586" width="6.28515625" style="521" customWidth="1"/>
    <col min="2587" max="2587" width="1.7109375" style="521" customWidth="1"/>
    <col min="2588" max="2588" width="2.42578125" style="521" customWidth="1"/>
    <col min="2589" max="2589" width="11.5703125" style="521" customWidth="1"/>
    <col min="2590" max="2590" width="6.140625" style="521" customWidth="1"/>
    <col min="2591" max="2591" width="6.28515625" style="521" customWidth="1"/>
    <col min="2592" max="2592" width="1.7109375" style="521" customWidth="1"/>
    <col min="2593" max="2593" width="2.42578125" style="521" customWidth="1"/>
    <col min="2594" max="2594" width="11.5703125" style="521" customWidth="1"/>
    <col min="2595" max="2595" width="6.140625" style="521" customWidth="1"/>
    <col min="2596" max="2596" width="6.28515625" style="521" customWidth="1"/>
    <col min="2597" max="2597" width="1.7109375" style="521" customWidth="1"/>
    <col min="2598" max="2598" width="2.42578125" style="521" customWidth="1"/>
    <col min="2599" max="2816" width="9.140625" style="521"/>
    <col min="2817" max="2817" width="26.7109375" style="521" customWidth="1"/>
    <col min="2818" max="2818" width="31.140625" style="521" customWidth="1"/>
    <col min="2819" max="2820" width="11.5703125" style="521" customWidth="1"/>
    <col min="2821" max="2821" width="6.140625" style="521" customWidth="1"/>
    <col min="2822" max="2822" width="6.28515625" style="521" customWidth="1"/>
    <col min="2823" max="2823" width="1.7109375" style="521" customWidth="1"/>
    <col min="2824" max="2824" width="2.42578125" style="521" customWidth="1"/>
    <col min="2825" max="2825" width="11.5703125" style="521" customWidth="1"/>
    <col min="2826" max="2826" width="6.140625" style="521" customWidth="1"/>
    <col min="2827" max="2827" width="6.28515625" style="521" customWidth="1"/>
    <col min="2828" max="2828" width="1.7109375" style="521" customWidth="1"/>
    <col min="2829" max="2829" width="2.42578125" style="521" customWidth="1"/>
    <col min="2830" max="2830" width="11.5703125" style="521" customWidth="1"/>
    <col min="2831" max="2831" width="6.140625" style="521" customWidth="1"/>
    <col min="2832" max="2832" width="6.28515625" style="521" customWidth="1"/>
    <col min="2833" max="2833" width="1.7109375" style="521" customWidth="1"/>
    <col min="2834" max="2834" width="2.42578125" style="521" customWidth="1"/>
    <col min="2835" max="2835" width="11.5703125" style="521" customWidth="1"/>
    <col min="2836" max="2836" width="6.140625" style="521" customWidth="1"/>
    <col min="2837" max="2837" width="6.28515625" style="521" customWidth="1"/>
    <col min="2838" max="2838" width="1.7109375" style="521" customWidth="1"/>
    <col min="2839" max="2839" width="2.42578125" style="521" customWidth="1"/>
    <col min="2840" max="2840" width="11.5703125" style="521" customWidth="1"/>
    <col min="2841" max="2841" width="6.140625" style="521" customWidth="1"/>
    <col min="2842" max="2842" width="6.28515625" style="521" customWidth="1"/>
    <col min="2843" max="2843" width="1.7109375" style="521" customWidth="1"/>
    <col min="2844" max="2844" width="2.42578125" style="521" customWidth="1"/>
    <col min="2845" max="2845" width="11.5703125" style="521" customWidth="1"/>
    <col min="2846" max="2846" width="6.140625" style="521" customWidth="1"/>
    <col min="2847" max="2847" width="6.28515625" style="521" customWidth="1"/>
    <col min="2848" max="2848" width="1.7109375" style="521" customWidth="1"/>
    <col min="2849" max="2849" width="2.42578125" style="521" customWidth="1"/>
    <col min="2850" max="2850" width="11.5703125" style="521" customWidth="1"/>
    <col min="2851" max="2851" width="6.140625" style="521" customWidth="1"/>
    <col min="2852" max="2852" width="6.28515625" style="521" customWidth="1"/>
    <col min="2853" max="2853" width="1.7109375" style="521" customWidth="1"/>
    <col min="2854" max="2854" width="2.42578125" style="521" customWidth="1"/>
    <col min="2855" max="3072" width="9.140625" style="521"/>
    <col min="3073" max="3073" width="26.7109375" style="521" customWidth="1"/>
    <col min="3074" max="3074" width="31.140625" style="521" customWidth="1"/>
    <col min="3075" max="3076" width="11.5703125" style="521" customWidth="1"/>
    <col min="3077" max="3077" width="6.140625" style="521" customWidth="1"/>
    <col min="3078" max="3078" width="6.28515625" style="521" customWidth="1"/>
    <col min="3079" max="3079" width="1.7109375" style="521" customWidth="1"/>
    <col min="3080" max="3080" width="2.42578125" style="521" customWidth="1"/>
    <col min="3081" max="3081" width="11.5703125" style="521" customWidth="1"/>
    <col min="3082" max="3082" width="6.140625" style="521" customWidth="1"/>
    <col min="3083" max="3083" width="6.28515625" style="521" customWidth="1"/>
    <col min="3084" max="3084" width="1.7109375" style="521" customWidth="1"/>
    <col min="3085" max="3085" width="2.42578125" style="521" customWidth="1"/>
    <col min="3086" max="3086" width="11.5703125" style="521" customWidth="1"/>
    <col min="3087" max="3087" width="6.140625" style="521" customWidth="1"/>
    <col min="3088" max="3088" width="6.28515625" style="521" customWidth="1"/>
    <col min="3089" max="3089" width="1.7109375" style="521" customWidth="1"/>
    <col min="3090" max="3090" width="2.42578125" style="521" customWidth="1"/>
    <col min="3091" max="3091" width="11.5703125" style="521" customWidth="1"/>
    <col min="3092" max="3092" width="6.140625" style="521" customWidth="1"/>
    <col min="3093" max="3093" width="6.28515625" style="521" customWidth="1"/>
    <col min="3094" max="3094" width="1.7109375" style="521" customWidth="1"/>
    <col min="3095" max="3095" width="2.42578125" style="521" customWidth="1"/>
    <col min="3096" max="3096" width="11.5703125" style="521" customWidth="1"/>
    <col min="3097" max="3097" width="6.140625" style="521" customWidth="1"/>
    <col min="3098" max="3098" width="6.28515625" style="521" customWidth="1"/>
    <col min="3099" max="3099" width="1.7109375" style="521" customWidth="1"/>
    <col min="3100" max="3100" width="2.42578125" style="521" customWidth="1"/>
    <col min="3101" max="3101" width="11.5703125" style="521" customWidth="1"/>
    <col min="3102" max="3102" width="6.140625" style="521" customWidth="1"/>
    <col min="3103" max="3103" width="6.28515625" style="521" customWidth="1"/>
    <col min="3104" max="3104" width="1.7109375" style="521" customWidth="1"/>
    <col min="3105" max="3105" width="2.42578125" style="521" customWidth="1"/>
    <col min="3106" max="3106" width="11.5703125" style="521" customWidth="1"/>
    <col min="3107" max="3107" width="6.140625" style="521" customWidth="1"/>
    <col min="3108" max="3108" width="6.28515625" style="521" customWidth="1"/>
    <col min="3109" max="3109" width="1.7109375" style="521" customWidth="1"/>
    <col min="3110" max="3110" width="2.42578125" style="521" customWidth="1"/>
    <col min="3111" max="3328" width="9.140625" style="521"/>
    <col min="3329" max="3329" width="26.7109375" style="521" customWidth="1"/>
    <col min="3330" max="3330" width="31.140625" style="521" customWidth="1"/>
    <col min="3331" max="3332" width="11.5703125" style="521" customWidth="1"/>
    <col min="3333" max="3333" width="6.140625" style="521" customWidth="1"/>
    <col min="3334" max="3334" width="6.28515625" style="521" customWidth="1"/>
    <col min="3335" max="3335" width="1.7109375" style="521" customWidth="1"/>
    <col min="3336" max="3336" width="2.42578125" style="521" customWidth="1"/>
    <col min="3337" max="3337" width="11.5703125" style="521" customWidth="1"/>
    <col min="3338" max="3338" width="6.140625" style="521" customWidth="1"/>
    <col min="3339" max="3339" width="6.28515625" style="521" customWidth="1"/>
    <col min="3340" max="3340" width="1.7109375" style="521" customWidth="1"/>
    <col min="3341" max="3341" width="2.42578125" style="521" customWidth="1"/>
    <col min="3342" max="3342" width="11.5703125" style="521" customWidth="1"/>
    <col min="3343" max="3343" width="6.140625" style="521" customWidth="1"/>
    <col min="3344" max="3344" width="6.28515625" style="521" customWidth="1"/>
    <col min="3345" max="3345" width="1.7109375" style="521" customWidth="1"/>
    <col min="3346" max="3346" width="2.42578125" style="521" customWidth="1"/>
    <col min="3347" max="3347" width="11.5703125" style="521" customWidth="1"/>
    <col min="3348" max="3348" width="6.140625" style="521" customWidth="1"/>
    <col min="3349" max="3349" width="6.28515625" style="521" customWidth="1"/>
    <col min="3350" max="3350" width="1.7109375" style="521" customWidth="1"/>
    <col min="3351" max="3351" width="2.42578125" style="521" customWidth="1"/>
    <col min="3352" max="3352" width="11.5703125" style="521" customWidth="1"/>
    <col min="3353" max="3353" width="6.140625" style="521" customWidth="1"/>
    <col min="3354" max="3354" width="6.28515625" style="521" customWidth="1"/>
    <col min="3355" max="3355" width="1.7109375" style="521" customWidth="1"/>
    <col min="3356" max="3356" width="2.42578125" style="521" customWidth="1"/>
    <col min="3357" max="3357" width="11.5703125" style="521" customWidth="1"/>
    <col min="3358" max="3358" width="6.140625" style="521" customWidth="1"/>
    <col min="3359" max="3359" width="6.28515625" style="521" customWidth="1"/>
    <col min="3360" max="3360" width="1.7109375" style="521" customWidth="1"/>
    <col min="3361" max="3361" width="2.42578125" style="521" customWidth="1"/>
    <col min="3362" max="3362" width="11.5703125" style="521" customWidth="1"/>
    <col min="3363" max="3363" width="6.140625" style="521" customWidth="1"/>
    <col min="3364" max="3364" width="6.28515625" style="521" customWidth="1"/>
    <col min="3365" max="3365" width="1.7109375" style="521" customWidth="1"/>
    <col min="3366" max="3366" width="2.42578125" style="521" customWidth="1"/>
    <col min="3367" max="3584" width="9.140625" style="521"/>
    <col min="3585" max="3585" width="26.7109375" style="521" customWidth="1"/>
    <col min="3586" max="3586" width="31.140625" style="521" customWidth="1"/>
    <col min="3587" max="3588" width="11.5703125" style="521" customWidth="1"/>
    <col min="3589" max="3589" width="6.140625" style="521" customWidth="1"/>
    <col min="3590" max="3590" width="6.28515625" style="521" customWidth="1"/>
    <col min="3591" max="3591" width="1.7109375" style="521" customWidth="1"/>
    <col min="3592" max="3592" width="2.42578125" style="521" customWidth="1"/>
    <col min="3593" max="3593" width="11.5703125" style="521" customWidth="1"/>
    <col min="3594" max="3594" width="6.140625" style="521" customWidth="1"/>
    <col min="3595" max="3595" width="6.28515625" style="521" customWidth="1"/>
    <col min="3596" max="3596" width="1.7109375" style="521" customWidth="1"/>
    <col min="3597" max="3597" width="2.42578125" style="521" customWidth="1"/>
    <col min="3598" max="3598" width="11.5703125" style="521" customWidth="1"/>
    <col min="3599" max="3599" width="6.140625" style="521" customWidth="1"/>
    <col min="3600" max="3600" width="6.28515625" style="521" customWidth="1"/>
    <col min="3601" max="3601" width="1.7109375" style="521" customWidth="1"/>
    <col min="3602" max="3602" width="2.42578125" style="521" customWidth="1"/>
    <col min="3603" max="3603" width="11.5703125" style="521" customWidth="1"/>
    <col min="3604" max="3604" width="6.140625" style="521" customWidth="1"/>
    <col min="3605" max="3605" width="6.28515625" style="521" customWidth="1"/>
    <col min="3606" max="3606" width="1.7109375" style="521" customWidth="1"/>
    <col min="3607" max="3607" width="2.42578125" style="521" customWidth="1"/>
    <col min="3608" max="3608" width="11.5703125" style="521" customWidth="1"/>
    <col min="3609" max="3609" width="6.140625" style="521" customWidth="1"/>
    <col min="3610" max="3610" width="6.28515625" style="521" customWidth="1"/>
    <col min="3611" max="3611" width="1.7109375" style="521" customWidth="1"/>
    <col min="3612" max="3612" width="2.42578125" style="521" customWidth="1"/>
    <col min="3613" max="3613" width="11.5703125" style="521" customWidth="1"/>
    <col min="3614" max="3614" width="6.140625" style="521" customWidth="1"/>
    <col min="3615" max="3615" width="6.28515625" style="521" customWidth="1"/>
    <col min="3616" max="3616" width="1.7109375" style="521" customWidth="1"/>
    <col min="3617" max="3617" width="2.42578125" style="521" customWidth="1"/>
    <col min="3618" max="3618" width="11.5703125" style="521" customWidth="1"/>
    <col min="3619" max="3619" width="6.140625" style="521" customWidth="1"/>
    <col min="3620" max="3620" width="6.28515625" style="521" customWidth="1"/>
    <col min="3621" max="3621" width="1.7109375" style="521" customWidth="1"/>
    <col min="3622" max="3622" width="2.42578125" style="521" customWidth="1"/>
    <col min="3623" max="3840" width="9.140625" style="521"/>
    <col min="3841" max="3841" width="26.7109375" style="521" customWidth="1"/>
    <col min="3842" max="3842" width="31.140625" style="521" customWidth="1"/>
    <col min="3843" max="3844" width="11.5703125" style="521" customWidth="1"/>
    <col min="3845" max="3845" width="6.140625" style="521" customWidth="1"/>
    <col min="3846" max="3846" width="6.28515625" style="521" customWidth="1"/>
    <col min="3847" max="3847" width="1.7109375" style="521" customWidth="1"/>
    <col min="3848" max="3848" width="2.42578125" style="521" customWidth="1"/>
    <col min="3849" max="3849" width="11.5703125" style="521" customWidth="1"/>
    <col min="3850" max="3850" width="6.140625" style="521" customWidth="1"/>
    <col min="3851" max="3851" width="6.28515625" style="521" customWidth="1"/>
    <col min="3852" max="3852" width="1.7109375" style="521" customWidth="1"/>
    <col min="3853" max="3853" width="2.42578125" style="521" customWidth="1"/>
    <col min="3854" max="3854" width="11.5703125" style="521" customWidth="1"/>
    <col min="3855" max="3855" width="6.140625" style="521" customWidth="1"/>
    <col min="3856" max="3856" width="6.28515625" style="521" customWidth="1"/>
    <col min="3857" max="3857" width="1.7109375" style="521" customWidth="1"/>
    <col min="3858" max="3858" width="2.42578125" style="521" customWidth="1"/>
    <col min="3859" max="3859" width="11.5703125" style="521" customWidth="1"/>
    <col min="3860" max="3860" width="6.140625" style="521" customWidth="1"/>
    <col min="3861" max="3861" width="6.28515625" style="521" customWidth="1"/>
    <col min="3862" max="3862" width="1.7109375" style="521" customWidth="1"/>
    <col min="3863" max="3863" width="2.42578125" style="521" customWidth="1"/>
    <col min="3864" max="3864" width="11.5703125" style="521" customWidth="1"/>
    <col min="3865" max="3865" width="6.140625" style="521" customWidth="1"/>
    <col min="3866" max="3866" width="6.28515625" style="521" customWidth="1"/>
    <col min="3867" max="3867" width="1.7109375" style="521" customWidth="1"/>
    <col min="3868" max="3868" width="2.42578125" style="521" customWidth="1"/>
    <col min="3869" max="3869" width="11.5703125" style="521" customWidth="1"/>
    <col min="3870" max="3870" width="6.140625" style="521" customWidth="1"/>
    <col min="3871" max="3871" width="6.28515625" style="521" customWidth="1"/>
    <col min="3872" max="3872" width="1.7109375" style="521" customWidth="1"/>
    <col min="3873" max="3873" width="2.42578125" style="521" customWidth="1"/>
    <col min="3874" max="3874" width="11.5703125" style="521" customWidth="1"/>
    <col min="3875" max="3875" width="6.140625" style="521" customWidth="1"/>
    <col min="3876" max="3876" width="6.28515625" style="521" customWidth="1"/>
    <col min="3877" max="3877" width="1.7109375" style="521" customWidth="1"/>
    <col min="3878" max="3878" width="2.42578125" style="521" customWidth="1"/>
    <col min="3879" max="4096" width="9.140625" style="521"/>
    <col min="4097" max="4097" width="26.7109375" style="521" customWidth="1"/>
    <col min="4098" max="4098" width="31.140625" style="521" customWidth="1"/>
    <col min="4099" max="4100" width="11.5703125" style="521" customWidth="1"/>
    <col min="4101" max="4101" width="6.140625" style="521" customWidth="1"/>
    <col min="4102" max="4102" width="6.28515625" style="521" customWidth="1"/>
    <col min="4103" max="4103" width="1.7109375" style="521" customWidth="1"/>
    <col min="4104" max="4104" width="2.42578125" style="521" customWidth="1"/>
    <col min="4105" max="4105" width="11.5703125" style="521" customWidth="1"/>
    <col min="4106" max="4106" width="6.140625" style="521" customWidth="1"/>
    <col min="4107" max="4107" width="6.28515625" style="521" customWidth="1"/>
    <col min="4108" max="4108" width="1.7109375" style="521" customWidth="1"/>
    <col min="4109" max="4109" width="2.42578125" style="521" customWidth="1"/>
    <col min="4110" max="4110" width="11.5703125" style="521" customWidth="1"/>
    <col min="4111" max="4111" width="6.140625" style="521" customWidth="1"/>
    <col min="4112" max="4112" width="6.28515625" style="521" customWidth="1"/>
    <col min="4113" max="4113" width="1.7109375" style="521" customWidth="1"/>
    <col min="4114" max="4114" width="2.42578125" style="521" customWidth="1"/>
    <col min="4115" max="4115" width="11.5703125" style="521" customWidth="1"/>
    <col min="4116" max="4116" width="6.140625" style="521" customWidth="1"/>
    <col min="4117" max="4117" width="6.28515625" style="521" customWidth="1"/>
    <col min="4118" max="4118" width="1.7109375" style="521" customWidth="1"/>
    <col min="4119" max="4119" width="2.42578125" style="521" customWidth="1"/>
    <col min="4120" max="4120" width="11.5703125" style="521" customWidth="1"/>
    <col min="4121" max="4121" width="6.140625" style="521" customWidth="1"/>
    <col min="4122" max="4122" width="6.28515625" style="521" customWidth="1"/>
    <col min="4123" max="4123" width="1.7109375" style="521" customWidth="1"/>
    <col min="4124" max="4124" width="2.42578125" style="521" customWidth="1"/>
    <col min="4125" max="4125" width="11.5703125" style="521" customWidth="1"/>
    <col min="4126" max="4126" width="6.140625" style="521" customWidth="1"/>
    <col min="4127" max="4127" width="6.28515625" style="521" customWidth="1"/>
    <col min="4128" max="4128" width="1.7109375" style="521" customWidth="1"/>
    <col min="4129" max="4129" width="2.42578125" style="521" customWidth="1"/>
    <col min="4130" max="4130" width="11.5703125" style="521" customWidth="1"/>
    <col min="4131" max="4131" width="6.140625" style="521" customWidth="1"/>
    <col min="4132" max="4132" width="6.28515625" style="521" customWidth="1"/>
    <col min="4133" max="4133" width="1.7109375" style="521" customWidth="1"/>
    <col min="4134" max="4134" width="2.42578125" style="521" customWidth="1"/>
    <col min="4135" max="4352" width="9.140625" style="521"/>
    <col min="4353" max="4353" width="26.7109375" style="521" customWidth="1"/>
    <col min="4354" max="4354" width="31.140625" style="521" customWidth="1"/>
    <col min="4355" max="4356" width="11.5703125" style="521" customWidth="1"/>
    <col min="4357" max="4357" width="6.140625" style="521" customWidth="1"/>
    <col min="4358" max="4358" width="6.28515625" style="521" customWidth="1"/>
    <col min="4359" max="4359" width="1.7109375" style="521" customWidth="1"/>
    <col min="4360" max="4360" width="2.42578125" style="521" customWidth="1"/>
    <col min="4361" max="4361" width="11.5703125" style="521" customWidth="1"/>
    <col min="4362" max="4362" width="6.140625" style="521" customWidth="1"/>
    <col min="4363" max="4363" width="6.28515625" style="521" customWidth="1"/>
    <col min="4364" max="4364" width="1.7109375" style="521" customWidth="1"/>
    <col min="4365" max="4365" width="2.42578125" style="521" customWidth="1"/>
    <col min="4366" max="4366" width="11.5703125" style="521" customWidth="1"/>
    <col min="4367" max="4367" width="6.140625" style="521" customWidth="1"/>
    <col min="4368" max="4368" width="6.28515625" style="521" customWidth="1"/>
    <col min="4369" max="4369" width="1.7109375" style="521" customWidth="1"/>
    <col min="4370" max="4370" width="2.42578125" style="521" customWidth="1"/>
    <col min="4371" max="4371" width="11.5703125" style="521" customWidth="1"/>
    <col min="4372" max="4372" width="6.140625" style="521" customWidth="1"/>
    <col min="4373" max="4373" width="6.28515625" style="521" customWidth="1"/>
    <col min="4374" max="4374" width="1.7109375" style="521" customWidth="1"/>
    <col min="4375" max="4375" width="2.42578125" style="521" customWidth="1"/>
    <col min="4376" max="4376" width="11.5703125" style="521" customWidth="1"/>
    <col min="4377" max="4377" width="6.140625" style="521" customWidth="1"/>
    <col min="4378" max="4378" width="6.28515625" style="521" customWidth="1"/>
    <col min="4379" max="4379" width="1.7109375" style="521" customWidth="1"/>
    <col min="4380" max="4380" width="2.42578125" style="521" customWidth="1"/>
    <col min="4381" max="4381" width="11.5703125" style="521" customWidth="1"/>
    <col min="4382" max="4382" width="6.140625" style="521" customWidth="1"/>
    <col min="4383" max="4383" width="6.28515625" style="521" customWidth="1"/>
    <col min="4384" max="4384" width="1.7109375" style="521" customWidth="1"/>
    <col min="4385" max="4385" width="2.42578125" style="521" customWidth="1"/>
    <col min="4386" max="4386" width="11.5703125" style="521" customWidth="1"/>
    <col min="4387" max="4387" width="6.140625" style="521" customWidth="1"/>
    <col min="4388" max="4388" width="6.28515625" style="521" customWidth="1"/>
    <col min="4389" max="4389" width="1.7109375" style="521" customWidth="1"/>
    <col min="4390" max="4390" width="2.42578125" style="521" customWidth="1"/>
    <col min="4391" max="4608" width="9.140625" style="521"/>
    <col min="4609" max="4609" width="26.7109375" style="521" customWidth="1"/>
    <col min="4610" max="4610" width="31.140625" style="521" customWidth="1"/>
    <col min="4611" max="4612" width="11.5703125" style="521" customWidth="1"/>
    <col min="4613" max="4613" width="6.140625" style="521" customWidth="1"/>
    <col min="4614" max="4614" width="6.28515625" style="521" customWidth="1"/>
    <col min="4615" max="4615" width="1.7109375" style="521" customWidth="1"/>
    <col min="4616" max="4616" width="2.42578125" style="521" customWidth="1"/>
    <col min="4617" max="4617" width="11.5703125" style="521" customWidth="1"/>
    <col min="4618" max="4618" width="6.140625" style="521" customWidth="1"/>
    <col min="4619" max="4619" width="6.28515625" style="521" customWidth="1"/>
    <col min="4620" max="4620" width="1.7109375" style="521" customWidth="1"/>
    <col min="4621" max="4621" width="2.42578125" style="521" customWidth="1"/>
    <col min="4622" max="4622" width="11.5703125" style="521" customWidth="1"/>
    <col min="4623" max="4623" width="6.140625" style="521" customWidth="1"/>
    <col min="4624" max="4624" width="6.28515625" style="521" customWidth="1"/>
    <col min="4625" max="4625" width="1.7109375" style="521" customWidth="1"/>
    <col min="4626" max="4626" width="2.42578125" style="521" customWidth="1"/>
    <col min="4627" max="4627" width="11.5703125" style="521" customWidth="1"/>
    <col min="4628" max="4628" width="6.140625" style="521" customWidth="1"/>
    <col min="4629" max="4629" width="6.28515625" style="521" customWidth="1"/>
    <col min="4630" max="4630" width="1.7109375" style="521" customWidth="1"/>
    <col min="4631" max="4631" width="2.42578125" style="521" customWidth="1"/>
    <col min="4632" max="4632" width="11.5703125" style="521" customWidth="1"/>
    <col min="4633" max="4633" width="6.140625" style="521" customWidth="1"/>
    <col min="4634" max="4634" width="6.28515625" style="521" customWidth="1"/>
    <col min="4635" max="4635" width="1.7109375" style="521" customWidth="1"/>
    <col min="4636" max="4636" width="2.42578125" style="521" customWidth="1"/>
    <col min="4637" max="4637" width="11.5703125" style="521" customWidth="1"/>
    <col min="4638" max="4638" width="6.140625" style="521" customWidth="1"/>
    <col min="4639" max="4639" width="6.28515625" style="521" customWidth="1"/>
    <col min="4640" max="4640" width="1.7109375" style="521" customWidth="1"/>
    <col min="4641" max="4641" width="2.42578125" style="521" customWidth="1"/>
    <col min="4642" max="4642" width="11.5703125" style="521" customWidth="1"/>
    <col min="4643" max="4643" width="6.140625" style="521" customWidth="1"/>
    <col min="4644" max="4644" width="6.28515625" style="521" customWidth="1"/>
    <col min="4645" max="4645" width="1.7109375" style="521" customWidth="1"/>
    <col min="4646" max="4646" width="2.42578125" style="521" customWidth="1"/>
    <col min="4647" max="4864" width="9.140625" style="521"/>
    <col min="4865" max="4865" width="26.7109375" style="521" customWidth="1"/>
    <col min="4866" max="4866" width="31.140625" style="521" customWidth="1"/>
    <col min="4867" max="4868" width="11.5703125" style="521" customWidth="1"/>
    <col min="4869" max="4869" width="6.140625" style="521" customWidth="1"/>
    <col min="4870" max="4870" width="6.28515625" style="521" customWidth="1"/>
    <col min="4871" max="4871" width="1.7109375" style="521" customWidth="1"/>
    <col min="4872" max="4872" width="2.42578125" style="521" customWidth="1"/>
    <col min="4873" max="4873" width="11.5703125" style="521" customWidth="1"/>
    <col min="4874" max="4874" width="6.140625" style="521" customWidth="1"/>
    <col min="4875" max="4875" width="6.28515625" style="521" customWidth="1"/>
    <col min="4876" max="4876" width="1.7109375" style="521" customWidth="1"/>
    <col min="4877" max="4877" width="2.42578125" style="521" customWidth="1"/>
    <col min="4878" max="4878" width="11.5703125" style="521" customWidth="1"/>
    <col min="4879" max="4879" width="6.140625" style="521" customWidth="1"/>
    <col min="4880" max="4880" width="6.28515625" style="521" customWidth="1"/>
    <col min="4881" max="4881" width="1.7109375" style="521" customWidth="1"/>
    <col min="4882" max="4882" width="2.42578125" style="521" customWidth="1"/>
    <col min="4883" max="4883" width="11.5703125" style="521" customWidth="1"/>
    <col min="4884" max="4884" width="6.140625" style="521" customWidth="1"/>
    <col min="4885" max="4885" width="6.28515625" style="521" customWidth="1"/>
    <col min="4886" max="4886" width="1.7109375" style="521" customWidth="1"/>
    <col min="4887" max="4887" width="2.42578125" style="521" customWidth="1"/>
    <col min="4888" max="4888" width="11.5703125" style="521" customWidth="1"/>
    <col min="4889" max="4889" width="6.140625" style="521" customWidth="1"/>
    <col min="4890" max="4890" width="6.28515625" style="521" customWidth="1"/>
    <col min="4891" max="4891" width="1.7109375" style="521" customWidth="1"/>
    <col min="4892" max="4892" width="2.42578125" style="521" customWidth="1"/>
    <col min="4893" max="4893" width="11.5703125" style="521" customWidth="1"/>
    <col min="4894" max="4894" width="6.140625" style="521" customWidth="1"/>
    <col min="4895" max="4895" width="6.28515625" style="521" customWidth="1"/>
    <col min="4896" max="4896" width="1.7109375" style="521" customWidth="1"/>
    <col min="4897" max="4897" width="2.42578125" style="521" customWidth="1"/>
    <col min="4898" max="4898" width="11.5703125" style="521" customWidth="1"/>
    <col min="4899" max="4899" width="6.140625" style="521" customWidth="1"/>
    <col min="4900" max="4900" width="6.28515625" style="521" customWidth="1"/>
    <col min="4901" max="4901" width="1.7109375" style="521" customWidth="1"/>
    <col min="4902" max="4902" width="2.42578125" style="521" customWidth="1"/>
    <col min="4903" max="5120" width="9.140625" style="521"/>
    <col min="5121" max="5121" width="26.7109375" style="521" customWidth="1"/>
    <col min="5122" max="5122" width="31.140625" style="521" customWidth="1"/>
    <col min="5123" max="5124" width="11.5703125" style="521" customWidth="1"/>
    <col min="5125" max="5125" width="6.140625" style="521" customWidth="1"/>
    <col min="5126" max="5126" width="6.28515625" style="521" customWidth="1"/>
    <col min="5127" max="5127" width="1.7109375" style="521" customWidth="1"/>
    <col min="5128" max="5128" width="2.42578125" style="521" customWidth="1"/>
    <col min="5129" max="5129" width="11.5703125" style="521" customWidth="1"/>
    <col min="5130" max="5130" width="6.140625" style="521" customWidth="1"/>
    <col min="5131" max="5131" width="6.28515625" style="521" customWidth="1"/>
    <col min="5132" max="5132" width="1.7109375" style="521" customWidth="1"/>
    <col min="5133" max="5133" width="2.42578125" style="521" customWidth="1"/>
    <col min="5134" max="5134" width="11.5703125" style="521" customWidth="1"/>
    <col min="5135" max="5135" width="6.140625" style="521" customWidth="1"/>
    <col min="5136" max="5136" width="6.28515625" style="521" customWidth="1"/>
    <col min="5137" max="5137" width="1.7109375" style="521" customWidth="1"/>
    <col min="5138" max="5138" width="2.42578125" style="521" customWidth="1"/>
    <col min="5139" max="5139" width="11.5703125" style="521" customWidth="1"/>
    <col min="5140" max="5140" width="6.140625" style="521" customWidth="1"/>
    <col min="5141" max="5141" width="6.28515625" style="521" customWidth="1"/>
    <col min="5142" max="5142" width="1.7109375" style="521" customWidth="1"/>
    <col min="5143" max="5143" width="2.42578125" style="521" customWidth="1"/>
    <col min="5144" max="5144" width="11.5703125" style="521" customWidth="1"/>
    <col min="5145" max="5145" width="6.140625" style="521" customWidth="1"/>
    <col min="5146" max="5146" width="6.28515625" style="521" customWidth="1"/>
    <col min="5147" max="5147" width="1.7109375" style="521" customWidth="1"/>
    <col min="5148" max="5148" width="2.42578125" style="521" customWidth="1"/>
    <col min="5149" max="5149" width="11.5703125" style="521" customWidth="1"/>
    <col min="5150" max="5150" width="6.140625" style="521" customWidth="1"/>
    <col min="5151" max="5151" width="6.28515625" style="521" customWidth="1"/>
    <col min="5152" max="5152" width="1.7109375" style="521" customWidth="1"/>
    <col min="5153" max="5153" width="2.42578125" style="521" customWidth="1"/>
    <col min="5154" max="5154" width="11.5703125" style="521" customWidth="1"/>
    <col min="5155" max="5155" width="6.140625" style="521" customWidth="1"/>
    <col min="5156" max="5156" width="6.28515625" style="521" customWidth="1"/>
    <col min="5157" max="5157" width="1.7109375" style="521" customWidth="1"/>
    <col min="5158" max="5158" width="2.42578125" style="521" customWidth="1"/>
    <col min="5159" max="5376" width="9.140625" style="521"/>
    <col min="5377" max="5377" width="26.7109375" style="521" customWidth="1"/>
    <col min="5378" max="5378" width="31.140625" style="521" customWidth="1"/>
    <col min="5379" max="5380" width="11.5703125" style="521" customWidth="1"/>
    <col min="5381" max="5381" width="6.140625" style="521" customWidth="1"/>
    <col min="5382" max="5382" width="6.28515625" style="521" customWidth="1"/>
    <col min="5383" max="5383" width="1.7109375" style="521" customWidth="1"/>
    <col min="5384" max="5384" width="2.42578125" style="521" customWidth="1"/>
    <col min="5385" max="5385" width="11.5703125" style="521" customWidth="1"/>
    <col min="5386" max="5386" width="6.140625" style="521" customWidth="1"/>
    <col min="5387" max="5387" width="6.28515625" style="521" customWidth="1"/>
    <col min="5388" max="5388" width="1.7109375" style="521" customWidth="1"/>
    <col min="5389" max="5389" width="2.42578125" style="521" customWidth="1"/>
    <col min="5390" max="5390" width="11.5703125" style="521" customWidth="1"/>
    <col min="5391" max="5391" width="6.140625" style="521" customWidth="1"/>
    <col min="5392" max="5392" width="6.28515625" style="521" customWidth="1"/>
    <col min="5393" max="5393" width="1.7109375" style="521" customWidth="1"/>
    <col min="5394" max="5394" width="2.42578125" style="521" customWidth="1"/>
    <col min="5395" max="5395" width="11.5703125" style="521" customWidth="1"/>
    <col min="5396" max="5396" width="6.140625" style="521" customWidth="1"/>
    <col min="5397" max="5397" width="6.28515625" style="521" customWidth="1"/>
    <col min="5398" max="5398" width="1.7109375" style="521" customWidth="1"/>
    <col min="5399" max="5399" width="2.42578125" style="521" customWidth="1"/>
    <col min="5400" max="5400" width="11.5703125" style="521" customWidth="1"/>
    <col min="5401" max="5401" width="6.140625" style="521" customWidth="1"/>
    <col min="5402" max="5402" width="6.28515625" style="521" customWidth="1"/>
    <col min="5403" max="5403" width="1.7109375" style="521" customWidth="1"/>
    <col min="5404" max="5404" width="2.42578125" style="521" customWidth="1"/>
    <col min="5405" max="5405" width="11.5703125" style="521" customWidth="1"/>
    <col min="5406" max="5406" width="6.140625" style="521" customWidth="1"/>
    <col min="5407" max="5407" width="6.28515625" style="521" customWidth="1"/>
    <col min="5408" max="5408" width="1.7109375" style="521" customWidth="1"/>
    <col min="5409" max="5409" width="2.42578125" style="521" customWidth="1"/>
    <col min="5410" max="5410" width="11.5703125" style="521" customWidth="1"/>
    <col min="5411" max="5411" width="6.140625" style="521" customWidth="1"/>
    <col min="5412" max="5412" width="6.28515625" style="521" customWidth="1"/>
    <col min="5413" max="5413" width="1.7109375" style="521" customWidth="1"/>
    <col min="5414" max="5414" width="2.42578125" style="521" customWidth="1"/>
    <col min="5415" max="5632" width="9.140625" style="521"/>
    <col min="5633" max="5633" width="26.7109375" style="521" customWidth="1"/>
    <col min="5634" max="5634" width="31.140625" style="521" customWidth="1"/>
    <col min="5635" max="5636" width="11.5703125" style="521" customWidth="1"/>
    <col min="5637" max="5637" width="6.140625" style="521" customWidth="1"/>
    <col min="5638" max="5638" width="6.28515625" style="521" customWidth="1"/>
    <col min="5639" max="5639" width="1.7109375" style="521" customWidth="1"/>
    <col min="5640" max="5640" width="2.42578125" style="521" customWidth="1"/>
    <col min="5641" max="5641" width="11.5703125" style="521" customWidth="1"/>
    <col min="5642" max="5642" width="6.140625" style="521" customWidth="1"/>
    <col min="5643" max="5643" width="6.28515625" style="521" customWidth="1"/>
    <col min="5644" max="5644" width="1.7109375" style="521" customWidth="1"/>
    <col min="5645" max="5645" width="2.42578125" style="521" customWidth="1"/>
    <col min="5646" max="5646" width="11.5703125" style="521" customWidth="1"/>
    <col min="5647" max="5647" width="6.140625" style="521" customWidth="1"/>
    <col min="5648" max="5648" width="6.28515625" style="521" customWidth="1"/>
    <col min="5649" max="5649" width="1.7109375" style="521" customWidth="1"/>
    <col min="5650" max="5650" width="2.42578125" style="521" customWidth="1"/>
    <col min="5651" max="5651" width="11.5703125" style="521" customWidth="1"/>
    <col min="5652" max="5652" width="6.140625" style="521" customWidth="1"/>
    <col min="5653" max="5653" width="6.28515625" style="521" customWidth="1"/>
    <col min="5654" max="5654" width="1.7109375" style="521" customWidth="1"/>
    <col min="5655" max="5655" width="2.42578125" style="521" customWidth="1"/>
    <col min="5656" max="5656" width="11.5703125" style="521" customWidth="1"/>
    <col min="5657" max="5657" width="6.140625" style="521" customWidth="1"/>
    <col min="5658" max="5658" width="6.28515625" style="521" customWidth="1"/>
    <col min="5659" max="5659" width="1.7109375" style="521" customWidth="1"/>
    <col min="5660" max="5660" width="2.42578125" style="521" customWidth="1"/>
    <col min="5661" max="5661" width="11.5703125" style="521" customWidth="1"/>
    <col min="5662" max="5662" width="6.140625" style="521" customWidth="1"/>
    <col min="5663" max="5663" width="6.28515625" style="521" customWidth="1"/>
    <col min="5664" max="5664" width="1.7109375" style="521" customWidth="1"/>
    <col min="5665" max="5665" width="2.42578125" style="521" customWidth="1"/>
    <col min="5666" max="5666" width="11.5703125" style="521" customWidth="1"/>
    <col min="5667" max="5667" width="6.140625" style="521" customWidth="1"/>
    <col min="5668" max="5668" width="6.28515625" style="521" customWidth="1"/>
    <col min="5669" max="5669" width="1.7109375" style="521" customWidth="1"/>
    <col min="5670" max="5670" width="2.42578125" style="521" customWidth="1"/>
    <col min="5671" max="5888" width="9.140625" style="521"/>
    <col min="5889" max="5889" width="26.7109375" style="521" customWidth="1"/>
    <col min="5890" max="5890" width="31.140625" style="521" customWidth="1"/>
    <col min="5891" max="5892" width="11.5703125" style="521" customWidth="1"/>
    <col min="5893" max="5893" width="6.140625" style="521" customWidth="1"/>
    <col min="5894" max="5894" width="6.28515625" style="521" customWidth="1"/>
    <col min="5895" max="5895" width="1.7109375" style="521" customWidth="1"/>
    <col min="5896" max="5896" width="2.42578125" style="521" customWidth="1"/>
    <col min="5897" max="5897" width="11.5703125" style="521" customWidth="1"/>
    <col min="5898" max="5898" width="6.140625" style="521" customWidth="1"/>
    <col min="5899" max="5899" width="6.28515625" style="521" customWidth="1"/>
    <col min="5900" max="5900" width="1.7109375" style="521" customWidth="1"/>
    <col min="5901" max="5901" width="2.42578125" style="521" customWidth="1"/>
    <col min="5902" max="5902" width="11.5703125" style="521" customWidth="1"/>
    <col min="5903" max="5903" width="6.140625" style="521" customWidth="1"/>
    <col min="5904" max="5904" width="6.28515625" style="521" customWidth="1"/>
    <col min="5905" max="5905" width="1.7109375" style="521" customWidth="1"/>
    <col min="5906" max="5906" width="2.42578125" style="521" customWidth="1"/>
    <col min="5907" max="5907" width="11.5703125" style="521" customWidth="1"/>
    <col min="5908" max="5908" width="6.140625" style="521" customWidth="1"/>
    <col min="5909" max="5909" width="6.28515625" style="521" customWidth="1"/>
    <col min="5910" max="5910" width="1.7109375" style="521" customWidth="1"/>
    <col min="5911" max="5911" width="2.42578125" style="521" customWidth="1"/>
    <col min="5912" max="5912" width="11.5703125" style="521" customWidth="1"/>
    <col min="5913" max="5913" width="6.140625" style="521" customWidth="1"/>
    <col min="5914" max="5914" width="6.28515625" style="521" customWidth="1"/>
    <col min="5915" max="5915" width="1.7109375" style="521" customWidth="1"/>
    <col min="5916" max="5916" width="2.42578125" style="521" customWidth="1"/>
    <col min="5917" max="5917" width="11.5703125" style="521" customWidth="1"/>
    <col min="5918" max="5918" width="6.140625" style="521" customWidth="1"/>
    <col min="5919" max="5919" width="6.28515625" style="521" customWidth="1"/>
    <col min="5920" max="5920" width="1.7109375" style="521" customWidth="1"/>
    <col min="5921" max="5921" width="2.42578125" style="521" customWidth="1"/>
    <col min="5922" max="5922" width="11.5703125" style="521" customWidth="1"/>
    <col min="5923" max="5923" width="6.140625" style="521" customWidth="1"/>
    <col min="5924" max="5924" width="6.28515625" style="521" customWidth="1"/>
    <col min="5925" max="5925" width="1.7109375" style="521" customWidth="1"/>
    <col min="5926" max="5926" width="2.42578125" style="521" customWidth="1"/>
    <col min="5927" max="6144" width="9.140625" style="521"/>
    <col min="6145" max="6145" width="26.7109375" style="521" customWidth="1"/>
    <col min="6146" max="6146" width="31.140625" style="521" customWidth="1"/>
    <col min="6147" max="6148" width="11.5703125" style="521" customWidth="1"/>
    <col min="6149" max="6149" width="6.140625" style="521" customWidth="1"/>
    <col min="6150" max="6150" width="6.28515625" style="521" customWidth="1"/>
    <col min="6151" max="6151" width="1.7109375" style="521" customWidth="1"/>
    <col min="6152" max="6152" width="2.42578125" style="521" customWidth="1"/>
    <col min="6153" max="6153" width="11.5703125" style="521" customWidth="1"/>
    <col min="6154" max="6154" width="6.140625" style="521" customWidth="1"/>
    <col min="6155" max="6155" width="6.28515625" style="521" customWidth="1"/>
    <col min="6156" max="6156" width="1.7109375" style="521" customWidth="1"/>
    <col min="6157" max="6157" width="2.42578125" style="521" customWidth="1"/>
    <col min="6158" max="6158" width="11.5703125" style="521" customWidth="1"/>
    <col min="6159" max="6159" width="6.140625" style="521" customWidth="1"/>
    <col min="6160" max="6160" width="6.28515625" style="521" customWidth="1"/>
    <col min="6161" max="6161" width="1.7109375" style="521" customWidth="1"/>
    <col min="6162" max="6162" width="2.42578125" style="521" customWidth="1"/>
    <col min="6163" max="6163" width="11.5703125" style="521" customWidth="1"/>
    <col min="6164" max="6164" width="6.140625" style="521" customWidth="1"/>
    <col min="6165" max="6165" width="6.28515625" style="521" customWidth="1"/>
    <col min="6166" max="6166" width="1.7109375" style="521" customWidth="1"/>
    <col min="6167" max="6167" width="2.42578125" style="521" customWidth="1"/>
    <col min="6168" max="6168" width="11.5703125" style="521" customWidth="1"/>
    <col min="6169" max="6169" width="6.140625" style="521" customWidth="1"/>
    <col min="6170" max="6170" width="6.28515625" style="521" customWidth="1"/>
    <col min="6171" max="6171" width="1.7109375" style="521" customWidth="1"/>
    <col min="6172" max="6172" width="2.42578125" style="521" customWidth="1"/>
    <col min="6173" max="6173" width="11.5703125" style="521" customWidth="1"/>
    <col min="6174" max="6174" width="6.140625" style="521" customWidth="1"/>
    <col min="6175" max="6175" width="6.28515625" style="521" customWidth="1"/>
    <col min="6176" max="6176" width="1.7109375" style="521" customWidth="1"/>
    <col min="6177" max="6177" width="2.42578125" style="521" customWidth="1"/>
    <col min="6178" max="6178" width="11.5703125" style="521" customWidth="1"/>
    <col min="6179" max="6179" width="6.140625" style="521" customWidth="1"/>
    <col min="6180" max="6180" width="6.28515625" style="521" customWidth="1"/>
    <col min="6181" max="6181" width="1.7109375" style="521" customWidth="1"/>
    <col min="6182" max="6182" width="2.42578125" style="521" customWidth="1"/>
    <col min="6183" max="6400" width="9.140625" style="521"/>
    <col min="6401" max="6401" width="26.7109375" style="521" customWidth="1"/>
    <col min="6402" max="6402" width="31.140625" style="521" customWidth="1"/>
    <col min="6403" max="6404" width="11.5703125" style="521" customWidth="1"/>
    <col min="6405" max="6405" width="6.140625" style="521" customWidth="1"/>
    <col min="6406" max="6406" width="6.28515625" style="521" customWidth="1"/>
    <col min="6407" max="6407" width="1.7109375" style="521" customWidth="1"/>
    <col min="6408" max="6408" width="2.42578125" style="521" customWidth="1"/>
    <col min="6409" max="6409" width="11.5703125" style="521" customWidth="1"/>
    <col min="6410" max="6410" width="6.140625" style="521" customWidth="1"/>
    <col min="6411" max="6411" width="6.28515625" style="521" customWidth="1"/>
    <col min="6412" max="6412" width="1.7109375" style="521" customWidth="1"/>
    <col min="6413" max="6413" width="2.42578125" style="521" customWidth="1"/>
    <col min="6414" max="6414" width="11.5703125" style="521" customWidth="1"/>
    <col min="6415" max="6415" width="6.140625" style="521" customWidth="1"/>
    <col min="6416" max="6416" width="6.28515625" style="521" customWidth="1"/>
    <col min="6417" max="6417" width="1.7109375" style="521" customWidth="1"/>
    <col min="6418" max="6418" width="2.42578125" style="521" customWidth="1"/>
    <col min="6419" max="6419" width="11.5703125" style="521" customWidth="1"/>
    <col min="6420" max="6420" width="6.140625" style="521" customWidth="1"/>
    <col min="6421" max="6421" width="6.28515625" style="521" customWidth="1"/>
    <col min="6422" max="6422" width="1.7109375" style="521" customWidth="1"/>
    <col min="6423" max="6423" width="2.42578125" style="521" customWidth="1"/>
    <col min="6424" max="6424" width="11.5703125" style="521" customWidth="1"/>
    <col min="6425" max="6425" width="6.140625" style="521" customWidth="1"/>
    <col min="6426" max="6426" width="6.28515625" style="521" customWidth="1"/>
    <col min="6427" max="6427" width="1.7109375" style="521" customWidth="1"/>
    <col min="6428" max="6428" width="2.42578125" style="521" customWidth="1"/>
    <col min="6429" max="6429" width="11.5703125" style="521" customWidth="1"/>
    <col min="6430" max="6430" width="6.140625" style="521" customWidth="1"/>
    <col min="6431" max="6431" width="6.28515625" style="521" customWidth="1"/>
    <col min="6432" max="6432" width="1.7109375" style="521" customWidth="1"/>
    <col min="6433" max="6433" width="2.42578125" style="521" customWidth="1"/>
    <col min="6434" max="6434" width="11.5703125" style="521" customWidth="1"/>
    <col min="6435" max="6435" width="6.140625" style="521" customWidth="1"/>
    <col min="6436" max="6436" width="6.28515625" style="521" customWidth="1"/>
    <col min="6437" max="6437" width="1.7109375" style="521" customWidth="1"/>
    <col min="6438" max="6438" width="2.42578125" style="521" customWidth="1"/>
    <col min="6439" max="6656" width="9.140625" style="521"/>
    <col min="6657" max="6657" width="26.7109375" style="521" customWidth="1"/>
    <col min="6658" max="6658" width="31.140625" style="521" customWidth="1"/>
    <col min="6659" max="6660" width="11.5703125" style="521" customWidth="1"/>
    <col min="6661" max="6661" width="6.140625" style="521" customWidth="1"/>
    <col min="6662" max="6662" width="6.28515625" style="521" customWidth="1"/>
    <col min="6663" max="6663" width="1.7109375" style="521" customWidth="1"/>
    <col min="6664" max="6664" width="2.42578125" style="521" customWidth="1"/>
    <col min="6665" max="6665" width="11.5703125" style="521" customWidth="1"/>
    <col min="6666" max="6666" width="6.140625" style="521" customWidth="1"/>
    <col min="6667" max="6667" width="6.28515625" style="521" customWidth="1"/>
    <col min="6668" max="6668" width="1.7109375" style="521" customWidth="1"/>
    <col min="6669" max="6669" width="2.42578125" style="521" customWidth="1"/>
    <col min="6670" max="6670" width="11.5703125" style="521" customWidth="1"/>
    <col min="6671" max="6671" width="6.140625" style="521" customWidth="1"/>
    <col min="6672" max="6672" width="6.28515625" style="521" customWidth="1"/>
    <col min="6673" max="6673" width="1.7109375" style="521" customWidth="1"/>
    <col min="6674" max="6674" width="2.42578125" style="521" customWidth="1"/>
    <col min="6675" max="6675" width="11.5703125" style="521" customWidth="1"/>
    <col min="6676" max="6676" width="6.140625" style="521" customWidth="1"/>
    <col min="6677" max="6677" width="6.28515625" style="521" customWidth="1"/>
    <col min="6678" max="6678" width="1.7109375" style="521" customWidth="1"/>
    <col min="6679" max="6679" width="2.42578125" style="521" customWidth="1"/>
    <col min="6680" max="6680" width="11.5703125" style="521" customWidth="1"/>
    <col min="6681" max="6681" width="6.140625" style="521" customWidth="1"/>
    <col min="6682" max="6682" width="6.28515625" style="521" customWidth="1"/>
    <col min="6683" max="6683" width="1.7109375" style="521" customWidth="1"/>
    <col min="6684" max="6684" width="2.42578125" style="521" customWidth="1"/>
    <col min="6685" max="6685" width="11.5703125" style="521" customWidth="1"/>
    <col min="6686" max="6686" width="6.140625" style="521" customWidth="1"/>
    <col min="6687" max="6687" width="6.28515625" style="521" customWidth="1"/>
    <col min="6688" max="6688" width="1.7109375" style="521" customWidth="1"/>
    <col min="6689" max="6689" width="2.42578125" style="521" customWidth="1"/>
    <col min="6690" max="6690" width="11.5703125" style="521" customWidth="1"/>
    <col min="6691" max="6691" width="6.140625" style="521" customWidth="1"/>
    <col min="6692" max="6692" width="6.28515625" style="521" customWidth="1"/>
    <col min="6693" max="6693" width="1.7109375" style="521" customWidth="1"/>
    <col min="6694" max="6694" width="2.42578125" style="521" customWidth="1"/>
    <col min="6695" max="6912" width="9.140625" style="521"/>
    <col min="6913" max="6913" width="26.7109375" style="521" customWidth="1"/>
    <col min="6914" max="6914" width="31.140625" style="521" customWidth="1"/>
    <col min="6915" max="6916" width="11.5703125" style="521" customWidth="1"/>
    <col min="6917" max="6917" width="6.140625" style="521" customWidth="1"/>
    <col min="6918" max="6918" width="6.28515625" style="521" customWidth="1"/>
    <col min="6919" max="6919" width="1.7109375" style="521" customWidth="1"/>
    <col min="6920" max="6920" width="2.42578125" style="521" customWidth="1"/>
    <col min="6921" max="6921" width="11.5703125" style="521" customWidth="1"/>
    <col min="6922" max="6922" width="6.140625" style="521" customWidth="1"/>
    <col min="6923" max="6923" width="6.28515625" style="521" customWidth="1"/>
    <col min="6924" max="6924" width="1.7109375" style="521" customWidth="1"/>
    <col min="6925" max="6925" width="2.42578125" style="521" customWidth="1"/>
    <col min="6926" max="6926" width="11.5703125" style="521" customWidth="1"/>
    <col min="6927" max="6927" width="6.140625" style="521" customWidth="1"/>
    <col min="6928" max="6928" width="6.28515625" style="521" customWidth="1"/>
    <col min="6929" max="6929" width="1.7109375" style="521" customWidth="1"/>
    <col min="6930" max="6930" width="2.42578125" style="521" customWidth="1"/>
    <col min="6931" max="6931" width="11.5703125" style="521" customWidth="1"/>
    <col min="6932" max="6932" width="6.140625" style="521" customWidth="1"/>
    <col min="6933" max="6933" width="6.28515625" style="521" customWidth="1"/>
    <col min="6934" max="6934" width="1.7109375" style="521" customWidth="1"/>
    <col min="6935" max="6935" width="2.42578125" style="521" customWidth="1"/>
    <col min="6936" max="6936" width="11.5703125" style="521" customWidth="1"/>
    <col min="6937" max="6937" width="6.140625" style="521" customWidth="1"/>
    <col min="6938" max="6938" width="6.28515625" style="521" customWidth="1"/>
    <col min="6939" max="6939" width="1.7109375" style="521" customWidth="1"/>
    <col min="6940" max="6940" width="2.42578125" style="521" customWidth="1"/>
    <col min="6941" max="6941" width="11.5703125" style="521" customWidth="1"/>
    <col min="6942" max="6942" width="6.140625" style="521" customWidth="1"/>
    <col min="6943" max="6943" width="6.28515625" style="521" customWidth="1"/>
    <col min="6944" max="6944" width="1.7109375" style="521" customWidth="1"/>
    <col min="6945" max="6945" width="2.42578125" style="521" customWidth="1"/>
    <col min="6946" max="6946" width="11.5703125" style="521" customWidth="1"/>
    <col min="6947" max="6947" width="6.140625" style="521" customWidth="1"/>
    <col min="6948" max="6948" width="6.28515625" style="521" customWidth="1"/>
    <col min="6949" max="6949" width="1.7109375" style="521" customWidth="1"/>
    <col min="6950" max="6950" width="2.42578125" style="521" customWidth="1"/>
    <col min="6951" max="7168" width="9.140625" style="521"/>
    <col min="7169" max="7169" width="26.7109375" style="521" customWidth="1"/>
    <col min="7170" max="7170" width="31.140625" style="521" customWidth="1"/>
    <col min="7171" max="7172" width="11.5703125" style="521" customWidth="1"/>
    <col min="7173" max="7173" width="6.140625" style="521" customWidth="1"/>
    <col min="7174" max="7174" width="6.28515625" style="521" customWidth="1"/>
    <col min="7175" max="7175" width="1.7109375" style="521" customWidth="1"/>
    <col min="7176" max="7176" width="2.42578125" style="521" customWidth="1"/>
    <col min="7177" max="7177" width="11.5703125" style="521" customWidth="1"/>
    <col min="7178" max="7178" width="6.140625" style="521" customWidth="1"/>
    <col min="7179" max="7179" width="6.28515625" style="521" customWidth="1"/>
    <col min="7180" max="7180" width="1.7109375" style="521" customWidth="1"/>
    <col min="7181" max="7181" width="2.42578125" style="521" customWidth="1"/>
    <col min="7182" max="7182" width="11.5703125" style="521" customWidth="1"/>
    <col min="7183" max="7183" width="6.140625" style="521" customWidth="1"/>
    <col min="7184" max="7184" width="6.28515625" style="521" customWidth="1"/>
    <col min="7185" max="7185" width="1.7109375" style="521" customWidth="1"/>
    <col min="7186" max="7186" width="2.42578125" style="521" customWidth="1"/>
    <col min="7187" max="7187" width="11.5703125" style="521" customWidth="1"/>
    <col min="7188" max="7188" width="6.140625" style="521" customWidth="1"/>
    <col min="7189" max="7189" width="6.28515625" style="521" customWidth="1"/>
    <col min="7190" max="7190" width="1.7109375" style="521" customWidth="1"/>
    <col min="7191" max="7191" width="2.42578125" style="521" customWidth="1"/>
    <col min="7192" max="7192" width="11.5703125" style="521" customWidth="1"/>
    <col min="7193" max="7193" width="6.140625" style="521" customWidth="1"/>
    <col min="7194" max="7194" width="6.28515625" style="521" customWidth="1"/>
    <col min="7195" max="7195" width="1.7109375" style="521" customWidth="1"/>
    <col min="7196" max="7196" width="2.42578125" style="521" customWidth="1"/>
    <col min="7197" max="7197" width="11.5703125" style="521" customWidth="1"/>
    <col min="7198" max="7198" width="6.140625" style="521" customWidth="1"/>
    <col min="7199" max="7199" width="6.28515625" style="521" customWidth="1"/>
    <col min="7200" max="7200" width="1.7109375" style="521" customWidth="1"/>
    <col min="7201" max="7201" width="2.42578125" style="521" customWidth="1"/>
    <col min="7202" max="7202" width="11.5703125" style="521" customWidth="1"/>
    <col min="7203" max="7203" width="6.140625" style="521" customWidth="1"/>
    <col min="7204" max="7204" width="6.28515625" style="521" customWidth="1"/>
    <col min="7205" max="7205" width="1.7109375" style="521" customWidth="1"/>
    <col min="7206" max="7206" width="2.42578125" style="521" customWidth="1"/>
    <col min="7207" max="7424" width="9.140625" style="521"/>
    <col min="7425" max="7425" width="26.7109375" style="521" customWidth="1"/>
    <col min="7426" max="7426" width="31.140625" style="521" customWidth="1"/>
    <col min="7427" max="7428" width="11.5703125" style="521" customWidth="1"/>
    <col min="7429" max="7429" width="6.140625" style="521" customWidth="1"/>
    <col min="7430" max="7430" width="6.28515625" style="521" customWidth="1"/>
    <col min="7431" max="7431" width="1.7109375" style="521" customWidth="1"/>
    <col min="7432" max="7432" width="2.42578125" style="521" customWidth="1"/>
    <col min="7433" max="7433" width="11.5703125" style="521" customWidth="1"/>
    <col min="7434" max="7434" width="6.140625" style="521" customWidth="1"/>
    <col min="7435" max="7435" width="6.28515625" style="521" customWidth="1"/>
    <col min="7436" max="7436" width="1.7109375" style="521" customWidth="1"/>
    <col min="7437" max="7437" width="2.42578125" style="521" customWidth="1"/>
    <col min="7438" max="7438" width="11.5703125" style="521" customWidth="1"/>
    <col min="7439" max="7439" width="6.140625" style="521" customWidth="1"/>
    <col min="7440" max="7440" width="6.28515625" style="521" customWidth="1"/>
    <col min="7441" max="7441" width="1.7109375" style="521" customWidth="1"/>
    <col min="7442" max="7442" width="2.42578125" style="521" customWidth="1"/>
    <col min="7443" max="7443" width="11.5703125" style="521" customWidth="1"/>
    <col min="7444" max="7444" width="6.140625" style="521" customWidth="1"/>
    <col min="7445" max="7445" width="6.28515625" style="521" customWidth="1"/>
    <col min="7446" max="7446" width="1.7109375" style="521" customWidth="1"/>
    <col min="7447" max="7447" width="2.42578125" style="521" customWidth="1"/>
    <col min="7448" max="7448" width="11.5703125" style="521" customWidth="1"/>
    <col min="7449" max="7449" width="6.140625" style="521" customWidth="1"/>
    <col min="7450" max="7450" width="6.28515625" style="521" customWidth="1"/>
    <col min="7451" max="7451" width="1.7109375" style="521" customWidth="1"/>
    <col min="7452" max="7452" width="2.42578125" style="521" customWidth="1"/>
    <col min="7453" max="7453" width="11.5703125" style="521" customWidth="1"/>
    <col min="7454" max="7454" width="6.140625" style="521" customWidth="1"/>
    <col min="7455" max="7455" width="6.28515625" style="521" customWidth="1"/>
    <col min="7456" max="7456" width="1.7109375" style="521" customWidth="1"/>
    <col min="7457" max="7457" width="2.42578125" style="521" customWidth="1"/>
    <col min="7458" max="7458" width="11.5703125" style="521" customWidth="1"/>
    <col min="7459" max="7459" width="6.140625" style="521" customWidth="1"/>
    <col min="7460" max="7460" width="6.28515625" style="521" customWidth="1"/>
    <col min="7461" max="7461" width="1.7109375" style="521" customWidth="1"/>
    <col min="7462" max="7462" width="2.42578125" style="521" customWidth="1"/>
    <col min="7463" max="7680" width="9.140625" style="521"/>
    <col min="7681" max="7681" width="26.7109375" style="521" customWidth="1"/>
    <col min="7682" max="7682" width="31.140625" style="521" customWidth="1"/>
    <col min="7683" max="7684" width="11.5703125" style="521" customWidth="1"/>
    <col min="7685" max="7685" width="6.140625" style="521" customWidth="1"/>
    <col min="7686" max="7686" width="6.28515625" style="521" customWidth="1"/>
    <col min="7687" max="7687" width="1.7109375" style="521" customWidth="1"/>
    <col min="7688" max="7688" width="2.42578125" style="521" customWidth="1"/>
    <col min="7689" max="7689" width="11.5703125" style="521" customWidth="1"/>
    <col min="7690" max="7690" width="6.140625" style="521" customWidth="1"/>
    <col min="7691" max="7691" width="6.28515625" style="521" customWidth="1"/>
    <col min="7692" max="7692" width="1.7109375" style="521" customWidth="1"/>
    <col min="7693" max="7693" width="2.42578125" style="521" customWidth="1"/>
    <col min="7694" max="7694" width="11.5703125" style="521" customWidth="1"/>
    <col min="7695" max="7695" width="6.140625" style="521" customWidth="1"/>
    <col min="7696" max="7696" width="6.28515625" style="521" customWidth="1"/>
    <col min="7697" max="7697" width="1.7109375" style="521" customWidth="1"/>
    <col min="7698" max="7698" width="2.42578125" style="521" customWidth="1"/>
    <col min="7699" max="7699" width="11.5703125" style="521" customWidth="1"/>
    <col min="7700" max="7700" width="6.140625" style="521" customWidth="1"/>
    <col min="7701" max="7701" width="6.28515625" style="521" customWidth="1"/>
    <col min="7702" max="7702" width="1.7109375" style="521" customWidth="1"/>
    <col min="7703" max="7703" width="2.42578125" style="521" customWidth="1"/>
    <col min="7704" max="7704" width="11.5703125" style="521" customWidth="1"/>
    <col min="7705" max="7705" width="6.140625" style="521" customWidth="1"/>
    <col min="7706" max="7706" width="6.28515625" style="521" customWidth="1"/>
    <col min="7707" max="7707" width="1.7109375" style="521" customWidth="1"/>
    <col min="7708" max="7708" width="2.42578125" style="521" customWidth="1"/>
    <col min="7709" max="7709" width="11.5703125" style="521" customWidth="1"/>
    <col min="7710" max="7710" width="6.140625" style="521" customWidth="1"/>
    <col min="7711" max="7711" width="6.28515625" style="521" customWidth="1"/>
    <col min="7712" max="7712" width="1.7109375" style="521" customWidth="1"/>
    <col min="7713" max="7713" width="2.42578125" style="521" customWidth="1"/>
    <col min="7714" max="7714" width="11.5703125" style="521" customWidth="1"/>
    <col min="7715" max="7715" width="6.140625" style="521" customWidth="1"/>
    <col min="7716" max="7716" width="6.28515625" style="521" customWidth="1"/>
    <col min="7717" max="7717" width="1.7109375" style="521" customWidth="1"/>
    <col min="7718" max="7718" width="2.42578125" style="521" customWidth="1"/>
    <col min="7719" max="7936" width="9.140625" style="521"/>
    <col min="7937" max="7937" width="26.7109375" style="521" customWidth="1"/>
    <col min="7938" max="7938" width="31.140625" style="521" customWidth="1"/>
    <col min="7939" max="7940" width="11.5703125" style="521" customWidth="1"/>
    <col min="7941" max="7941" width="6.140625" style="521" customWidth="1"/>
    <col min="7942" max="7942" width="6.28515625" style="521" customWidth="1"/>
    <col min="7943" max="7943" width="1.7109375" style="521" customWidth="1"/>
    <col min="7944" max="7944" width="2.42578125" style="521" customWidth="1"/>
    <col min="7945" max="7945" width="11.5703125" style="521" customWidth="1"/>
    <col min="7946" max="7946" width="6.140625" style="521" customWidth="1"/>
    <col min="7947" max="7947" width="6.28515625" style="521" customWidth="1"/>
    <col min="7948" max="7948" width="1.7109375" style="521" customWidth="1"/>
    <col min="7949" max="7949" width="2.42578125" style="521" customWidth="1"/>
    <col min="7950" max="7950" width="11.5703125" style="521" customWidth="1"/>
    <col min="7951" max="7951" width="6.140625" style="521" customWidth="1"/>
    <col min="7952" max="7952" width="6.28515625" style="521" customWidth="1"/>
    <col min="7953" max="7953" width="1.7109375" style="521" customWidth="1"/>
    <col min="7954" max="7954" width="2.42578125" style="521" customWidth="1"/>
    <col min="7955" max="7955" width="11.5703125" style="521" customWidth="1"/>
    <col min="7956" max="7956" width="6.140625" style="521" customWidth="1"/>
    <col min="7957" max="7957" width="6.28515625" style="521" customWidth="1"/>
    <col min="7958" max="7958" width="1.7109375" style="521" customWidth="1"/>
    <col min="7959" max="7959" width="2.42578125" style="521" customWidth="1"/>
    <col min="7960" max="7960" width="11.5703125" style="521" customWidth="1"/>
    <col min="7961" max="7961" width="6.140625" style="521" customWidth="1"/>
    <col min="7962" max="7962" width="6.28515625" style="521" customWidth="1"/>
    <col min="7963" max="7963" width="1.7109375" style="521" customWidth="1"/>
    <col min="7964" max="7964" width="2.42578125" style="521" customWidth="1"/>
    <col min="7965" max="7965" width="11.5703125" style="521" customWidth="1"/>
    <col min="7966" max="7966" width="6.140625" style="521" customWidth="1"/>
    <col min="7967" max="7967" width="6.28515625" style="521" customWidth="1"/>
    <col min="7968" max="7968" width="1.7109375" style="521" customWidth="1"/>
    <col min="7969" max="7969" width="2.42578125" style="521" customWidth="1"/>
    <col min="7970" max="7970" width="11.5703125" style="521" customWidth="1"/>
    <col min="7971" max="7971" width="6.140625" style="521" customWidth="1"/>
    <col min="7972" max="7972" width="6.28515625" style="521" customWidth="1"/>
    <col min="7973" max="7973" width="1.7109375" style="521" customWidth="1"/>
    <col min="7974" max="7974" width="2.42578125" style="521" customWidth="1"/>
    <col min="7975" max="8192" width="9.140625" style="521"/>
    <col min="8193" max="8193" width="26.7109375" style="521" customWidth="1"/>
    <col min="8194" max="8194" width="31.140625" style="521" customWidth="1"/>
    <col min="8195" max="8196" width="11.5703125" style="521" customWidth="1"/>
    <col min="8197" max="8197" width="6.140625" style="521" customWidth="1"/>
    <col min="8198" max="8198" width="6.28515625" style="521" customWidth="1"/>
    <col min="8199" max="8199" width="1.7109375" style="521" customWidth="1"/>
    <col min="8200" max="8200" width="2.42578125" style="521" customWidth="1"/>
    <col min="8201" max="8201" width="11.5703125" style="521" customWidth="1"/>
    <col min="8202" max="8202" width="6.140625" style="521" customWidth="1"/>
    <col min="8203" max="8203" width="6.28515625" style="521" customWidth="1"/>
    <col min="8204" max="8204" width="1.7109375" style="521" customWidth="1"/>
    <col min="8205" max="8205" width="2.42578125" style="521" customWidth="1"/>
    <col min="8206" max="8206" width="11.5703125" style="521" customWidth="1"/>
    <col min="8207" max="8207" width="6.140625" style="521" customWidth="1"/>
    <col min="8208" max="8208" width="6.28515625" style="521" customWidth="1"/>
    <col min="8209" max="8209" width="1.7109375" style="521" customWidth="1"/>
    <col min="8210" max="8210" width="2.42578125" style="521" customWidth="1"/>
    <col min="8211" max="8211" width="11.5703125" style="521" customWidth="1"/>
    <col min="8212" max="8212" width="6.140625" style="521" customWidth="1"/>
    <col min="8213" max="8213" width="6.28515625" style="521" customWidth="1"/>
    <col min="8214" max="8214" width="1.7109375" style="521" customWidth="1"/>
    <col min="8215" max="8215" width="2.42578125" style="521" customWidth="1"/>
    <col min="8216" max="8216" width="11.5703125" style="521" customWidth="1"/>
    <col min="8217" max="8217" width="6.140625" style="521" customWidth="1"/>
    <col min="8218" max="8218" width="6.28515625" style="521" customWidth="1"/>
    <col min="8219" max="8219" width="1.7109375" style="521" customWidth="1"/>
    <col min="8220" max="8220" width="2.42578125" style="521" customWidth="1"/>
    <col min="8221" max="8221" width="11.5703125" style="521" customWidth="1"/>
    <col min="8222" max="8222" width="6.140625" style="521" customWidth="1"/>
    <col min="8223" max="8223" width="6.28515625" style="521" customWidth="1"/>
    <col min="8224" max="8224" width="1.7109375" style="521" customWidth="1"/>
    <col min="8225" max="8225" width="2.42578125" style="521" customWidth="1"/>
    <col min="8226" max="8226" width="11.5703125" style="521" customWidth="1"/>
    <col min="8227" max="8227" width="6.140625" style="521" customWidth="1"/>
    <col min="8228" max="8228" width="6.28515625" style="521" customWidth="1"/>
    <col min="8229" max="8229" width="1.7109375" style="521" customWidth="1"/>
    <col min="8230" max="8230" width="2.42578125" style="521" customWidth="1"/>
    <col min="8231" max="8448" width="9.140625" style="521"/>
    <col min="8449" max="8449" width="26.7109375" style="521" customWidth="1"/>
    <col min="8450" max="8450" width="31.140625" style="521" customWidth="1"/>
    <col min="8451" max="8452" width="11.5703125" style="521" customWidth="1"/>
    <col min="8453" max="8453" width="6.140625" style="521" customWidth="1"/>
    <col min="8454" max="8454" width="6.28515625" style="521" customWidth="1"/>
    <col min="8455" max="8455" width="1.7109375" style="521" customWidth="1"/>
    <col min="8456" max="8456" width="2.42578125" style="521" customWidth="1"/>
    <col min="8457" max="8457" width="11.5703125" style="521" customWidth="1"/>
    <col min="8458" max="8458" width="6.140625" style="521" customWidth="1"/>
    <col min="8459" max="8459" width="6.28515625" style="521" customWidth="1"/>
    <col min="8460" max="8460" width="1.7109375" style="521" customWidth="1"/>
    <col min="8461" max="8461" width="2.42578125" style="521" customWidth="1"/>
    <col min="8462" max="8462" width="11.5703125" style="521" customWidth="1"/>
    <col min="8463" max="8463" width="6.140625" style="521" customWidth="1"/>
    <col min="8464" max="8464" width="6.28515625" style="521" customWidth="1"/>
    <col min="8465" max="8465" width="1.7109375" style="521" customWidth="1"/>
    <col min="8466" max="8466" width="2.42578125" style="521" customWidth="1"/>
    <col min="8467" max="8467" width="11.5703125" style="521" customWidth="1"/>
    <col min="8468" max="8468" width="6.140625" style="521" customWidth="1"/>
    <col min="8469" max="8469" width="6.28515625" style="521" customWidth="1"/>
    <col min="8470" max="8470" width="1.7109375" style="521" customWidth="1"/>
    <col min="8471" max="8471" width="2.42578125" style="521" customWidth="1"/>
    <col min="8472" max="8472" width="11.5703125" style="521" customWidth="1"/>
    <col min="8473" max="8473" width="6.140625" style="521" customWidth="1"/>
    <col min="8474" max="8474" width="6.28515625" style="521" customWidth="1"/>
    <col min="8475" max="8475" width="1.7109375" style="521" customWidth="1"/>
    <col min="8476" max="8476" width="2.42578125" style="521" customWidth="1"/>
    <col min="8477" max="8477" width="11.5703125" style="521" customWidth="1"/>
    <col min="8478" max="8478" width="6.140625" style="521" customWidth="1"/>
    <col min="8479" max="8479" width="6.28515625" style="521" customWidth="1"/>
    <col min="8480" max="8480" width="1.7109375" style="521" customWidth="1"/>
    <col min="8481" max="8481" width="2.42578125" style="521" customWidth="1"/>
    <col min="8482" max="8482" width="11.5703125" style="521" customWidth="1"/>
    <col min="8483" max="8483" width="6.140625" style="521" customWidth="1"/>
    <col min="8484" max="8484" width="6.28515625" style="521" customWidth="1"/>
    <col min="8485" max="8485" width="1.7109375" style="521" customWidth="1"/>
    <col min="8486" max="8486" width="2.42578125" style="521" customWidth="1"/>
    <col min="8487" max="8704" width="9.140625" style="521"/>
    <col min="8705" max="8705" width="26.7109375" style="521" customWidth="1"/>
    <col min="8706" max="8706" width="31.140625" style="521" customWidth="1"/>
    <col min="8707" max="8708" width="11.5703125" style="521" customWidth="1"/>
    <col min="8709" max="8709" width="6.140625" style="521" customWidth="1"/>
    <col min="8710" max="8710" width="6.28515625" style="521" customWidth="1"/>
    <col min="8711" max="8711" width="1.7109375" style="521" customWidth="1"/>
    <col min="8712" max="8712" width="2.42578125" style="521" customWidth="1"/>
    <col min="8713" max="8713" width="11.5703125" style="521" customWidth="1"/>
    <col min="8714" max="8714" width="6.140625" style="521" customWidth="1"/>
    <col min="8715" max="8715" width="6.28515625" style="521" customWidth="1"/>
    <col min="8716" max="8716" width="1.7109375" style="521" customWidth="1"/>
    <col min="8717" max="8717" width="2.42578125" style="521" customWidth="1"/>
    <col min="8718" max="8718" width="11.5703125" style="521" customWidth="1"/>
    <col min="8719" max="8719" width="6.140625" style="521" customWidth="1"/>
    <col min="8720" max="8720" width="6.28515625" style="521" customWidth="1"/>
    <col min="8721" max="8721" width="1.7109375" style="521" customWidth="1"/>
    <col min="8722" max="8722" width="2.42578125" style="521" customWidth="1"/>
    <col min="8723" max="8723" width="11.5703125" style="521" customWidth="1"/>
    <col min="8724" max="8724" width="6.140625" style="521" customWidth="1"/>
    <col min="8725" max="8725" width="6.28515625" style="521" customWidth="1"/>
    <col min="8726" max="8726" width="1.7109375" style="521" customWidth="1"/>
    <col min="8727" max="8727" width="2.42578125" style="521" customWidth="1"/>
    <col min="8728" max="8728" width="11.5703125" style="521" customWidth="1"/>
    <col min="8729" max="8729" width="6.140625" style="521" customWidth="1"/>
    <col min="8730" max="8730" width="6.28515625" style="521" customWidth="1"/>
    <col min="8731" max="8731" width="1.7109375" style="521" customWidth="1"/>
    <col min="8732" max="8732" width="2.42578125" style="521" customWidth="1"/>
    <col min="8733" max="8733" width="11.5703125" style="521" customWidth="1"/>
    <col min="8734" max="8734" width="6.140625" style="521" customWidth="1"/>
    <col min="8735" max="8735" width="6.28515625" style="521" customWidth="1"/>
    <col min="8736" max="8736" width="1.7109375" style="521" customWidth="1"/>
    <col min="8737" max="8737" width="2.42578125" style="521" customWidth="1"/>
    <col min="8738" max="8738" width="11.5703125" style="521" customWidth="1"/>
    <col min="8739" max="8739" width="6.140625" style="521" customWidth="1"/>
    <col min="8740" max="8740" width="6.28515625" style="521" customWidth="1"/>
    <col min="8741" max="8741" width="1.7109375" style="521" customWidth="1"/>
    <col min="8742" max="8742" width="2.42578125" style="521" customWidth="1"/>
    <col min="8743" max="8960" width="9.140625" style="521"/>
    <col min="8961" max="8961" width="26.7109375" style="521" customWidth="1"/>
    <col min="8962" max="8962" width="31.140625" style="521" customWidth="1"/>
    <col min="8963" max="8964" width="11.5703125" style="521" customWidth="1"/>
    <col min="8965" max="8965" width="6.140625" style="521" customWidth="1"/>
    <col min="8966" max="8966" width="6.28515625" style="521" customWidth="1"/>
    <col min="8967" max="8967" width="1.7109375" style="521" customWidth="1"/>
    <col min="8968" max="8968" width="2.42578125" style="521" customWidth="1"/>
    <col min="8969" max="8969" width="11.5703125" style="521" customWidth="1"/>
    <col min="8970" max="8970" width="6.140625" style="521" customWidth="1"/>
    <col min="8971" max="8971" width="6.28515625" style="521" customWidth="1"/>
    <col min="8972" max="8972" width="1.7109375" style="521" customWidth="1"/>
    <col min="8973" max="8973" width="2.42578125" style="521" customWidth="1"/>
    <col min="8974" max="8974" width="11.5703125" style="521" customWidth="1"/>
    <col min="8975" max="8975" width="6.140625" style="521" customWidth="1"/>
    <col min="8976" max="8976" width="6.28515625" style="521" customWidth="1"/>
    <col min="8977" max="8977" width="1.7109375" style="521" customWidth="1"/>
    <col min="8978" max="8978" width="2.42578125" style="521" customWidth="1"/>
    <col min="8979" max="8979" width="11.5703125" style="521" customWidth="1"/>
    <col min="8980" max="8980" width="6.140625" style="521" customWidth="1"/>
    <col min="8981" max="8981" width="6.28515625" style="521" customWidth="1"/>
    <col min="8982" max="8982" width="1.7109375" style="521" customWidth="1"/>
    <col min="8983" max="8983" width="2.42578125" style="521" customWidth="1"/>
    <col min="8984" max="8984" width="11.5703125" style="521" customWidth="1"/>
    <col min="8985" max="8985" width="6.140625" style="521" customWidth="1"/>
    <col min="8986" max="8986" width="6.28515625" style="521" customWidth="1"/>
    <col min="8987" max="8987" width="1.7109375" style="521" customWidth="1"/>
    <col min="8988" max="8988" width="2.42578125" style="521" customWidth="1"/>
    <col min="8989" max="8989" width="11.5703125" style="521" customWidth="1"/>
    <col min="8990" max="8990" width="6.140625" style="521" customWidth="1"/>
    <col min="8991" max="8991" width="6.28515625" style="521" customWidth="1"/>
    <col min="8992" max="8992" width="1.7109375" style="521" customWidth="1"/>
    <col min="8993" max="8993" width="2.42578125" style="521" customWidth="1"/>
    <col min="8994" max="8994" width="11.5703125" style="521" customWidth="1"/>
    <col min="8995" max="8995" width="6.140625" style="521" customWidth="1"/>
    <col min="8996" max="8996" width="6.28515625" style="521" customWidth="1"/>
    <col min="8997" max="8997" width="1.7109375" style="521" customWidth="1"/>
    <col min="8998" max="8998" width="2.42578125" style="521" customWidth="1"/>
    <col min="8999" max="9216" width="9.140625" style="521"/>
    <col min="9217" max="9217" width="26.7109375" style="521" customWidth="1"/>
    <col min="9218" max="9218" width="31.140625" style="521" customWidth="1"/>
    <col min="9219" max="9220" width="11.5703125" style="521" customWidth="1"/>
    <col min="9221" max="9221" width="6.140625" style="521" customWidth="1"/>
    <col min="9222" max="9222" width="6.28515625" style="521" customWidth="1"/>
    <col min="9223" max="9223" width="1.7109375" style="521" customWidth="1"/>
    <col min="9224" max="9224" width="2.42578125" style="521" customWidth="1"/>
    <col min="9225" max="9225" width="11.5703125" style="521" customWidth="1"/>
    <col min="9226" max="9226" width="6.140625" style="521" customWidth="1"/>
    <col min="9227" max="9227" width="6.28515625" style="521" customWidth="1"/>
    <col min="9228" max="9228" width="1.7109375" style="521" customWidth="1"/>
    <col min="9229" max="9229" width="2.42578125" style="521" customWidth="1"/>
    <col min="9230" max="9230" width="11.5703125" style="521" customWidth="1"/>
    <col min="9231" max="9231" width="6.140625" style="521" customWidth="1"/>
    <col min="9232" max="9232" width="6.28515625" style="521" customWidth="1"/>
    <col min="9233" max="9233" width="1.7109375" style="521" customWidth="1"/>
    <col min="9234" max="9234" width="2.42578125" style="521" customWidth="1"/>
    <col min="9235" max="9235" width="11.5703125" style="521" customWidth="1"/>
    <col min="9236" max="9236" width="6.140625" style="521" customWidth="1"/>
    <col min="9237" max="9237" width="6.28515625" style="521" customWidth="1"/>
    <col min="9238" max="9238" width="1.7109375" style="521" customWidth="1"/>
    <col min="9239" max="9239" width="2.42578125" style="521" customWidth="1"/>
    <col min="9240" max="9240" width="11.5703125" style="521" customWidth="1"/>
    <col min="9241" max="9241" width="6.140625" style="521" customWidth="1"/>
    <col min="9242" max="9242" width="6.28515625" style="521" customWidth="1"/>
    <col min="9243" max="9243" width="1.7109375" style="521" customWidth="1"/>
    <col min="9244" max="9244" width="2.42578125" style="521" customWidth="1"/>
    <col min="9245" max="9245" width="11.5703125" style="521" customWidth="1"/>
    <col min="9246" max="9246" width="6.140625" style="521" customWidth="1"/>
    <col min="9247" max="9247" width="6.28515625" style="521" customWidth="1"/>
    <col min="9248" max="9248" width="1.7109375" style="521" customWidth="1"/>
    <col min="9249" max="9249" width="2.42578125" style="521" customWidth="1"/>
    <col min="9250" max="9250" width="11.5703125" style="521" customWidth="1"/>
    <col min="9251" max="9251" width="6.140625" style="521" customWidth="1"/>
    <col min="9252" max="9252" width="6.28515625" style="521" customWidth="1"/>
    <col min="9253" max="9253" width="1.7109375" style="521" customWidth="1"/>
    <col min="9254" max="9254" width="2.42578125" style="521" customWidth="1"/>
    <col min="9255" max="9472" width="9.140625" style="521"/>
    <col min="9473" max="9473" width="26.7109375" style="521" customWidth="1"/>
    <col min="9474" max="9474" width="31.140625" style="521" customWidth="1"/>
    <col min="9475" max="9476" width="11.5703125" style="521" customWidth="1"/>
    <col min="9477" max="9477" width="6.140625" style="521" customWidth="1"/>
    <col min="9478" max="9478" width="6.28515625" style="521" customWidth="1"/>
    <col min="9479" max="9479" width="1.7109375" style="521" customWidth="1"/>
    <col min="9480" max="9480" width="2.42578125" style="521" customWidth="1"/>
    <col min="9481" max="9481" width="11.5703125" style="521" customWidth="1"/>
    <col min="9482" max="9482" width="6.140625" style="521" customWidth="1"/>
    <col min="9483" max="9483" width="6.28515625" style="521" customWidth="1"/>
    <col min="9484" max="9484" width="1.7109375" style="521" customWidth="1"/>
    <col min="9485" max="9485" width="2.42578125" style="521" customWidth="1"/>
    <col min="9486" max="9486" width="11.5703125" style="521" customWidth="1"/>
    <col min="9487" max="9487" width="6.140625" style="521" customWidth="1"/>
    <col min="9488" max="9488" width="6.28515625" style="521" customWidth="1"/>
    <col min="9489" max="9489" width="1.7109375" style="521" customWidth="1"/>
    <col min="9490" max="9490" width="2.42578125" style="521" customWidth="1"/>
    <col min="9491" max="9491" width="11.5703125" style="521" customWidth="1"/>
    <col min="9492" max="9492" width="6.140625" style="521" customWidth="1"/>
    <col min="9493" max="9493" width="6.28515625" style="521" customWidth="1"/>
    <col min="9494" max="9494" width="1.7109375" style="521" customWidth="1"/>
    <col min="9495" max="9495" width="2.42578125" style="521" customWidth="1"/>
    <col min="9496" max="9496" width="11.5703125" style="521" customWidth="1"/>
    <col min="9497" max="9497" width="6.140625" style="521" customWidth="1"/>
    <col min="9498" max="9498" width="6.28515625" style="521" customWidth="1"/>
    <col min="9499" max="9499" width="1.7109375" style="521" customWidth="1"/>
    <col min="9500" max="9500" width="2.42578125" style="521" customWidth="1"/>
    <col min="9501" max="9501" width="11.5703125" style="521" customWidth="1"/>
    <col min="9502" max="9502" width="6.140625" style="521" customWidth="1"/>
    <col min="9503" max="9503" width="6.28515625" style="521" customWidth="1"/>
    <col min="9504" max="9504" width="1.7109375" style="521" customWidth="1"/>
    <col min="9505" max="9505" width="2.42578125" style="521" customWidth="1"/>
    <col min="9506" max="9506" width="11.5703125" style="521" customWidth="1"/>
    <col min="9507" max="9507" width="6.140625" style="521" customWidth="1"/>
    <col min="9508" max="9508" width="6.28515625" style="521" customWidth="1"/>
    <col min="9509" max="9509" width="1.7109375" style="521" customWidth="1"/>
    <col min="9510" max="9510" width="2.42578125" style="521" customWidth="1"/>
    <col min="9511" max="9728" width="9.140625" style="521"/>
    <col min="9729" max="9729" width="26.7109375" style="521" customWidth="1"/>
    <col min="9730" max="9730" width="31.140625" style="521" customWidth="1"/>
    <col min="9731" max="9732" width="11.5703125" style="521" customWidth="1"/>
    <col min="9733" max="9733" width="6.140625" style="521" customWidth="1"/>
    <col min="9734" max="9734" width="6.28515625" style="521" customWidth="1"/>
    <col min="9735" max="9735" width="1.7109375" style="521" customWidth="1"/>
    <col min="9736" max="9736" width="2.42578125" style="521" customWidth="1"/>
    <col min="9737" max="9737" width="11.5703125" style="521" customWidth="1"/>
    <col min="9738" max="9738" width="6.140625" style="521" customWidth="1"/>
    <col min="9739" max="9739" width="6.28515625" style="521" customWidth="1"/>
    <col min="9740" max="9740" width="1.7109375" style="521" customWidth="1"/>
    <col min="9741" max="9741" width="2.42578125" style="521" customWidth="1"/>
    <col min="9742" max="9742" width="11.5703125" style="521" customWidth="1"/>
    <col min="9743" max="9743" width="6.140625" style="521" customWidth="1"/>
    <col min="9744" max="9744" width="6.28515625" style="521" customWidth="1"/>
    <col min="9745" max="9745" width="1.7109375" style="521" customWidth="1"/>
    <col min="9746" max="9746" width="2.42578125" style="521" customWidth="1"/>
    <col min="9747" max="9747" width="11.5703125" style="521" customWidth="1"/>
    <col min="9748" max="9748" width="6.140625" style="521" customWidth="1"/>
    <col min="9749" max="9749" width="6.28515625" style="521" customWidth="1"/>
    <col min="9750" max="9750" width="1.7109375" style="521" customWidth="1"/>
    <col min="9751" max="9751" width="2.42578125" style="521" customWidth="1"/>
    <col min="9752" max="9752" width="11.5703125" style="521" customWidth="1"/>
    <col min="9753" max="9753" width="6.140625" style="521" customWidth="1"/>
    <col min="9754" max="9754" width="6.28515625" style="521" customWidth="1"/>
    <col min="9755" max="9755" width="1.7109375" style="521" customWidth="1"/>
    <col min="9756" max="9756" width="2.42578125" style="521" customWidth="1"/>
    <col min="9757" max="9757" width="11.5703125" style="521" customWidth="1"/>
    <col min="9758" max="9758" width="6.140625" style="521" customWidth="1"/>
    <col min="9759" max="9759" width="6.28515625" style="521" customWidth="1"/>
    <col min="9760" max="9760" width="1.7109375" style="521" customWidth="1"/>
    <col min="9761" max="9761" width="2.42578125" style="521" customWidth="1"/>
    <col min="9762" max="9762" width="11.5703125" style="521" customWidth="1"/>
    <col min="9763" max="9763" width="6.140625" style="521" customWidth="1"/>
    <col min="9764" max="9764" width="6.28515625" style="521" customWidth="1"/>
    <col min="9765" max="9765" width="1.7109375" style="521" customWidth="1"/>
    <col min="9766" max="9766" width="2.42578125" style="521" customWidth="1"/>
    <col min="9767" max="9984" width="9.140625" style="521"/>
    <col min="9985" max="9985" width="26.7109375" style="521" customWidth="1"/>
    <col min="9986" max="9986" width="31.140625" style="521" customWidth="1"/>
    <col min="9987" max="9988" width="11.5703125" style="521" customWidth="1"/>
    <col min="9989" max="9989" width="6.140625" style="521" customWidth="1"/>
    <col min="9990" max="9990" width="6.28515625" style="521" customWidth="1"/>
    <col min="9991" max="9991" width="1.7109375" style="521" customWidth="1"/>
    <col min="9992" max="9992" width="2.42578125" style="521" customWidth="1"/>
    <col min="9993" max="9993" width="11.5703125" style="521" customWidth="1"/>
    <col min="9994" max="9994" width="6.140625" style="521" customWidth="1"/>
    <col min="9995" max="9995" width="6.28515625" style="521" customWidth="1"/>
    <col min="9996" max="9996" width="1.7109375" style="521" customWidth="1"/>
    <col min="9997" max="9997" width="2.42578125" style="521" customWidth="1"/>
    <col min="9998" max="9998" width="11.5703125" style="521" customWidth="1"/>
    <col min="9999" max="9999" width="6.140625" style="521" customWidth="1"/>
    <col min="10000" max="10000" width="6.28515625" style="521" customWidth="1"/>
    <col min="10001" max="10001" width="1.7109375" style="521" customWidth="1"/>
    <col min="10002" max="10002" width="2.42578125" style="521" customWidth="1"/>
    <col min="10003" max="10003" width="11.5703125" style="521" customWidth="1"/>
    <col min="10004" max="10004" width="6.140625" style="521" customWidth="1"/>
    <col min="10005" max="10005" width="6.28515625" style="521" customWidth="1"/>
    <col min="10006" max="10006" width="1.7109375" style="521" customWidth="1"/>
    <col min="10007" max="10007" width="2.42578125" style="521" customWidth="1"/>
    <col min="10008" max="10008" width="11.5703125" style="521" customWidth="1"/>
    <col min="10009" max="10009" width="6.140625" style="521" customWidth="1"/>
    <col min="10010" max="10010" width="6.28515625" style="521" customWidth="1"/>
    <col min="10011" max="10011" width="1.7109375" style="521" customWidth="1"/>
    <col min="10012" max="10012" width="2.42578125" style="521" customWidth="1"/>
    <col min="10013" max="10013" width="11.5703125" style="521" customWidth="1"/>
    <col min="10014" max="10014" width="6.140625" style="521" customWidth="1"/>
    <col min="10015" max="10015" width="6.28515625" style="521" customWidth="1"/>
    <col min="10016" max="10016" width="1.7109375" style="521" customWidth="1"/>
    <col min="10017" max="10017" width="2.42578125" style="521" customWidth="1"/>
    <col min="10018" max="10018" width="11.5703125" style="521" customWidth="1"/>
    <col min="10019" max="10019" width="6.140625" style="521" customWidth="1"/>
    <col min="10020" max="10020" width="6.28515625" style="521" customWidth="1"/>
    <col min="10021" max="10021" width="1.7109375" style="521" customWidth="1"/>
    <col min="10022" max="10022" width="2.42578125" style="521" customWidth="1"/>
    <col min="10023" max="10240" width="9.140625" style="521"/>
    <col min="10241" max="10241" width="26.7109375" style="521" customWidth="1"/>
    <col min="10242" max="10242" width="31.140625" style="521" customWidth="1"/>
    <col min="10243" max="10244" width="11.5703125" style="521" customWidth="1"/>
    <col min="10245" max="10245" width="6.140625" style="521" customWidth="1"/>
    <col min="10246" max="10246" width="6.28515625" style="521" customWidth="1"/>
    <col min="10247" max="10247" width="1.7109375" style="521" customWidth="1"/>
    <col min="10248" max="10248" width="2.42578125" style="521" customWidth="1"/>
    <col min="10249" max="10249" width="11.5703125" style="521" customWidth="1"/>
    <col min="10250" max="10250" width="6.140625" style="521" customWidth="1"/>
    <col min="10251" max="10251" width="6.28515625" style="521" customWidth="1"/>
    <col min="10252" max="10252" width="1.7109375" style="521" customWidth="1"/>
    <col min="10253" max="10253" width="2.42578125" style="521" customWidth="1"/>
    <col min="10254" max="10254" width="11.5703125" style="521" customWidth="1"/>
    <col min="10255" max="10255" width="6.140625" style="521" customWidth="1"/>
    <col min="10256" max="10256" width="6.28515625" style="521" customWidth="1"/>
    <col min="10257" max="10257" width="1.7109375" style="521" customWidth="1"/>
    <col min="10258" max="10258" width="2.42578125" style="521" customWidth="1"/>
    <col min="10259" max="10259" width="11.5703125" style="521" customWidth="1"/>
    <col min="10260" max="10260" width="6.140625" style="521" customWidth="1"/>
    <col min="10261" max="10261" width="6.28515625" style="521" customWidth="1"/>
    <col min="10262" max="10262" width="1.7109375" style="521" customWidth="1"/>
    <col min="10263" max="10263" width="2.42578125" style="521" customWidth="1"/>
    <col min="10264" max="10264" width="11.5703125" style="521" customWidth="1"/>
    <col min="10265" max="10265" width="6.140625" style="521" customWidth="1"/>
    <col min="10266" max="10266" width="6.28515625" style="521" customWidth="1"/>
    <col min="10267" max="10267" width="1.7109375" style="521" customWidth="1"/>
    <col min="10268" max="10268" width="2.42578125" style="521" customWidth="1"/>
    <col min="10269" max="10269" width="11.5703125" style="521" customWidth="1"/>
    <col min="10270" max="10270" width="6.140625" style="521" customWidth="1"/>
    <col min="10271" max="10271" width="6.28515625" style="521" customWidth="1"/>
    <col min="10272" max="10272" width="1.7109375" style="521" customWidth="1"/>
    <col min="10273" max="10273" width="2.42578125" style="521" customWidth="1"/>
    <col min="10274" max="10274" width="11.5703125" style="521" customWidth="1"/>
    <col min="10275" max="10275" width="6.140625" style="521" customWidth="1"/>
    <col min="10276" max="10276" width="6.28515625" style="521" customWidth="1"/>
    <col min="10277" max="10277" width="1.7109375" style="521" customWidth="1"/>
    <col min="10278" max="10278" width="2.42578125" style="521" customWidth="1"/>
    <col min="10279" max="10496" width="9.140625" style="521"/>
    <col min="10497" max="10497" width="26.7109375" style="521" customWidth="1"/>
    <col min="10498" max="10498" width="31.140625" style="521" customWidth="1"/>
    <col min="10499" max="10500" width="11.5703125" style="521" customWidth="1"/>
    <col min="10501" max="10501" width="6.140625" style="521" customWidth="1"/>
    <col min="10502" max="10502" width="6.28515625" style="521" customWidth="1"/>
    <col min="10503" max="10503" width="1.7109375" style="521" customWidth="1"/>
    <col min="10504" max="10504" width="2.42578125" style="521" customWidth="1"/>
    <col min="10505" max="10505" width="11.5703125" style="521" customWidth="1"/>
    <col min="10506" max="10506" width="6.140625" style="521" customWidth="1"/>
    <col min="10507" max="10507" width="6.28515625" style="521" customWidth="1"/>
    <col min="10508" max="10508" width="1.7109375" style="521" customWidth="1"/>
    <col min="10509" max="10509" width="2.42578125" style="521" customWidth="1"/>
    <col min="10510" max="10510" width="11.5703125" style="521" customWidth="1"/>
    <col min="10511" max="10511" width="6.140625" style="521" customWidth="1"/>
    <col min="10512" max="10512" width="6.28515625" style="521" customWidth="1"/>
    <col min="10513" max="10513" width="1.7109375" style="521" customWidth="1"/>
    <col min="10514" max="10514" width="2.42578125" style="521" customWidth="1"/>
    <col min="10515" max="10515" width="11.5703125" style="521" customWidth="1"/>
    <col min="10516" max="10516" width="6.140625" style="521" customWidth="1"/>
    <col min="10517" max="10517" width="6.28515625" style="521" customWidth="1"/>
    <col min="10518" max="10518" width="1.7109375" style="521" customWidth="1"/>
    <col min="10519" max="10519" width="2.42578125" style="521" customWidth="1"/>
    <col min="10520" max="10520" width="11.5703125" style="521" customWidth="1"/>
    <col min="10521" max="10521" width="6.140625" style="521" customWidth="1"/>
    <col min="10522" max="10522" width="6.28515625" style="521" customWidth="1"/>
    <col min="10523" max="10523" width="1.7109375" style="521" customWidth="1"/>
    <col min="10524" max="10524" width="2.42578125" style="521" customWidth="1"/>
    <col min="10525" max="10525" width="11.5703125" style="521" customWidth="1"/>
    <col min="10526" max="10526" width="6.140625" style="521" customWidth="1"/>
    <col min="10527" max="10527" width="6.28515625" style="521" customWidth="1"/>
    <col min="10528" max="10528" width="1.7109375" style="521" customWidth="1"/>
    <col min="10529" max="10529" width="2.42578125" style="521" customWidth="1"/>
    <col min="10530" max="10530" width="11.5703125" style="521" customWidth="1"/>
    <col min="10531" max="10531" width="6.140625" style="521" customWidth="1"/>
    <col min="10532" max="10532" width="6.28515625" style="521" customWidth="1"/>
    <col min="10533" max="10533" width="1.7109375" style="521" customWidth="1"/>
    <col min="10534" max="10534" width="2.42578125" style="521" customWidth="1"/>
    <col min="10535" max="10752" width="9.140625" style="521"/>
    <col min="10753" max="10753" width="26.7109375" style="521" customWidth="1"/>
    <col min="10754" max="10754" width="31.140625" style="521" customWidth="1"/>
    <col min="10755" max="10756" width="11.5703125" style="521" customWidth="1"/>
    <col min="10757" max="10757" width="6.140625" style="521" customWidth="1"/>
    <col min="10758" max="10758" width="6.28515625" style="521" customWidth="1"/>
    <col min="10759" max="10759" width="1.7109375" style="521" customWidth="1"/>
    <col min="10760" max="10760" width="2.42578125" style="521" customWidth="1"/>
    <col min="10761" max="10761" width="11.5703125" style="521" customWidth="1"/>
    <col min="10762" max="10762" width="6.140625" style="521" customWidth="1"/>
    <col min="10763" max="10763" width="6.28515625" style="521" customWidth="1"/>
    <col min="10764" max="10764" width="1.7109375" style="521" customWidth="1"/>
    <col min="10765" max="10765" width="2.42578125" style="521" customWidth="1"/>
    <col min="10766" max="10766" width="11.5703125" style="521" customWidth="1"/>
    <col min="10767" max="10767" width="6.140625" style="521" customWidth="1"/>
    <col min="10768" max="10768" width="6.28515625" style="521" customWidth="1"/>
    <col min="10769" max="10769" width="1.7109375" style="521" customWidth="1"/>
    <col min="10770" max="10770" width="2.42578125" style="521" customWidth="1"/>
    <col min="10771" max="10771" width="11.5703125" style="521" customWidth="1"/>
    <col min="10772" max="10772" width="6.140625" style="521" customWidth="1"/>
    <col min="10773" max="10773" width="6.28515625" style="521" customWidth="1"/>
    <col min="10774" max="10774" width="1.7109375" style="521" customWidth="1"/>
    <col min="10775" max="10775" width="2.42578125" style="521" customWidth="1"/>
    <col min="10776" max="10776" width="11.5703125" style="521" customWidth="1"/>
    <col min="10777" max="10777" width="6.140625" style="521" customWidth="1"/>
    <col min="10778" max="10778" width="6.28515625" style="521" customWidth="1"/>
    <col min="10779" max="10779" width="1.7109375" style="521" customWidth="1"/>
    <col min="10780" max="10780" width="2.42578125" style="521" customWidth="1"/>
    <col min="10781" max="10781" width="11.5703125" style="521" customWidth="1"/>
    <col min="10782" max="10782" width="6.140625" style="521" customWidth="1"/>
    <col min="10783" max="10783" width="6.28515625" style="521" customWidth="1"/>
    <col min="10784" max="10784" width="1.7109375" style="521" customWidth="1"/>
    <col min="10785" max="10785" width="2.42578125" style="521" customWidth="1"/>
    <col min="10786" max="10786" width="11.5703125" style="521" customWidth="1"/>
    <col min="10787" max="10787" width="6.140625" style="521" customWidth="1"/>
    <col min="10788" max="10788" width="6.28515625" style="521" customWidth="1"/>
    <col min="10789" max="10789" width="1.7109375" style="521" customWidth="1"/>
    <col min="10790" max="10790" width="2.42578125" style="521" customWidth="1"/>
    <col min="10791" max="11008" width="9.140625" style="521"/>
    <col min="11009" max="11009" width="26.7109375" style="521" customWidth="1"/>
    <col min="11010" max="11010" width="31.140625" style="521" customWidth="1"/>
    <col min="11011" max="11012" width="11.5703125" style="521" customWidth="1"/>
    <col min="11013" max="11013" width="6.140625" style="521" customWidth="1"/>
    <col min="11014" max="11014" width="6.28515625" style="521" customWidth="1"/>
    <col min="11015" max="11015" width="1.7109375" style="521" customWidth="1"/>
    <col min="11016" max="11016" width="2.42578125" style="521" customWidth="1"/>
    <col min="11017" max="11017" width="11.5703125" style="521" customWidth="1"/>
    <col min="11018" max="11018" width="6.140625" style="521" customWidth="1"/>
    <col min="11019" max="11019" width="6.28515625" style="521" customWidth="1"/>
    <col min="11020" max="11020" width="1.7109375" style="521" customWidth="1"/>
    <col min="11021" max="11021" width="2.42578125" style="521" customWidth="1"/>
    <col min="11022" max="11022" width="11.5703125" style="521" customWidth="1"/>
    <col min="11023" max="11023" width="6.140625" style="521" customWidth="1"/>
    <col min="11024" max="11024" width="6.28515625" style="521" customWidth="1"/>
    <col min="11025" max="11025" width="1.7109375" style="521" customWidth="1"/>
    <col min="11026" max="11026" width="2.42578125" style="521" customWidth="1"/>
    <col min="11027" max="11027" width="11.5703125" style="521" customWidth="1"/>
    <col min="11028" max="11028" width="6.140625" style="521" customWidth="1"/>
    <col min="11029" max="11029" width="6.28515625" style="521" customWidth="1"/>
    <col min="11030" max="11030" width="1.7109375" style="521" customWidth="1"/>
    <col min="11031" max="11031" width="2.42578125" style="521" customWidth="1"/>
    <col min="11032" max="11032" width="11.5703125" style="521" customWidth="1"/>
    <col min="11033" max="11033" width="6.140625" style="521" customWidth="1"/>
    <col min="11034" max="11034" width="6.28515625" style="521" customWidth="1"/>
    <col min="11035" max="11035" width="1.7109375" style="521" customWidth="1"/>
    <col min="11036" max="11036" width="2.42578125" style="521" customWidth="1"/>
    <col min="11037" max="11037" width="11.5703125" style="521" customWidth="1"/>
    <col min="11038" max="11038" width="6.140625" style="521" customWidth="1"/>
    <col min="11039" max="11039" width="6.28515625" style="521" customWidth="1"/>
    <col min="11040" max="11040" width="1.7109375" style="521" customWidth="1"/>
    <col min="11041" max="11041" width="2.42578125" style="521" customWidth="1"/>
    <col min="11042" max="11042" width="11.5703125" style="521" customWidth="1"/>
    <col min="11043" max="11043" width="6.140625" style="521" customWidth="1"/>
    <col min="11044" max="11044" width="6.28515625" style="521" customWidth="1"/>
    <col min="11045" max="11045" width="1.7109375" style="521" customWidth="1"/>
    <col min="11046" max="11046" width="2.42578125" style="521" customWidth="1"/>
    <col min="11047" max="11264" width="9.140625" style="521"/>
    <col min="11265" max="11265" width="26.7109375" style="521" customWidth="1"/>
    <col min="11266" max="11266" width="31.140625" style="521" customWidth="1"/>
    <col min="11267" max="11268" width="11.5703125" style="521" customWidth="1"/>
    <col min="11269" max="11269" width="6.140625" style="521" customWidth="1"/>
    <col min="11270" max="11270" width="6.28515625" style="521" customWidth="1"/>
    <col min="11271" max="11271" width="1.7109375" style="521" customWidth="1"/>
    <col min="11272" max="11272" width="2.42578125" style="521" customWidth="1"/>
    <col min="11273" max="11273" width="11.5703125" style="521" customWidth="1"/>
    <col min="11274" max="11274" width="6.140625" style="521" customWidth="1"/>
    <col min="11275" max="11275" width="6.28515625" style="521" customWidth="1"/>
    <col min="11276" max="11276" width="1.7109375" style="521" customWidth="1"/>
    <col min="11277" max="11277" width="2.42578125" style="521" customWidth="1"/>
    <col min="11278" max="11278" width="11.5703125" style="521" customWidth="1"/>
    <col min="11279" max="11279" width="6.140625" style="521" customWidth="1"/>
    <col min="11280" max="11280" width="6.28515625" style="521" customWidth="1"/>
    <col min="11281" max="11281" width="1.7109375" style="521" customWidth="1"/>
    <col min="11282" max="11282" width="2.42578125" style="521" customWidth="1"/>
    <col min="11283" max="11283" width="11.5703125" style="521" customWidth="1"/>
    <col min="11284" max="11284" width="6.140625" style="521" customWidth="1"/>
    <col min="11285" max="11285" width="6.28515625" style="521" customWidth="1"/>
    <col min="11286" max="11286" width="1.7109375" style="521" customWidth="1"/>
    <col min="11287" max="11287" width="2.42578125" style="521" customWidth="1"/>
    <col min="11288" max="11288" width="11.5703125" style="521" customWidth="1"/>
    <col min="11289" max="11289" width="6.140625" style="521" customWidth="1"/>
    <col min="11290" max="11290" width="6.28515625" style="521" customWidth="1"/>
    <col min="11291" max="11291" width="1.7109375" style="521" customWidth="1"/>
    <col min="11292" max="11292" width="2.42578125" style="521" customWidth="1"/>
    <col min="11293" max="11293" width="11.5703125" style="521" customWidth="1"/>
    <col min="11294" max="11294" width="6.140625" style="521" customWidth="1"/>
    <col min="11295" max="11295" width="6.28515625" style="521" customWidth="1"/>
    <col min="11296" max="11296" width="1.7109375" style="521" customWidth="1"/>
    <col min="11297" max="11297" width="2.42578125" style="521" customWidth="1"/>
    <col min="11298" max="11298" width="11.5703125" style="521" customWidth="1"/>
    <col min="11299" max="11299" width="6.140625" style="521" customWidth="1"/>
    <col min="11300" max="11300" width="6.28515625" style="521" customWidth="1"/>
    <col min="11301" max="11301" width="1.7109375" style="521" customWidth="1"/>
    <col min="11302" max="11302" width="2.42578125" style="521" customWidth="1"/>
    <col min="11303" max="11520" width="9.140625" style="521"/>
    <col min="11521" max="11521" width="26.7109375" style="521" customWidth="1"/>
    <col min="11522" max="11522" width="31.140625" style="521" customWidth="1"/>
    <col min="11523" max="11524" width="11.5703125" style="521" customWidth="1"/>
    <col min="11525" max="11525" width="6.140625" style="521" customWidth="1"/>
    <col min="11526" max="11526" width="6.28515625" style="521" customWidth="1"/>
    <col min="11527" max="11527" width="1.7109375" style="521" customWidth="1"/>
    <col min="11528" max="11528" width="2.42578125" style="521" customWidth="1"/>
    <col min="11529" max="11529" width="11.5703125" style="521" customWidth="1"/>
    <col min="11530" max="11530" width="6.140625" style="521" customWidth="1"/>
    <col min="11531" max="11531" width="6.28515625" style="521" customWidth="1"/>
    <col min="11532" max="11532" width="1.7109375" style="521" customWidth="1"/>
    <col min="11533" max="11533" width="2.42578125" style="521" customWidth="1"/>
    <col min="11534" max="11534" width="11.5703125" style="521" customWidth="1"/>
    <col min="11535" max="11535" width="6.140625" style="521" customWidth="1"/>
    <col min="11536" max="11536" width="6.28515625" style="521" customWidth="1"/>
    <col min="11537" max="11537" width="1.7109375" style="521" customWidth="1"/>
    <col min="11538" max="11538" width="2.42578125" style="521" customWidth="1"/>
    <col min="11539" max="11539" width="11.5703125" style="521" customWidth="1"/>
    <col min="11540" max="11540" width="6.140625" style="521" customWidth="1"/>
    <col min="11541" max="11541" width="6.28515625" style="521" customWidth="1"/>
    <col min="11542" max="11542" width="1.7109375" style="521" customWidth="1"/>
    <col min="11543" max="11543" width="2.42578125" style="521" customWidth="1"/>
    <col min="11544" max="11544" width="11.5703125" style="521" customWidth="1"/>
    <col min="11545" max="11545" width="6.140625" style="521" customWidth="1"/>
    <col min="11546" max="11546" width="6.28515625" style="521" customWidth="1"/>
    <col min="11547" max="11547" width="1.7109375" style="521" customWidth="1"/>
    <col min="11548" max="11548" width="2.42578125" style="521" customWidth="1"/>
    <col min="11549" max="11549" width="11.5703125" style="521" customWidth="1"/>
    <col min="11550" max="11550" width="6.140625" style="521" customWidth="1"/>
    <col min="11551" max="11551" width="6.28515625" style="521" customWidth="1"/>
    <col min="11552" max="11552" width="1.7109375" style="521" customWidth="1"/>
    <col min="11553" max="11553" width="2.42578125" style="521" customWidth="1"/>
    <col min="11554" max="11554" width="11.5703125" style="521" customWidth="1"/>
    <col min="11555" max="11555" width="6.140625" style="521" customWidth="1"/>
    <col min="11556" max="11556" width="6.28515625" style="521" customWidth="1"/>
    <col min="11557" max="11557" width="1.7109375" style="521" customWidth="1"/>
    <col min="11558" max="11558" width="2.42578125" style="521" customWidth="1"/>
    <col min="11559" max="11776" width="9.140625" style="521"/>
    <col min="11777" max="11777" width="26.7109375" style="521" customWidth="1"/>
    <col min="11778" max="11778" width="31.140625" style="521" customWidth="1"/>
    <col min="11779" max="11780" width="11.5703125" style="521" customWidth="1"/>
    <col min="11781" max="11781" width="6.140625" style="521" customWidth="1"/>
    <col min="11782" max="11782" width="6.28515625" style="521" customWidth="1"/>
    <col min="11783" max="11783" width="1.7109375" style="521" customWidth="1"/>
    <col min="11784" max="11784" width="2.42578125" style="521" customWidth="1"/>
    <col min="11785" max="11785" width="11.5703125" style="521" customWidth="1"/>
    <col min="11786" max="11786" width="6.140625" style="521" customWidth="1"/>
    <col min="11787" max="11787" width="6.28515625" style="521" customWidth="1"/>
    <col min="11788" max="11788" width="1.7109375" style="521" customWidth="1"/>
    <col min="11789" max="11789" width="2.42578125" style="521" customWidth="1"/>
    <col min="11790" max="11790" width="11.5703125" style="521" customWidth="1"/>
    <col min="11791" max="11791" width="6.140625" style="521" customWidth="1"/>
    <col min="11792" max="11792" width="6.28515625" style="521" customWidth="1"/>
    <col min="11793" max="11793" width="1.7109375" style="521" customWidth="1"/>
    <col min="11794" max="11794" width="2.42578125" style="521" customWidth="1"/>
    <col min="11795" max="11795" width="11.5703125" style="521" customWidth="1"/>
    <col min="11796" max="11796" width="6.140625" style="521" customWidth="1"/>
    <col min="11797" max="11797" width="6.28515625" style="521" customWidth="1"/>
    <col min="11798" max="11798" width="1.7109375" style="521" customWidth="1"/>
    <col min="11799" max="11799" width="2.42578125" style="521" customWidth="1"/>
    <col min="11800" max="11800" width="11.5703125" style="521" customWidth="1"/>
    <col min="11801" max="11801" width="6.140625" style="521" customWidth="1"/>
    <col min="11802" max="11802" width="6.28515625" style="521" customWidth="1"/>
    <col min="11803" max="11803" width="1.7109375" style="521" customWidth="1"/>
    <col min="11804" max="11804" width="2.42578125" style="521" customWidth="1"/>
    <col min="11805" max="11805" width="11.5703125" style="521" customWidth="1"/>
    <col min="11806" max="11806" width="6.140625" style="521" customWidth="1"/>
    <col min="11807" max="11807" width="6.28515625" style="521" customWidth="1"/>
    <col min="11808" max="11808" width="1.7109375" style="521" customWidth="1"/>
    <col min="11809" max="11809" width="2.42578125" style="521" customWidth="1"/>
    <col min="11810" max="11810" width="11.5703125" style="521" customWidth="1"/>
    <col min="11811" max="11811" width="6.140625" style="521" customWidth="1"/>
    <col min="11812" max="11812" width="6.28515625" style="521" customWidth="1"/>
    <col min="11813" max="11813" width="1.7109375" style="521" customWidth="1"/>
    <col min="11814" max="11814" width="2.42578125" style="521" customWidth="1"/>
    <col min="11815" max="12032" width="9.140625" style="521"/>
    <col min="12033" max="12033" width="26.7109375" style="521" customWidth="1"/>
    <col min="12034" max="12034" width="31.140625" style="521" customWidth="1"/>
    <col min="12035" max="12036" width="11.5703125" style="521" customWidth="1"/>
    <col min="12037" max="12037" width="6.140625" style="521" customWidth="1"/>
    <col min="12038" max="12038" width="6.28515625" style="521" customWidth="1"/>
    <col min="12039" max="12039" width="1.7109375" style="521" customWidth="1"/>
    <col min="12040" max="12040" width="2.42578125" style="521" customWidth="1"/>
    <col min="12041" max="12041" width="11.5703125" style="521" customWidth="1"/>
    <col min="12042" max="12042" width="6.140625" style="521" customWidth="1"/>
    <col min="12043" max="12043" width="6.28515625" style="521" customWidth="1"/>
    <col min="12044" max="12044" width="1.7109375" style="521" customWidth="1"/>
    <col min="12045" max="12045" width="2.42578125" style="521" customWidth="1"/>
    <col min="12046" max="12046" width="11.5703125" style="521" customWidth="1"/>
    <col min="12047" max="12047" width="6.140625" style="521" customWidth="1"/>
    <col min="12048" max="12048" width="6.28515625" style="521" customWidth="1"/>
    <col min="12049" max="12049" width="1.7109375" style="521" customWidth="1"/>
    <col min="12050" max="12050" width="2.42578125" style="521" customWidth="1"/>
    <col min="12051" max="12051" width="11.5703125" style="521" customWidth="1"/>
    <col min="12052" max="12052" width="6.140625" style="521" customWidth="1"/>
    <col min="12053" max="12053" width="6.28515625" style="521" customWidth="1"/>
    <col min="12054" max="12054" width="1.7109375" style="521" customWidth="1"/>
    <col min="12055" max="12055" width="2.42578125" style="521" customWidth="1"/>
    <col min="12056" max="12056" width="11.5703125" style="521" customWidth="1"/>
    <col min="12057" max="12057" width="6.140625" style="521" customWidth="1"/>
    <col min="12058" max="12058" width="6.28515625" style="521" customWidth="1"/>
    <col min="12059" max="12059" width="1.7109375" style="521" customWidth="1"/>
    <col min="12060" max="12060" width="2.42578125" style="521" customWidth="1"/>
    <col min="12061" max="12061" width="11.5703125" style="521" customWidth="1"/>
    <col min="12062" max="12062" width="6.140625" style="521" customWidth="1"/>
    <col min="12063" max="12063" width="6.28515625" style="521" customWidth="1"/>
    <col min="12064" max="12064" width="1.7109375" style="521" customWidth="1"/>
    <col min="12065" max="12065" width="2.42578125" style="521" customWidth="1"/>
    <col min="12066" max="12066" width="11.5703125" style="521" customWidth="1"/>
    <col min="12067" max="12067" width="6.140625" style="521" customWidth="1"/>
    <col min="12068" max="12068" width="6.28515625" style="521" customWidth="1"/>
    <col min="12069" max="12069" width="1.7109375" style="521" customWidth="1"/>
    <col min="12070" max="12070" width="2.42578125" style="521" customWidth="1"/>
    <col min="12071" max="12288" width="9.140625" style="521"/>
    <col min="12289" max="12289" width="26.7109375" style="521" customWidth="1"/>
    <col min="12290" max="12290" width="31.140625" style="521" customWidth="1"/>
    <col min="12291" max="12292" width="11.5703125" style="521" customWidth="1"/>
    <col min="12293" max="12293" width="6.140625" style="521" customWidth="1"/>
    <col min="12294" max="12294" width="6.28515625" style="521" customWidth="1"/>
    <col min="12295" max="12295" width="1.7109375" style="521" customWidth="1"/>
    <col min="12296" max="12296" width="2.42578125" style="521" customWidth="1"/>
    <col min="12297" max="12297" width="11.5703125" style="521" customWidth="1"/>
    <col min="12298" max="12298" width="6.140625" style="521" customWidth="1"/>
    <col min="12299" max="12299" width="6.28515625" style="521" customWidth="1"/>
    <col min="12300" max="12300" width="1.7109375" style="521" customWidth="1"/>
    <col min="12301" max="12301" width="2.42578125" style="521" customWidth="1"/>
    <col min="12302" max="12302" width="11.5703125" style="521" customWidth="1"/>
    <col min="12303" max="12303" width="6.140625" style="521" customWidth="1"/>
    <col min="12304" max="12304" width="6.28515625" style="521" customWidth="1"/>
    <col min="12305" max="12305" width="1.7109375" style="521" customWidth="1"/>
    <col min="12306" max="12306" width="2.42578125" style="521" customWidth="1"/>
    <col min="12307" max="12307" width="11.5703125" style="521" customWidth="1"/>
    <col min="12308" max="12308" width="6.140625" style="521" customWidth="1"/>
    <col min="12309" max="12309" width="6.28515625" style="521" customWidth="1"/>
    <col min="12310" max="12310" width="1.7109375" style="521" customWidth="1"/>
    <col min="12311" max="12311" width="2.42578125" style="521" customWidth="1"/>
    <col min="12312" max="12312" width="11.5703125" style="521" customWidth="1"/>
    <col min="12313" max="12313" width="6.140625" style="521" customWidth="1"/>
    <col min="12314" max="12314" width="6.28515625" style="521" customWidth="1"/>
    <col min="12315" max="12315" width="1.7109375" style="521" customWidth="1"/>
    <col min="12316" max="12316" width="2.42578125" style="521" customWidth="1"/>
    <col min="12317" max="12317" width="11.5703125" style="521" customWidth="1"/>
    <col min="12318" max="12318" width="6.140625" style="521" customWidth="1"/>
    <col min="12319" max="12319" width="6.28515625" style="521" customWidth="1"/>
    <col min="12320" max="12320" width="1.7109375" style="521" customWidth="1"/>
    <col min="12321" max="12321" width="2.42578125" style="521" customWidth="1"/>
    <col min="12322" max="12322" width="11.5703125" style="521" customWidth="1"/>
    <col min="12323" max="12323" width="6.140625" style="521" customWidth="1"/>
    <col min="12324" max="12324" width="6.28515625" style="521" customWidth="1"/>
    <col min="12325" max="12325" width="1.7109375" style="521" customWidth="1"/>
    <col min="12326" max="12326" width="2.42578125" style="521" customWidth="1"/>
    <col min="12327" max="12544" width="9.140625" style="521"/>
    <col min="12545" max="12545" width="26.7109375" style="521" customWidth="1"/>
    <col min="12546" max="12546" width="31.140625" style="521" customWidth="1"/>
    <col min="12547" max="12548" width="11.5703125" style="521" customWidth="1"/>
    <col min="12549" max="12549" width="6.140625" style="521" customWidth="1"/>
    <col min="12550" max="12550" width="6.28515625" style="521" customWidth="1"/>
    <col min="12551" max="12551" width="1.7109375" style="521" customWidth="1"/>
    <col min="12552" max="12552" width="2.42578125" style="521" customWidth="1"/>
    <col min="12553" max="12553" width="11.5703125" style="521" customWidth="1"/>
    <col min="12554" max="12554" width="6.140625" style="521" customWidth="1"/>
    <col min="12555" max="12555" width="6.28515625" style="521" customWidth="1"/>
    <col min="12556" max="12556" width="1.7109375" style="521" customWidth="1"/>
    <col min="12557" max="12557" width="2.42578125" style="521" customWidth="1"/>
    <col min="12558" max="12558" width="11.5703125" style="521" customWidth="1"/>
    <col min="12559" max="12559" width="6.140625" style="521" customWidth="1"/>
    <col min="12560" max="12560" width="6.28515625" style="521" customWidth="1"/>
    <col min="12561" max="12561" width="1.7109375" style="521" customWidth="1"/>
    <col min="12562" max="12562" width="2.42578125" style="521" customWidth="1"/>
    <col min="12563" max="12563" width="11.5703125" style="521" customWidth="1"/>
    <col min="12564" max="12564" width="6.140625" style="521" customWidth="1"/>
    <col min="12565" max="12565" width="6.28515625" style="521" customWidth="1"/>
    <col min="12566" max="12566" width="1.7109375" style="521" customWidth="1"/>
    <col min="12567" max="12567" width="2.42578125" style="521" customWidth="1"/>
    <col min="12568" max="12568" width="11.5703125" style="521" customWidth="1"/>
    <col min="12569" max="12569" width="6.140625" style="521" customWidth="1"/>
    <col min="12570" max="12570" width="6.28515625" style="521" customWidth="1"/>
    <col min="12571" max="12571" width="1.7109375" style="521" customWidth="1"/>
    <col min="12572" max="12572" width="2.42578125" style="521" customWidth="1"/>
    <col min="12573" max="12573" width="11.5703125" style="521" customWidth="1"/>
    <col min="12574" max="12574" width="6.140625" style="521" customWidth="1"/>
    <col min="12575" max="12575" width="6.28515625" style="521" customWidth="1"/>
    <col min="12576" max="12576" width="1.7109375" style="521" customWidth="1"/>
    <col min="12577" max="12577" width="2.42578125" style="521" customWidth="1"/>
    <col min="12578" max="12578" width="11.5703125" style="521" customWidth="1"/>
    <col min="12579" max="12579" width="6.140625" style="521" customWidth="1"/>
    <col min="12580" max="12580" width="6.28515625" style="521" customWidth="1"/>
    <col min="12581" max="12581" width="1.7109375" style="521" customWidth="1"/>
    <col min="12582" max="12582" width="2.42578125" style="521" customWidth="1"/>
    <col min="12583" max="12800" width="9.140625" style="521"/>
    <col min="12801" max="12801" width="26.7109375" style="521" customWidth="1"/>
    <col min="12802" max="12802" width="31.140625" style="521" customWidth="1"/>
    <col min="12803" max="12804" width="11.5703125" style="521" customWidth="1"/>
    <col min="12805" max="12805" width="6.140625" style="521" customWidth="1"/>
    <col min="12806" max="12806" width="6.28515625" style="521" customWidth="1"/>
    <col min="12807" max="12807" width="1.7109375" style="521" customWidth="1"/>
    <col min="12808" max="12808" width="2.42578125" style="521" customWidth="1"/>
    <col min="12809" max="12809" width="11.5703125" style="521" customWidth="1"/>
    <col min="12810" max="12810" width="6.140625" style="521" customWidth="1"/>
    <col min="12811" max="12811" width="6.28515625" style="521" customWidth="1"/>
    <col min="12812" max="12812" width="1.7109375" style="521" customWidth="1"/>
    <col min="12813" max="12813" width="2.42578125" style="521" customWidth="1"/>
    <col min="12814" max="12814" width="11.5703125" style="521" customWidth="1"/>
    <col min="12815" max="12815" width="6.140625" style="521" customWidth="1"/>
    <col min="12816" max="12816" width="6.28515625" style="521" customWidth="1"/>
    <col min="12817" max="12817" width="1.7109375" style="521" customWidth="1"/>
    <col min="12818" max="12818" width="2.42578125" style="521" customWidth="1"/>
    <col min="12819" max="12819" width="11.5703125" style="521" customWidth="1"/>
    <col min="12820" max="12820" width="6.140625" style="521" customWidth="1"/>
    <col min="12821" max="12821" width="6.28515625" style="521" customWidth="1"/>
    <col min="12822" max="12822" width="1.7109375" style="521" customWidth="1"/>
    <col min="12823" max="12823" width="2.42578125" style="521" customWidth="1"/>
    <col min="12824" max="12824" width="11.5703125" style="521" customWidth="1"/>
    <col min="12825" max="12825" width="6.140625" style="521" customWidth="1"/>
    <col min="12826" max="12826" width="6.28515625" style="521" customWidth="1"/>
    <col min="12827" max="12827" width="1.7109375" style="521" customWidth="1"/>
    <col min="12828" max="12828" width="2.42578125" style="521" customWidth="1"/>
    <col min="12829" max="12829" width="11.5703125" style="521" customWidth="1"/>
    <col min="12830" max="12830" width="6.140625" style="521" customWidth="1"/>
    <col min="12831" max="12831" width="6.28515625" style="521" customWidth="1"/>
    <col min="12832" max="12832" width="1.7109375" style="521" customWidth="1"/>
    <col min="12833" max="12833" width="2.42578125" style="521" customWidth="1"/>
    <col min="12834" max="12834" width="11.5703125" style="521" customWidth="1"/>
    <col min="12835" max="12835" width="6.140625" style="521" customWidth="1"/>
    <col min="12836" max="12836" width="6.28515625" style="521" customWidth="1"/>
    <col min="12837" max="12837" width="1.7109375" style="521" customWidth="1"/>
    <col min="12838" max="12838" width="2.42578125" style="521" customWidth="1"/>
    <col min="12839" max="13056" width="9.140625" style="521"/>
    <col min="13057" max="13057" width="26.7109375" style="521" customWidth="1"/>
    <col min="13058" max="13058" width="31.140625" style="521" customWidth="1"/>
    <col min="13059" max="13060" width="11.5703125" style="521" customWidth="1"/>
    <col min="13061" max="13061" width="6.140625" style="521" customWidth="1"/>
    <col min="13062" max="13062" width="6.28515625" style="521" customWidth="1"/>
    <col min="13063" max="13063" width="1.7109375" style="521" customWidth="1"/>
    <col min="13064" max="13064" width="2.42578125" style="521" customWidth="1"/>
    <col min="13065" max="13065" width="11.5703125" style="521" customWidth="1"/>
    <col min="13066" max="13066" width="6.140625" style="521" customWidth="1"/>
    <col min="13067" max="13067" width="6.28515625" style="521" customWidth="1"/>
    <col min="13068" max="13068" width="1.7109375" style="521" customWidth="1"/>
    <col min="13069" max="13069" width="2.42578125" style="521" customWidth="1"/>
    <col min="13070" max="13070" width="11.5703125" style="521" customWidth="1"/>
    <col min="13071" max="13071" width="6.140625" style="521" customWidth="1"/>
    <col min="13072" max="13072" width="6.28515625" style="521" customWidth="1"/>
    <col min="13073" max="13073" width="1.7109375" style="521" customWidth="1"/>
    <col min="13074" max="13074" width="2.42578125" style="521" customWidth="1"/>
    <col min="13075" max="13075" width="11.5703125" style="521" customWidth="1"/>
    <col min="13076" max="13076" width="6.140625" style="521" customWidth="1"/>
    <col min="13077" max="13077" width="6.28515625" style="521" customWidth="1"/>
    <col min="13078" max="13078" width="1.7109375" style="521" customWidth="1"/>
    <col min="13079" max="13079" width="2.42578125" style="521" customWidth="1"/>
    <col min="13080" max="13080" width="11.5703125" style="521" customWidth="1"/>
    <col min="13081" max="13081" width="6.140625" style="521" customWidth="1"/>
    <col min="13082" max="13082" width="6.28515625" style="521" customWidth="1"/>
    <col min="13083" max="13083" width="1.7109375" style="521" customWidth="1"/>
    <col min="13084" max="13084" width="2.42578125" style="521" customWidth="1"/>
    <col min="13085" max="13085" width="11.5703125" style="521" customWidth="1"/>
    <col min="13086" max="13086" width="6.140625" style="521" customWidth="1"/>
    <col min="13087" max="13087" width="6.28515625" style="521" customWidth="1"/>
    <col min="13088" max="13088" width="1.7109375" style="521" customWidth="1"/>
    <col min="13089" max="13089" width="2.42578125" style="521" customWidth="1"/>
    <col min="13090" max="13090" width="11.5703125" style="521" customWidth="1"/>
    <col min="13091" max="13091" width="6.140625" style="521" customWidth="1"/>
    <col min="13092" max="13092" width="6.28515625" style="521" customWidth="1"/>
    <col min="13093" max="13093" width="1.7109375" style="521" customWidth="1"/>
    <col min="13094" max="13094" width="2.42578125" style="521" customWidth="1"/>
    <col min="13095" max="13312" width="9.140625" style="521"/>
    <col min="13313" max="13313" width="26.7109375" style="521" customWidth="1"/>
    <col min="13314" max="13314" width="31.140625" style="521" customWidth="1"/>
    <col min="13315" max="13316" width="11.5703125" style="521" customWidth="1"/>
    <col min="13317" max="13317" width="6.140625" style="521" customWidth="1"/>
    <col min="13318" max="13318" width="6.28515625" style="521" customWidth="1"/>
    <col min="13319" max="13319" width="1.7109375" style="521" customWidth="1"/>
    <col min="13320" max="13320" width="2.42578125" style="521" customWidth="1"/>
    <col min="13321" max="13321" width="11.5703125" style="521" customWidth="1"/>
    <col min="13322" max="13322" width="6.140625" style="521" customWidth="1"/>
    <col min="13323" max="13323" width="6.28515625" style="521" customWidth="1"/>
    <col min="13324" max="13324" width="1.7109375" style="521" customWidth="1"/>
    <col min="13325" max="13325" width="2.42578125" style="521" customWidth="1"/>
    <col min="13326" max="13326" width="11.5703125" style="521" customWidth="1"/>
    <col min="13327" max="13327" width="6.140625" style="521" customWidth="1"/>
    <col min="13328" max="13328" width="6.28515625" style="521" customWidth="1"/>
    <col min="13329" max="13329" width="1.7109375" style="521" customWidth="1"/>
    <col min="13330" max="13330" width="2.42578125" style="521" customWidth="1"/>
    <col min="13331" max="13331" width="11.5703125" style="521" customWidth="1"/>
    <col min="13332" max="13332" width="6.140625" style="521" customWidth="1"/>
    <col min="13333" max="13333" width="6.28515625" style="521" customWidth="1"/>
    <col min="13334" max="13334" width="1.7109375" style="521" customWidth="1"/>
    <col min="13335" max="13335" width="2.42578125" style="521" customWidth="1"/>
    <col min="13336" max="13336" width="11.5703125" style="521" customWidth="1"/>
    <col min="13337" max="13337" width="6.140625" style="521" customWidth="1"/>
    <col min="13338" max="13338" width="6.28515625" style="521" customWidth="1"/>
    <col min="13339" max="13339" width="1.7109375" style="521" customWidth="1"/>
    <col min="13340" max="13340" width="2.42578125" style="521" customWidth="1"/>
    <col min="13341" max="13341" width="11.5703125" style="521" customWidth="1"/>
    <col min="13342" max="13342" width="6.140625" style="521" customWidth="1"/>
    <col min="13343" max="13343" width="6.28515625" style="521" customWidth="1"/>
    <col min="13344" max="13344" width="1.7109375" style="521" customWidth="1"/>
    <col min="13345" max="13345" width="2.42578125" style="521" customWidth="1"/>
    <col min="13346" max="13346" width="11.5703125" style="521" customWidth="1"/>
    <col min="13347" max="13347" width="6.140625" style="521" customWidth="1"/>
    <col min="13348" max="13348" width="6.28515625" style="521" customWidth="1"/>
    <col min="13349" max="13349" width="1.7109375" style="521" customWidth="1"/>
    <col min="13350" max="13350" width="2.42578125" style="521" customWidth="1"/>
    <col min="13351" max="13568" width="9.140625" style="521"/>
    <col min="13569" max="13569" width="26.7109375" style="521" customWidth="1"/>
    <col min="13570" max="13570" width="31.140625" style="521" customWidth="1"/>
    <col min="13571" max="13572" width="11.5703125" style="521" customWidth="1"/>
    <col min="13573" max="13573" width="6.140625" style="521" customWidth="1"/>
    <col min="13574" max="13574" width="6.28515625" style="521" customWidth="1"/>
    <col min="13575" max="13575" width="1.7109375" style="521" customWidth="1"/>
    <col min="13576" max="13576" width="2.42578125" style="521" customWidth="1"/>
    <col min="13577" max="13577" width="11.5703125" style="521" customWidth="1"/>
    <col min="13578" max="13578" width="6.140625" style="521" customWidth="1"/>
    <col min="13579" max="13579" width="6.28515625" style="521" customWidth="1"/>
    <col min="13580" max="13580" width="1.7109375" style="521" customWidth="1"/>
    <col min="13581" max="13581" width="2.42578125" style="521" customWidth="1"/>
    <col min="13582" max="13582" width="11.5703125" style="521" customWidth="1"/>
    <col min="13583" max="13583" width="6.140625" style="521" customWidth="1"/>
    <col min="13584" max="13584" width="6.28515625" style="521" customWidth="1"/>
    <col min="13585" max="13585" width="1.7109375" style="521" customWidth="1"/>
    <col min="13586" max="13586" width="2.42578125" style="521" customWidth="1"/>
    <col min="13587" max="13587" width="11.5703125" style="521" customWidth="1"/>
    <col min="13588" max="13588" width="6.140625" style="521" customWidth="1"/>
    <col min="13589" max="13589" width="6.28515625" style="521" customWidth="1"/>
    <col min="13590" max="13590" width="1.7109375" style="521" customWidth="1"/>
    <col min="13591" max="13591" width="2.42578125" style="521" customWidth="1"/>
    <col min="13592" max="13592" width="11.5703125" style="521" customWidth="1"/>
    <col min="13593" max="13593" width="6.140625" style="521" customWidth="1"/>
    <col min="13594" max="13594" width="6.28515625" style="521" customWidth="1"/>
    <col min="13595" max="13595" width="1.7109375" style="521" customWidth="1"/>
    <col min="13596" max="13596" width="2.42578125" style="521" customWidth="1"/>
    <col min="13597" max="13597" width="11.5703125" style="521" customWidth="1"/>
    <col min="13598" max="13598" width="6.140625" style="521" customWidth="1"/>
    <col min="13599" max="13599" width="6.28515625" style="521" customWidth="1"/>
    <col min="13600" max="13600" width="1.7109375" style="521" customWidth="1"/>
    <col min="13601" max="13601" width="2.42578125" style="521" customWidth="1"/>
    <col min="13602" max="13602" width="11.5703125" style="521" customWidth="1"/>
    <col min="13603" max="13603" width="6.140625" style="521" customWidth="1"/>
    <col min="13604" max="13604" width="6.28515625" style="521" customWidth="1"/>
    <col min="13605" max="13605" width="1.7109375" style="521" customWidth="1"/>
    <col min="13606" max="13606" width="2.42578125" style="521" customWidth="1"/>
    <col min="13607" max="13824" width="9.140625" style="521"/>
    <col min="13825" max="13825" width="26.7109375" style="521" customWidth="1"/>
    <col min="13826" max="13826" width="31.140625" style="521" customWidth="1"/>
    <col min="13827" max="13828" width="11.5703125" style="521" customWidth="1"/>
    <col min="13829" max="13829" width="6.140625" style="521" customWidth="1"/>
    <col min="13830" max="13830" width="6.28515625" style="521" customWidth="1"/>
    <col min="13831" max="13831" width="1.7109375" style="521" customWidth="1"/>
    <col min="13832" max="13832" width="2.42578125" style="521" customWidth="1"/>
    <col min="13833" max="13833" width="11.5703125" style="521" customWidth="1"/>
    <col min="13834" max="13834" width="6.140625" style="521" customWidth="1"/>
    <col min="13835" max="13835" width="6.28515625" style="521" customWidth="1"/>
    <col min="13836" max="13836" width="1.7109375" style="521" customWidth="1"/>
    <col min="13837" max="13837" width="2.42578125" style="521" customWidth="1"/>
    <col min="13838" max="13838" width="11.5703125" style="521" customWidth="1"/>
    <col min="13839" max="13839" width="6.140625" style="521" customWidth="1"/>
    <col min="13840" max="13840" width="6.28515625" style="521" customWidth="1"/>
    <col min="13841" max="13841" width="1.7109375" style="521" customWidth="1"/>
    <col min="13842" max="13842" width="2.42578125" style="521" customWidth="1"/>
    <col min="13843" max="13843" width="11.5703125" style="521" customWidth="1"/>
    <col min="13844" max="13844" width="6.140625" style="521" customWidth="1"/>
    <col min="13845" max="13845" width="6.28515625" style="521" customWidth="1"/>
    <col min="13846" max="13846" width="1.7109375" style="521" customWidth="1"/>
    <col min="13847" max="13847" width="2.42578125" style="521" customWidth="1"/>
    <col min="13848" max="13848" width="11.5703125" style="521" customWidth="1"/>
    <col min="13849" max="13849" width="6.140625" style="521" customWidth="1"/>
    <col min="13850" max="13850" width="6.28515625" style="521" customWidth="1"/>
    <col min="13851" max="13851" width="1.7109375" style="521" customWidth="1"/>
    <col min="13852" max="13852" width="2.42578125" style="521" customWidth="1"/>
    <col min="13853" max="13853" width="11.5703125" style="521" customWidth="1"/>
    <col min="13854" max="13854" width="6.140625" style="521" customWidth="1"/>
    <col min="13855" max="13855" width="6.28515625" style="521" customWidth="1"/>
    <col min="13856" max="13856" width="1.7109375" style="521" customWidth="1"/>
    <col min="13857" max="13857" width="2.42578125" style="521" customWidth="1"/>
    <col min="13858" max="13858" width="11.5703125" style="521" customWidth="1"/>
    <col min="13859" max="13859" width="6.140625" style="521" customWidth="1"/>
    <col min="13860" max="13860" width="6.28515625" style="521" customWidth="1"/>
    <col min="13861" max="13861" width="1.7109375" style="521" customWidth="1"/>
    <col min="13862" max="13862" width="2.42578125" style="521" customWidth="1"/>
    <col min="13863" max="14080" width="9.140625" style="521"/>
    <col min="14081" max="14081" width="26.7109375" style="521" customWidth="1"/>
    <col min="14082" max="14082" width="31.140625" style="521" customWidth="1"/>
    <col min="14083" max="14084" width="11.5703125" style="521" customWidth="1"/>
    <col min="14085" max="14085" width="6.140625" style="521" customWidth="1"/>
    <col min="14086" max="14086" width="6.28515625" style="521" customWidth="1"/>
    <col min="14087" max="14087" width="1.7109375" style="521" customWidth="1"/>
    <col min="14088" max="14088" width="2.42578125" style="521" customWidth="1"/>
    <col min="14089" max="14089" width="11.5703125" style="521" customWidth="1"/>
    <col min="14090" max="14090" width="6.140625" style="521" customWidth="1"/>
    <col min="14091" max="14091" width="6.28515625" style="521" customWidth="1"/>
    <col min="14092" max="14092" width="1.7109375" style="521" customWidth="1"/>
    <col min="14093" max="14093" width="2.42578125" style="521" customWidth="1"/>
    <col min="14094" max="14094" width="11.5703125" style="521" customWidth="1"/>
    <col min="14095" max="14095" width="6.140625" style="521" customWidth="1"/>
    <col min="14096" max="14096" width="6.28515625" style="521" customWidth="1"/>
    <col min="14097" max="14097" width="1.7109375" style="521" customWidth="1"/>
    <col min="14098" max="14098" width="2.42578125" style="521" customWidth="1"/>
    <col min="14099" max="14099" width="11.5703125" style="521" customWidth="1"/>
    <col min="14100" max="14100" width="6.140625" style="521" customWidth="1"/>
    <col min="14101" max="14101" width="6.28515625" style="521" customWidth="1"/>
    <col min="14102" max="14102" width="1.7109375" style="521" customWidth="1"/>
    <col min="14103" max="14103" width="2.42578125" style="521" customWidth="1"/>
    <col min="14104" max="14104" width="11.5703125" style="521" customWidth="1"/>
    <col min="14105" max="14105" width="6.140625" style="521" customWidth="1"/>
    <col min="14106" max="14106" width="6.28515625" style="521" customWidth="1"/>
    <col min="14107" max="14107" width="1.7109375" style="521" customWidth="1"/>
    <col min="14108" max="14108" width="2.42578125" style="521" customWidth="1"/>
    <col min="14109" max="14109" width="11.5703125" style="521" customWidth="1"/>
    <col min="14110" max="14110" width="6.140625" style="521" customWidth="1"/>
    <col min="14111" max="14111" width="6.28515625" style="521" customWidth="1"/>
    <col min="14112" max="14112" width="1.7109375" style="521" customWidth="1"/>
    <col min="14113" max="14113" width="2.42578125" style="521" customWidth="1"/>
    <col min="14114" max="14114" width="11.5703125" style="521" customWidth="1"/>
    <col min="14115" max="14115" width="6.140625" style="521" customWidth="1"/>
    <col min="14116" max="14116" width="6.28515625" style="521" customWidth="1"/>
    <col min="14117" max="14117" width="1.7109375" style="521" customWidth="1"/>
    <col min="14118" max="14118" width="2.42578125" style="521" customWidth="1"/>
    <col min="14119" max="14336" width="9.140625" style="521"/>
    <col min="14337" max="14337" width="26.7109375" style="521" customWidth="1"/>
    <col min="14338" max="14338" width="31.140625" style="521" customWidth="1"/>
    <col min="14339" max="14340" width="11.5703125" style="521" customWidth="1"/>
    <col min="14341" max="14341" width="6.140625" style="521" customWidth="1"/>
    <col min="14342" max="14342" width="6.28515625" style="521" customWidth="1"/>
    <col min="14343" max="14343" width="1.7109375" style="521" customWidth="1"/>
    <col min="14344" max="14344" width="2.42578125" style="521" customWidth="1"/>
    <col min="14345" max="14345" width="11.5703125" style="521" customWidth="1"/>
    <col min="14346" max="14346" width="6.140625" style="521" customWidth="1"/>
    <col min="14347" max="14347" width="6.28515625" style="521" customWidth="1"/>
    <col min="14348" max="14348" width="1.7109375" style="521" customWidth="1"/>
    <col min="14349" max="14349" width="2.42578125" style="521" customWidth="1"/>
    <col min="14350" max="14350" width="11.5703125" style="521" customWidth="1"/>
    <col min="14351" max="14351" width="6.140625" style="521" customWidth="1"/>
    <col min="14352" max="14352" width="6.28515625" style="521" customWidth="1"/>
    <col min="14353" max="14353" width="1.7109375" style="521" customWidth="1"/>
    <col min="14354" max="14354" width="2.42578125" style="521" customWidth="1"/>
    <col min="14355" max="14355" width="11.5703125" style="521" customWidth="1"/>
    <col min="14356" max="14356" width="6.140625" style="521" customWidth="1"/>
    <col min="14357" max="14357" width="6.28515625" style="521" customWidth="1"/>
    <col min="14358" max="14358" width="1.7109375" style="521" customWidth="1"/>
    <col min="14359" max="14359" width="2.42578125" style="521" customWidth="1"/>
    <col min="14360" max="14360" width="11.5703125" style="521" customWidth="1"/>
    <col min="14361" max="14361" width="6.140625" style="521" customWidth="1"/>
    <col min="14362" max="14362" width="6.28515625" style="521" customWidth="1"/>
    <col min="14363" max="14363" width="1.7109375" style="521" customWidth="1"/>
    <col min="14364" max="14364" width="2.42578125" style="521" customWidth="1"/>
    <col min="14365" max="14365" width="11.5703125" style="521" customWidth="1"/>
    <col min="14366" max="14366" width="6.140625" style="521" customWidth="1"/>
    <col min="14367" max="14367" width="6.28515625" style="521" customWidth="1"/>
    <col min="14368" max="14368" width="1.7109375" style="521" customWidth="1"/>
    <col min="14369" max="14369" width="2.42578125" style="521" customWidth="1"/>
    <col min="14370" max="14370" width="11.5703125" style="521" customWidth="1"/>
    <col min="14371" max="14371" width="6.140625" style="521" customWidth="1"/>
    <col min="14372" max="14372" width="6.28515625" style="521" customWidth="1"/>
    <col min="14373" max="14373" width="1.7109375" style="521" customWidth="1"/>
    <col min="14374" max="14374" width="2.42578125" style="521" customWidth="1"/>
    <col min="14375" max="14592" width="9.140625" style="521"/>
    <col min="14593" max="14593" width="26.7109375" style="521" customWidth="1"/>
    <col min="14594" max="14594" width="31.140625" style="521" customWidth="1"/>
    <col min="14595" max="14596" width="11.5703125" style="521" customWidth="1"/>
    <col min="14597" max="14597" width="6.140625" style="521" customWidth="1"/>
    <col min="14598" max="14598" width="6.28515625" style="521" customWidth="1"/>
    <col min="14599" max="14599" width="1.7109375" style="521" customWidth="1"/>
    <col min="14600" max="14600" width="2.42578125" style="521" customWidth="1"/>
    <col min="14601" max="14601" width="11.5703125" style="521" customWidth="1"/>
    <col min="14602" max="14602" width="6.140625" style="521" customWidth="1"/>
    <col min="14603" max="14603" width="6.28515625" style="521" customWidth="1"/>
    <col min="14604" max="14604" width="1.7109375" style="521" customWidth="1"/>
    <col min="14605" max="14605" width="2.42578125" style="521" customWidth="1"/>
    <col min="14606" max="14606" width="11.5703125" style="521" customWidth="1"/>
    <col min="14607" max="14607" width="6.140625" style="521" customWidth="1"/>
    <col min="14608" max="14608" width="6.28515625" style="521" customWidth="1"/>
    <col min="14609" max="14609" width="1.7109375" style="521" customWidth="1"/>
    <col min="14610" max="14610" width="2.42578125" style="521" customWidth="1"/>
    <col min="14611" max="14611" width="11.5703125" style="521" customWidth="1"/>
    <col min="14612" max="14612" width="6.140625" style="521" customWidth="1"/>
    <col min="14613" max="14613" width="6.28515625" style="521" customWidth="1"/>
    <col min="14614" max="14614" width="1.7109375" style="521" customWidth="1"/>
    <col min="14615" max="14615" width="2.42578125" style="521" customWidth="1"/>
    <col min="14616" max="14616" width="11.5703125" style="521" customWidth="1"/>
    <col min="14617" max="14617" width="6.140625" style="521" customWidth="1"/>
    <col min="14618" max="14618" width="6.28515625" style="521" customWidth="1"/>
    <col min="14619" max="14619" width="1.7109375" style="521" customWidth="1"/>
    <col min="14620" max="14620" width="2.42578125" style="521" customWidth="1"/>
    <col min="14621" max="14621" width="11.5703125" style="521" customWidth="1"/>
    <col min="14622" max="14622" width="6.140625" style="521" customWidth="1"/>
    <col min="14623" max="14623" width="6.28515625" style="521" customWidth="1"/>
    <col min="14624" max="14624" width="1.7109375" style="521" customWidth="1"/>
    <col min="14625" max="14625" width="2.42578125" style="521" customWidth="1"/>
    <col min="14626" max="14626" width="11.5703125" style="521" customWidth="1"/>
    <col min="14627" max="14627" width="6.140625" style="521" customWidth="1"/>
    <col min="14628" max="14628" width="6.28515625" style="521" customWidth="1"/>
    <col min="14629" max="14629" width="1.7109375" style="521" customWidth="1"/>
    <col min="14630" max="14630" width="2.42578125" style="521" customWidth="1"/>
    <col min="14631" max="14848" width="9.140625" style="521"/>
    <col min="14849" max="14849" width="26.7109375" style="521" customWidth="1"/>
    <col min="14850" max="14850" width="31.140625" style="521" customWidth="1"/>
    <col min="14851" max="14852" width="11.5703125" style="521" customWidth="1"/>
    <col min="14853" max="14853" width="6.140625" style="521" customWidth="1"/>
    <col min="14854" max="14854" width="6.28515625" style="521" customWidth="1"/>
    <col min="14855" max="14855" width="1.7109375" style="521" customWidth="1"/>
    <col min="14856" max="14856" width="2.42578125" style="521" customWidth="1"/>
    <col min="14857" max="14857" width="11.5703125" style="521" customWidth="1"/>
    <col min="14858" max="14858" width="6.140625" style="521" customWidth="1"/>
    <col min="14859" max="14859" width="6.28515625" style="521" customWidth="1"/>
    <col min="14860" max="14860" width="1.7109375" style="521" customWidth="1"/>
    <col min="14861" max="14861" width="2.42578125" style="521" customWidth="1"/>
    <col min="14862" max="14862" width="11.5703125" style="521" customWidth="1"/>
    <col min="14863" max="14863" width="6.140625" style="521" customWidth="1"/>
    <col min="14864" max="14864" width="6.28515625" style="521" customWidth="1"/>
    <col min="14865" max="14865" width="1.7109375" style="521" customWidth="1"/>
    <col min="14866" max="14866" width="2.42578125" style="521" customWidth="1"/>
    <col min="14867" max="14867" width="11.5703125" style="521" customWidth="1"/>
    <col min="14868" max="14868" width="6.140625" style="521" customWidth="1"/>
    <col min="14869" max="14869" width="6.28515625" style="521" customWidth="1"/>
    <col min="14870" max="14870" width="1.7109375" style="521" customWidth="1"/>
    <col min="14871" max="14871" width="2.42578125" style="521" customWidth="1"/>
    <col min="14872" max="14872" width="11.5703125" style="521" customWidth="1"/>
    <col min="14873" max="14873" width="6.140625" style="521" customWidth="1"/>
    <col min="14874" max="14874" width="6.28515625" style="521" customWidth="1"/>
    <col min="14875" max="14875" width="1.7109375" style="521" customWidth="1"/>
    <col min="14876" max="14876" width="2.42578125" style="521" customWidth="1"/>
    <col min="14877" max="14877" width="11.5703125" style="521" customWidth="1"/>
    <col min="14878" max="14878" width="6.140625" style="521" customWidth="1"/>
    <col min="14879" max="14879" width="6.28515625" style="521" customWidth="1"/>
    <col min="14880" max="14880" width="1.7109375" style="521" customWidth="1"/>
    <col min="14881" max="14881" width="2.42578125" style="521" customWidth="1"/>
    <col min="14882" max="14882" width="11.5703125" style="521" customWidth="1"/>
    <col min="14883" max="14883" width="6.140625" style="521" customWidth="1"/>
    <col min="14884" max="14884" width="6.28515625" style="521" customWidth="1"/>
    <col min="14885" max="14885" width="1.7109375" style="521" customWidth="1"/>
    <col min="14886" max="14886" width="2.42578125" style="521" customWidth="1"/>
    <col min="14887" max="15104" width="9.140625" style="521"/>
    <col min="15105" max="15105" width="26.7109375" style="521" customWidth="1"/>
    <col min="15106" max="15106" width="31.140625" style="521" customWidth="1"/>
    <col min="15107" max="15108" width="11.5703125" style="521" customWidth="1"/>
    <col min="15109" max="15109" width="6.140625" style="521" customWidth="1"/>
    <col min="15110" max="15110" width="6.28515625" style="521" customWidth="1"/>
    <col min="15111" max="15111" width="1.7109375" style="521" customWidth="1"/>
    <col min="15112" max="15112" width="2.42578125" style="521" customWidth="1"/>
    <col min="15113" max="15113" width="11.5703125" style="521" customWidth="1"/>
    <col min="15114" max="15114" width="6.140625" style="521" customWidth="1"/>
    <col min="15115" max="15115" width="6.28515625" style="521" customWidth="1"/>
    <col min="15116" max="15116" width="1.7109375" style="521" customWidth="1"/>
    <col min="15117" max="15117" width="2.42578125" style="521" customWidth="1"/>
    <col min="15118" max="15118" width="11.5703125" style="521" customWidth="1"/>
    <col min="15119" max="15119" width="6.140625" style="521" customWidth="1"/>
    <col min="15120" max="15120" width="6.28515625" style="521" customWidth="1"/>
    <col min="15121" max="15121" width="1.7109375" style="521" customWidth="1"/>
    <col min="15122" max="15122" width="2.42578125" style="521" customWidth="1"/>
    <col min="15123" max="15123" width="11.5703125" style="521" customWidth="1"/>
    <col min="15124" max="15124" width="6.140625" style="521" customWidth="1"/>
    <col min="15125" max="15125" width="6.28515625" style="521" customWidth="1"/>
    <col min="15126" max="15126" width="1.7109375" style="521" customWidth="1"/>
    <col min="15127" max="15127" width="2.42578125" style="521" customWidth="1"/>
    <col min="15128" max="15128" width="11.5703125" style="521" customWidth="1"/>
    <col min="15129" max="15129" width="6.140625" style="521" customWidth="1"/>
    <col min="15130" max="15130" width="6.28515625" style="521" customWidth="1"/>
    <col min="15131" max="15131" width="1.7109375" style="521" customWidth="1"/>
    <col min="15132" max="15132" width="2.42578125" style="521" customWidth="1"/>
    <col min="15133" max="15133" width="11.5703125" style="521" customWidth="1"/>
    <col min="15134" max="15134" width="6.140625" style="521" customWidth="1"/>
    <col min="15135" max="15135" width="6.28515625" style="521" customWidth="1"/>
    <col min="15136" max="15136" width="1.7109375" style="521" customWidth="1"/>
    <col min="15137" max="15137" width="2.42578125" style="521" customWidth="1"/>
    <col min="15138" max="15138" width="11.5703125" style="521" customWidth="1"/>
    <col min="15139" max="15139" width="6.140625" style="521" customWidth="1"/>
    <col min="15140" max="15140" width="6.28515625" style="521" customWidth="1"/>
    <col min="15141" max="15141" width="1.7109375" style="521" customWidth="1"/>
    <col min="15142" max="15142" width="2.42578125" style="521" customWidth="1"/>
    <col min="15143" max="15360" width="9.140625" style="521"/>
    <col min="15361" max="15361" width="26.7109375" style="521" customWidth="1"/>
    <col min="15362" max="15362" width="31.140625" style="521" customWidth="1"/>
    <col min="15363" max="15364" width="11.5703125" style="521" customWidth="1"/>
    <col min="15365" max="15365" width="6.140625" style="521" customWidth="1"/>
    <col min="15366" max="15366" width="6.28515625" style="521" customWidth="1"/>
    <col min="15367" max="15367" width="1.7109375" style="521" customWidth="1"/>
    <col min="15368" max="15368" width="2.42578125" style="521" customWidth="1"/>
    <col min="15369" max="15369" width="11.5703125" style="521" customWidth="1"/>
    <col min="15370" max="15370" width="6.140625" style="521" customWidth="1"/>
    <col min="15371" max="15371" width="6.28515625" style="521" customWidth="1"/>
    <col min="15372" max="15372" width="1.7109375" style="521" customWidth="1"/>
    <col min="15373" max="15373" width="2.42578125" style="521" customWidth="1"/>
    <col min="15374" max="15374" width="11.5703125" style="521" customWidth="1"/>
    <col min="15375" max="15375" width="6.140625" style="521" customWidth="1"/>
    <col min="15376" max="15376" width="6.28515625" style="521" customWidth="1"/>
    <col min="15377" max="15377" width="1.7109375" style="521" customWidth="1"/>
    <col min="15378" max="15378" width="2.42578125" style="521" customWidth="1"/>
    <col min="15379" max="15379" width="11.5703125" style="521" customWidth="1"/>
    <col min="15380" max="15380" width="6.140625" style="521" customWidth="1"/>
    <col min="15381" max="15381" width="6.28515625" style="521" customWidth="1"/>
    <col min="15382" max="15382" width="1.7109375" style="521" customWidth="1"/>
    <col min="15383" max="15383" width="2.42578125" style="521" customWidth="1"/>
    <col min="15384" max="15384" width="11.5703125" style="521" customWidth="1"/>
    <col min="15385" max="15385" width="6.140625" style="521" customWidth="1"/>
    <col min="15386" max="15386" width="6.28515625" style="521" customWidth="1"/>
    <col min="15387" max="15387" width="1.7109375" style="521" customWidth="1"/>
    <col min="15388" max="15388" width="2.42578125" style="521" customWidth="1"/>
    <col min="15389" max="15389" width="11.5703125" style="521" customWidth="1"/>
    <col min="15390" max="15390" width="6.140625" style="521" customWidth="1"/>
    <col min="15391" max="15391" width="6.28515625" style="521" customWidth="1"/>
    <col min="15392" max="15392" width="1.7109375" style="521" customWidth="1"/>
    <col min="15393" max="15393" width="2.42578125" style="521" customWidth="1"/>
    <col min="15394" max="15394" width="11.5703125" style="521" customWidth="1"/>
    <col min="15395" max="15395" width="6.140625" style="521" customWidth="1"/>
    <col min="15396" max="15396" width="6.28515625" style="521" customWidth="1"/>
    <col min="15397" max="15397" width="1.7109375" style="521" customWidth="1"/>
    <col min="15398" max="15398" width="2.42578125" style="521" customWidth="1"/>
    <col min="15399" max="15616" width="9.140625" style="521"/>
    <col min="15617" max="15617" width="26.7109375" style="521" customWidth="1"/>
    <col min="15618" max="15618" width="31.140625" style="521" customWidth="1"/>
    <col min="15619" max="15620" width="11.5703125" style="521" customWidth="1"/>
    <col min="15621" max="15621" width="6.140625" style="521" customWidth="1"/>
    <col min="15622" max="15622" width="6.28515625" style="521" customWidth="1"/>
    <col min="15623" max="15623" width="1.7109375" style="521" customWidth="1"/>
    <col min="15624" max="15624" width="2.42578125" style="521" customWidth="1"/>
    <col min="15625" max="15625" width="11.5703125" style="521" customWidth="1"/>
    <col min="15626" max="15626" width="6.140625" style="521" customWidth="1"/>
    <col min="15627" max="15627" width="6.28515625" style="521" customWidth="1"/>
    <col min="15628" max="15628" width="1.7109375" style="521" customWidth="1"/>
    <col min="15629" max="15629" width="2.42578125" style="521" customWidth="1"/>
    <col min="15630" max="15630" width="11.5703125" style="521" customWidth="1"/>
    <col min="15631" max="15631" width="6.140625" style="521" customWidth="1"/>
    <col min="15632" max="15632" width="6.28515625" style="521" customWidth="1"/>
    <col min="15633" max="15633" width="1.7109375" style="521" customWidth="1"/>
    <col min="15634" max="15634" width="2.42578125" style="521" customWidth="1"/>
    <col min="15635" max="15635" width="11.5703125" style="521" customWidth="1"/>
    <col min="15636" max="15636" width="6.140625" style="521" customWidth="1"/>
    <col min="15637" max="15637" width="6.28515625" style="521" customWidth="1"/>
    <col min="15638" max="15638" width="1.7109375" style="521" customWidth="1"/>
    <col min="15639" max="15639" width="2.42578125" style="521" customWidth="1"/>
    <col min="15640" max="15640" width="11.5703125" style="521" customWidth="1"/>
    <col min="15641" max="15641" width="6.140625" style="521" customWidth="1"/>
    <col min="15642" max="15642" width="6.28515625" style="521" customWidth="1"/>
    <col min="15643" max="15643" width="1.7109375" style="521" customWidth="1"/>
    <col min="15644" max="15644" width="2.42578125" style="521" customWidth="1"/>
    <col min="15645" max="15645" width="11.5703125" style="521" customWidth="1"/>
    <col min="15646" max="15646" width="6.140625" style="521" customWidth="1"/>
    <col min="15647" max="15647" width="6.28515625" style="521" customWidth="1"/>
    <col min="15648" max="15648" width="1.7109375" style="521" customWidth="1"/>
    <col min="15649" max="15649" width="2.42578125" style="521" customWidth="1"/>
    <col min="15650" max="15650" width="11.5703125" style="521" customWidth="1"/>
    <col min="15651" max="15651" width="6.140625" style="521" customWidth="1"/>
    <col min="15652" max="15652" width="6.28515625" style="521" customWidth="1"/>
    <col min="15653" max="15653" width="1.7109375" style="521" customWidth="1"/>
    <col min="15654" max="15654" width="2.42578125" style="521" customWidth="1"/>
    <col min="15655" max="15872" width="9.140625" style="521"/>
    <col min="15873" max="15873" width="26.7109375" style="521" customWidth="1"/>
    <col min="15874" max="15874" width="31.140625" style="521" customWidth="1"/>
    <col min="15875" max="15876" width="11.5703125" style="521" customWidth="1"/>
    <col min="15877" max="15877" width="6.140625" style="521" customWidth="1"/>
    <col min="15878" max="15878" width="6.28515625" style="521" customWidth="1"/>
    <col min="15879" max="15879" width="1.7109375" style="521" customWidth="1"/>
    <col min="15880" max="15880" width="2.42578125" style="521" customWidth="1"/>
    <col min="15881" max="15881" width="11.5703125" style="521" customWidth="1"/>
    <col min="15882" max="15882" width="6.140625" style="521" customWidth="1"/>
    <col min="15883" max="15883" width="6.28515625" style="521" customWidth="1"/>
    <col min="15884" max="15884" width="1.7109375" style="521" customWidth="1"/>
    <col min="15885" max="15885" width="2.42578125" style="521" customWidth="1"/>
    <col min="15886" max="15886" width="11.5703125" style="521" customWidth="1"/>
    <col min="15887" max="15887" width="6.140625" style="521" customWidth="1"/>
    <col min="15888" max="15888" width="6.28515625" style="521" customWidth="1"/>
    <col min="15889" max="15889" width="1.7109375" style="521" customWidth="1"/>
    <col min="15890" max="15890" width="2.42578125" style="521" customWidth="1"/>
    <col min="15891" max="15891" width="11.5703125" style="521" customWidth="1"/>
    <col min="15892" max="15892" width="6.140625" style="521" customWidth="1"/>
    <col min="15893" max="15893" width="6.28515625" style="521" customWidth="1"/>
    <col min="15894" max="15894" width="1.7109375" style="521" customWidth="1"/>
    <col min="15895" max="15895" width="2.42578125" style="521" customWidth="1"/>
    <col min="15896" max="15896" width="11.5703125" style="521" customWidth="1"/>
    <col min="15897" max="15897" width="6.140625" style="521" customWidth="1"/>
    <col min="15898" max="15898" width="6.28515625" style="521" customWidth="1"/>
    <col min="15899" max="15899" width="1.7109375" style="521" customWidth="1"/>
    <col min="15900" max="15900" width="2.42578125" style="521" customWidth="1"/>
    <col min="15901" max="15901" width="11.5703125" style="521" customWidth="1"/>
    <col min="15902" max="15902" width="6.140625" style="521" customWidth="1"/>
    <col min="15903" max="15903" width="6.28515625" style="521" customWidth="1"/>
    <col min="15904" max="15904" width="1.7109375" style="521" customWidth="1"/>
    <col min="15905" max="15905" width="2.42578125" style="521" customWidth="1"/>
    <col min="15906" max="15906" width="11.5703125" style="521" customWidth="1"/>
    <col min="15907" max="15907" width="6.140625" style="521" customWidth="1"/>
    <col min="15908" max="15908" width="6.28515625" style="521" customWidth="1"/>
    <col min="15909" max="15909" width="1.7109375" style="521" customWidth="1"/>
    <col min="15910" max="15910" width="2.42578125" style="521" customWidth="1"/>
    <col min="15911" max="16128" width="9.140625" style="521"/>
    <col min="16129" max="16129" width="26.7109375" style="521" customWidth="1"/>
    <col min="16130" max="16130" width="31.140625" style="521" customWidth="1"/>
    <col min="16131" max="16132" width="11.5703125" style="521" customWidth="1"/>
    <col min="16133" max="16133" width="6.140625" style="521" customWidth="1"/>
    <col min="16134" max="16134" width="6.28515625" style="521" customWidth="1"/>
    <col min="16135" max="16135" width="1.7109375" style="521" customWidth="1"/>
    <col min="16136" max="16136" width="2.42578125" style="521" customWidth="1"/>
    <col min="16137" max="16137" width="11.5703125" style="521" customWidth="1"/>
    <col min="16138" max="16138" width="6.140625" style="521" customWidth="1"/>
    <col min="16139" max="16139" width="6.28515625" style="521" customWidth="1"/>
    <col min="16140" max="16140" width="1.7109375" style="521" customWidth="1"/>
    <col min="16141" max="16141" width="2.42578125" style="521" customWidth="1"/>
    <col min="16142" max="16142" width="11.5703125" style="521" customWidth="1"/>
    <col min="16143" max="16143" width="6.140625" style="521" customWidth="1"/>
    <col min="16144" max="16144" width="6.28515625" style="521" customWidth="1"/>
    <col min="16145" max="16145" width="1.7109375" style="521" customWidth="1"/>
    <col min="16146" max="16146" width="2.42578125" style="521" customWidth="1"/>
    <col min="16147" max="16147" width="11.5703125" style="521" customWidth="1"/>
    <col min="16148" max="16148" width="6.140625" style="521" customWidth="1"/>
    <col min="16149" max="16149" width="6.28515625" style="521" customWidth="1"/>
    <col min="16150" max="16150" width="1.7109375" style="521" customWidth="1"/>
    <col min="16151" max="16151" width="2.42578125" style="521" customWidth="1"/>
    <col min="16152" max="16152" width="11.5703125" style="521" customWidth="1"/>
    <col min="16153" max="16153" width="6.140625" style="521" customWidth="1"/>
    <col min="16154" max="16154" width="6.28515625" style="521" customWidth="1"/>
    <col min="16155" max="16155" width="1.7109375" style="521" customWidth="1"/>
    <col min="16156" max="16156" width="2.42578125" style="521" customWidth="1"/>
    <col min="16157" max="16157" width="11.5703125" style="521" customWidth="1"/>
    <col min="16158" max="16158" width="6.140625" style="521" customWidth="1"/>
    <col min="16159" max="16159" width="6.28515625" style="521" customWidth="1"/>
    <col min="16160" max="16160" width="1.7109375" style="521" customWidth="1"/>
    <col min="16161" max="16161" width="2.42578125" style="521" customWidth="1"/>
    <col min="16162" max="16162" width="11.5703125" style="521" customWidth="1"/>
    <col min="16163" max="16163" width="6.140625" style="521" customWidth="1"/>
    <col min="16164" max="16164" width="6.28515625" style="521" customWidth="1"/>
    <col min="16165" max="16165" width="1.7109375" style="521" customWidth="1"/>
    <col min="16166" max="16166" width="2.42578125" style="521" customWidth="1"/>
    <col min="16167" max="16384" width="9.140625" style="521"/>
  </cols>
  <sheetData>
    <row r="1" spans="1:47" ht="23.25" customHeight="1" x14ac:dyDescent="0.2">
      <c r="A1" s="511" t="s">
        <v>264</v>
      </c>
      <c r="B1" s="512"/>
      <c r="C1" s="513"/>
      <c r="D1" s="514"/>
      <c r="E1" s="515"/>
      <c r="F1" s="515"/>
      <c r="G1" s="515"/>
      <c r="H1" s="515"/>
      <c r="I1" s="516"/>
      <c r="J1" s="513"/>
      <c r="K1" s="513"/>
      <c r="L1" s="513"/>
      <c r="M1" s="513"/>
      <c r="N1" s="518"/>
      <c r="O1" s="513"/>
      <c r="P1" s="513"/>
      <c r="Q1" s="513"/>
      <c r="R1" s="513"/>
      <c r="S1" s="512"/>
      <c r="T1" s="519"/>
      <c r="U1" s="519"/>
      <c r="V1" s="519"/>
      <c r="W1" s="519"/>
      <c r="X1" s="530"/>
      <c r="Y1" s="530"/>
      <c r="Z1" s="530"/>
      <c r="AA1" s="530"/>
      <c r="AB1" s="530"/>
      <c r="AC1" s="519"/>
      <c r="AD1" s="519"/>
      <c r="AE1" s="519"/>
      <c r="AF1" s="519"/>
      <c r="AG1" s="519"/>
      <c r="AH1" s="519"/>
      <c r="AI1" s="519"/>
      <c r="AJ1" s="519"/>
      <c r="AK1" s="519"/>
      <c r="AL1" s="519"/>
      <c r="AM1" s="519"/>
      <c r="AN1" s="519"/>
      <c r="AO1" s="519"/>
      <c r="AP1" s="519"/>
      <c r="AQ1" s="519"/>
      <c r="AR1" s="519"/>
      <c r="AS1" s="519"/>
      <c r="AT1" s="519"/>
      <c r="AU1" s="519"/>
    </row>
    <row r="2" spans="1:47" ht="14.25" x14ac:dyDescent="0.2">
      <c r="A2" s="520"/>
      <c r="B2" s="520"/>
      <c r="C2" s="522"/>
      <c r="D2" s="522"/>
      <c r="E2" s="522"/>
      <c r="F2" s="522"/>
      <c r="G2" s="522"/>
      <c r="H2" s="523"/>
      <c r="I2" s="522"/>
      <c r="J2" s="520"/>
      <c r="K2" s="520"/>
      <c r="L2" s="520"/>
      <c r="M2" s="524"/>
      <c r="N2" s="520"/>
      <c r="O2" s="520"/>
      <c r="P2" s="520"/>
      <c r="Q2" s="520"/>
      <c r="R2" s="520"/>
      <c r="S2" s="520"/>
      <c r="T2" s="520"/>
      <c r="U2" s="520"/>
      <c r="V2" s="520"/>
      <c r="W2" s="520"/>
      <c r="X2" s="528"/>
      <c r="Y2" s="528"/>
      <c r="Z2" s="528"/>
      <c r="AA2" s="528"/>
      <c r="AB2" s="528"/>
      <c r="AC2" s="520"/>
      <c r="AD2" s="525"/>
      <c r="AE2" s="525"/>
      <c r="AF2" s="525"/>
      <c r="AG2" s="525"/>
      <c r="AH2" s="525"/>
      <c r="AI2" s="525"/>
      <c r="AJ2" s="525"/>
      <c r="AK2" s="525"/>
      <c r="AL2" s="525"/>
      <c r="AM2" s="525"/>
      <c r="AN2" s="551"/>
      <c r="AO2" s="551"/>
      <c r="AP2" s="551"/>
      <c r="AQ2" s="551"/>
      <c r="AR2" s="551"/>
      <c r="AS2" s="551"/>
      <c r="AT2" s="551"/>
      <c r="AU2" s="551"/>
    </row>
    <row r="3" spans="1:47" ht="14.25" x14ac:dyDescent="0.2">
      <c r="A3" s="522" t="s">
        <v>322</v>
      </c>
      <c r="B3" s="522"/>
      <c r="C3" s="522"/>
      <c r="D3" s="522"/>
      <c r="E3" s="522"/>
      <c r="F3" s="522"/>
      <c r="G3" s="522"/>
      <c r="H3" s="522"/>
      <c r="I3" s="522"/>
      <c r="J3" s="522"/>
      <c r="K3" s="522"/>
      <c r="L3" s="522"/>
      <c r="M3" s="522"/>
      <c r="N3" s="522"/>
      <c r="O3" s="522"/>
      <c r="P3" s="522"/>
      <c r="Q3" s="522"/>
      <c r="R3" s="522"/>
      <c r="S3" s="522"/>
      <c r="T3" s="522"/>
      <c r="U3" s="522"/>
      <c r="V3" s="522"/>
      <c r="W3" s="522"/>
      <c r="X3" s="544"/>
      <c r="Y3" s="544"/>
      <c r="Z3" s="544"/>
      <c r="AA3" s="544"/>
      <c r="AB3" s="544"/>
      <c r="AC3" s="522"/>
      <c r="AD3" s="522"/>
      <c r="AE3" s="522"/>
      <c r="AF3" s="522"/>
      <c r="AG3" s="522"/>
      <c r="AH3" s="522"/>
      <c r="AI3" s="522"/>
      <c r="AJ3" s="522"/>
      <c r="AK3" s="522"/>
      <c r="AL3" s="522"/>
      <c r="AM3" s="522"/>
      <c r="AN3" s="551"/>
      <c r="AO3" s="551"/>
      <c r="AP3" s="551"/>
      <c r="AQ3" s="551"/>
      <c r="AR3" s="551"/>
      <c r="AS3" s="551"/>
      <c r="AT3" s="551"/>
      <c r="AU3" s="551"/>
    </row>
    <row r="4" spans="1:47" x14ac:dyDescent="0.2">
      <c r="A4" s="526" t="s">
        <v>54</v>
      </c>
      <c r="B4" s="527"/>
      <c r="C4" s="527"/>
      <c r="D4" s="527"/>
      <c r="E4" s="527"/>
      <c r="F4" s="527"/>
      <c r="G4" s="527"/>
      <c r="H4" s="527"/>
      <c r="I4" s="527"/>
      <c r="J4" s="527"/>
      <c r="K4" s="527"/>
      <c r="L4" s="527"/>
      <c r="M4" s="527"/>
      <c r="N4" s="527"/>
      <c r="O4" s="527"/>
      <c r="P4" s="527"/>
      <c r="Q4" s="527"/>
      <c r="R4" s="527"/>
      <c r="S4" s="527"/>
      <c r="T4" s="527"/>
      <c r="U4" s="527"/>
      <c r="V4" s="527"/>
      <c r="W4" s="527"/>
      <c r="X4" s="590"/>
      <c r="Y4" s="590"/>
      <c r="Z4" s="590"/>
      <c r="AA4" s="590"/>
      <c r="AB4" s="590"/>
      <c r="AC4" s="527"/>
      <c r="AD4" s="527"/>
      <c r="AE4" s="527"/>
      <c r="AF4" s="527"/>
      <c r="AG4" s="527"/>
      <c r="AH4" s="527"/>
      <c r="AI4" s="527"/>
      <c r="AJ4" s="527"/>
      <c r="AK4" s="527"/>
      <c r="AL4" s="527"/>
      <c r="AM4" s="527"/>
      <c r="AN4" s="551"/>
      <c r="AO4" s="551"/>
      <c r="AP4" s="551"/>
      <c r="AQ4" s="551"/>
      <c r="AR4" s="551"/>
      <c r="AS4" s="551"/>
      <c r="AT4" s="551"/>
      <c r="AU4" s="551"/>
    </row>
    <row r="5" spans="1:47" x14ac:dyDescent="0.2">
      <c r="A5" s="527"/>
      <c r="B5" s="527"/>
      <c r="C5" s="527"/>
      <c r="D5" s="527"/>
      <c r="E5" s="527"/>
      <c r="F5" s="527"/>
      <c r="G5" s="527"/>
      <c r="H5" s="527"/>
      <c r="I5" s="527"/>
      <c r="J5" s="527"/>
      <c r="K5" s="527"/>
      <c r="L5" s="527"/>
      <c r="M5" s="527"/>
      <c r="N5" s="527"/>
      <c r="O5" s="527"/>
      <c r="P5" s="527"/>
      <c r="Q5" s="527"/>
      <c r="R5" s="527"/>
      <c r="S5" s="527"/>
      <c r="T5" s="527"/>
      <c r="U5" s="527"/>
      <c r="V5" s="527"/>
      <c r="W5" s="527"/>
      <c r="X5" s="590"/>
      <c r="Y5" s="590"/>
      <c r="Z5" s="590"/>
      <c r="AA5" s="590"/>
      <c r="AB5" s="590"/>
      <c r="AC5" s="527"/>
      <c r="AD5" s="527"/>
      <c r="AE5" s="527"/>
      <c r="AF5" s="527"/>
      <c r="AG5" s="527"/>
      <c r="AH5" s="527"/>
      <c r="AI5" s="527"/>
      <c r="AJ5" s="527"/>
      <c r="AK5" s="527"/>
      <c r="AL5" s="527"/>
      <c r="AM5" s="527"/>
      <c r="AN5" s="551"/>
      <c r="AO5" s="551"/>
      <c r="AP5" s="551"/>
      <c r="AQ5" s="551"/>
      <c r="AR5" s="551"/>
      <c r="AS5" s="551"/>
      <c r="AT5" s="551"/>
      <c r="AU5" s="551"/>
    </row>
    <row r="6" spans="1:47" ht="14.25" x14ac:dyDescent="0.2">
      <c r="A6" s="525"/>
      <c r="B6" s="525"/>
      <c r="C6" s="525"/>
      <c r="D6" s="962" t="s">
        <v>210</v>
      </c>
      <c r="E6" s="962"/>
      <c r="F6" s="962"/>
      <c r="G6" s="962"/>
      <c r="H6" s="962"/>
      <c r="I6" s="962"/>
      <c r="J6" s="962"/>
      <c r="K6" s="962"/>
      <c r="L6" s="962"/>
      <c r="M6" s="962"/>
      <c r="N6" s="962"/>
      <c r="O6" s="962"/>
      <c r="P6" s="962"/>
      <c r="Q6" s="962"/>
      <c r="R6" s="962"/>
      <c r="S6" s="962"/>
      <c r="T6" s="962"/>
      <c r="U6" s="962"/>
      <c r="V6" s="962"/>
      <c r="W6" s="962"/>
      <c r="X6" s="962"/>
      <c r="Y6" s="962"/>
      <c r="Z6" s="962"/>
      <c r="AA6" s="962"/>
      <c r="AB6" s="962"/>
      <c r="AC6" s="962"/>
      <c r="AD6" s="962"/>
      <c r="AE6" s="962"/>
      <c r="AF6" s="962"/>
      <c r="AG6" s="962"/>
      <c r="AH6" s="962"/>
      <c r="AI6" s="962"/>
      <c r="AJ6" s="962"/>
      <c r="AK6" s="962"/>
      <c r="AL6" s="962"/>
      <c r="AM6" s="525"/>
      <c r="AN6" s="551"/>
      <c r="AO6" s="551"/>
      <c r="AP6" s="551"/>
      <c r="AQ6" s="551"/>
      <c r="AR6" s="551"/>
      <c r="AS6" s="551"/>
      <c r="AT6" s="551"/>
      <c r="AU6" s="551"/>
    </row>
    <row r="7" spans="1:47" ht="14.25" x14ac:dyDescent="0.2">
      <c r="A7" s="522"/>
      <c r="B7" s="528"/>
      <c r="C7" s="563" t="s">
        <v>9</v>
      </c>
      <c r="D7" s="966" t="s">
        <v>211</v>
      </c>
      <c r="E7" s="966"/>
      <c r="F7" s="966"/>
      <c r="G7" s="966"/>
      <c r="H7" s="967"/>
      <c r="I7" s="962" t="s">
        <v>212</v>
      </c>
      <c r="J7" s="962"/>
      <c r="K7" s="962"/>
      <c r="L7" s="962"/>
      <c r="M7" s="968"/>
      <c r="N7" s="966" t="s">
        <v>213</v>
      </c>
      <c r="O7" s="966"/>
      <c r="P7" s="966"/>
      <c r="Q7" s="966"/>
      <c r="R7" s="967"/>
      <c r="S7" s="962" t="s">
        <v>214</v>
      </c>
      <c r="T7" s="962"/>
      <c r="U7" s="962"/>
      <c r="V7" s="962"/>
      <c r="W7" s="968"/>
      <c r="X7" s="966" t="s">
        <v>215</v>
      </c>
      <c r="Y7" s="966"/>
      <c r="Z7" s="966"/>
      <c r="AA7" s="966"/>
      <c r="AB7" s="967"/>
      <c r="AC7" s="962" t="s">
        <v>216</v>
      </c>
      <c r="AD7" s="962"/>
      <c r="AE7" s="962"/>
      <c r="AF7" s="962"/>
      <c r="AG7" s="968"/>
      <c r="AH7" s="962" t="s">
        <v>217</v>
      </c>
      <c r="AI7" s="962"/>
      <c r="AJ7" s="962"/>
      <c r="AK7" s="962"/>
      <c r="AL7" s="968"/>
      <c r="AM7" s="525"/>
      <c r="AN7" s="551"/>
      <c r="AO7" s="551"/>
      <c r="AP7" s="551"/>
      <c r="AQ7" s="551"/>
      <c r="AR7" s="551"/>
      <c r="AS7" s="551"/>
      <c r="AT7" s="551"/>
      <c r="AU7" s="551"/>
    </row>
    <row r="8" spans="1:47" ht="14.25" x14ac:dyDescent="0.2">
      <c r="A8" s="529"/>
      <c r="B8" s="530"/>
      <c r="C8" s="564" t="s">
        <v>10</v>
      </c>
      <c r="D8" s="565" t="s">
        <v>10</v>
      </c>
      <c r="E8" s="565" t="s">
        <v>11</v>
      </c>
      <c r="F8" s="971" t="s">
        <v>12</v>
      </c>
      <c r="G8" s="971"/>
      <c r="H8" s="972"/>
      <c r="I8" s="565" t="s">
        <v>10</v>
      </c>
      <c r="J8" s="565" t="s">
        <v>11</v>
      </c>
      <c r="K8" s="971" t="s">
        <v>12</v>
      </c>
      <c r="L8" s="971"/>
      <c r="M8" s="972"/>
      <c r="N8" s="565" t="s">
        <v>10</v>
      </c>
      <c r="O8" s="565" t="s">
        <v>11</v>
      </c>
      <c r="P8" s="971" t="s">
        <v>12</v>
      </c>
      <c r="Q8" s="971"/>
      <c r="R8" s="972"/>
      <c r="S8" s="565" t="s">
        <v>10</v>
      </c>
      <c r="T8" s="565" t="s">
        <v>11</v>
      </c>
      <c r="U8" s="971" t="s">
        <v>12</v>
      </c>
      <c r="V8" s="971"/>
      <c r="W8" s="972"/>
      <c r="X8" s="565" t="s">
        <v>10</v>
      </c>
      <c r="Y8" s="565" t="s">
        <v>11</v>
      </c>
      <c r="Z8" s="971" t="s">
        <v>12</v>
      </c>
      <c r="AA8" s="971"/>
      <c r="AB8" s="972"/>
      <c r="AC8" s="565" t="s">
        <v>10</v>
      </c>
      <c r="AD8" s="565" t="s">
        <v>11</v>
      </c>
      <c r="AE8" s="971" t="s">
        <v>12</v>
      </c>
      <c r="AF8" s="971"/>
      <c r="AG8" s="972"/>
      <c r="AH8" s="565" t="s">
        <v>10</v>
      </c>
      <c r="AI8" s="565" t="s">
        <v>11</v>
      </c>
      <c r="AJ8" s="971" t="s">
        <v>12</v>
      </c>
      <c r="AK8" s="971"/>
      <c r="AL8" s="972"/>
      <c r="AM8" s="525"/>
      <c r="AN8" s="551"/>
      <c r="AO8" s="551"/>
      <c r="AP8" s="551"/>
      <c r="AQ8" s="551"/>
      <c r="AR8" s="551"/>
      <c r="AS8" s="551"/>
      <c r="AT8" s="551"/>
      <c r="AU8" s="551"/>
    </row>
    <row r="9" spans="1:47" ht="15" x14ac:dyDescent="0.2">
      <c r="A9" s="534" t="s">
        <v>9</v>
      </c>
      <c r="B9" s="534"/>
      <c r="C9" s="567">
        <v>919</v>
      </c>
      <c r="D9" s="568">
        <v>254</v>
      </c>
      <c r="E9" s="582">
        <v>9.3849670339582421</v>
      </c>
      <c r="F9" s="733">
        <v>8.4063637789548249</v>
      </c>
      <c r="G9" s="733" t="s">
        <v>53</v>
      </c>
      <c r="H9" s="716">
        <v>10.363570288961659</v>
      </c>
      <c r="I9" s="568">
        <v>177</v>
      </c>
      <c r="J9" s="582">
        <v>7.6426556124889817</v>
      </c>
      <c r="K9" s="733">
        <v>6.6698956923146824</v>
      </c>
      <c r="L9" s="733" t="s">
        <v>53</v>
      </c>
      <c r="M9" s="716">
        <v>8.6154155326632793</v>
      </c>
      <c r="N9" s="568">
        <v>142</v>
      </c>
      <c r="O9" s="582">
        <v>9.02750398707885</v>
      </c>
      <c r="P9" s="733">
        <v>7.7242296328156295</v>
      </c>
      <c r="Q9" s="733" t="s">
        <v>53</v>
      </c>
      <c r="R9" s="716">
        <v>10.33077834134207</v>
      </c>
      <c r="S9" s="568">
        <v>77</v>
      </c>
      <c r="T9" s="582">
        <v>13.071911760264257</v>
      </c>
      <c r="U9" s="733">
        <v>10.557133893164778</v>
      </c>
      <c r="V9" s="733" t="s">
        <v>53</v>
      </c>
      <c r="W9" s="716">
        <v>15.586689627363736</v>
      </c>
      <c r="X9" s="591">
        <v>88</v>
      </c>
      <c r="Y9" s="592">
        <v>8.0035263509255472</v>
      </c>
      <c r="Z9" s="762">
        <v>6.5213129101001046</v>
      </c>
      <c r="AA9" s="762" t="s">
        <v>53</v>
      </c>
      <c r="AB9" s="771">
        <v>9.4857397917509907</v>
      </c>
      <c r="AC9" s="568">
        <v>48</v>
      </c>
      <c r="AD9" s="582">
        <v>8.1605242365496746</v>
      </c>
      <c r="AE9" s="733">
        <v>6.0949643434786971</v>
      </c>
      <c r="AF9" s="733" t="s">
        <v>53</v>
      </c>
      <c r="AG9" s="716">
        <v>10.226084129620649</v>
      </c>
      <c r="AH9" s="568">
        <v>133</v>
      </c>
      <c r="AI9" s="582">
        <v>19.169022352603747</v>
      </c>
      <c r="AJ9" s="733">
        <v>16.40297525429288</v>
      </c>
      <c r="AK9" s="733" t="s">
        <v>53</v>
      </c>
      <c r="AL9" s="716">
        <v>21.935069450914614</v>
      </c>
      <c r="AM9" s="537"/>
      <c r="AN9" s="551"/>
      <c r="AO9" s="551"/>
      <c r="AP9" s="551"/>
      <c r="AQ9" s="551"/>
      <c r="AR9" s="551"/>
      <c r="AS9" s="551"/>
      <c r="AT9" s="551"/>
      <c r="AU9" s="551"/>
    </row>
    <row r="10" spans="1:47" ht="14.25" x14ac:dyDescent="0.2">
      <c r="A10" s="528"/>
      <c r="B10" s="528"/>
      <c r="C10" s="572"/>
      <c r="D10" s="543"/>
      <c r="E10" s="583"/>
      <c r="F10" s="734"/>
      <c r="G10" s="734"/>
      <c r="H10" s="737"/>
      <c r="I10" s="581"/>
      <c r="J10" s="584"/>
      <c r="K10" s="735"/>
      <c r="L10" s="735"/>
      <c r="M10" s="770"/>
      <c r="N10" s="543"/>
      <c r="O10" s="583"/>
      <c r="P10" s="734"/>
      <c r="Q10" s="734"/>
      <c r="R10" s="737"/>
      <c r="S10" s="581"/>
      <c r="T10" s="584"/>
      <c r="U10" s="735"/>
      <c r="V10" s="735"/>
      <c r="W10" s="770"/>
      <c r="X10" s="593"/>
      <c r="Y10" s="594"/>
      <c r="Z10" s="763"/>
      <c r="AA10" s="763"/>
      <c r="AB10" s="772"/>
      <c r="AC10" s="581"/>
      <c r="AD10" s="584"/>
      <c r="AE10" s="735"/>
      <c r="AF10" s="735"/>
      <c r="AG10" s="770"/>
      <c r="AH10" s="581"/>
      <c r="AI10" s="584"/>
      <c r="AJ10" s="735"/>
      <c r="AK10" s="735"/>
      <c r="AL10" s="770"/>
      <c r="AM10" s="525"/>
      <c r="AN10" s="551"/>
      <c r="AO10" s="551"/>
      <c r="AP10" s="551"/>
      <c r="AQ10" s="551"/>
      <c r="AR10" s="551"/>
      <c r="AS10" s="551"/>
      <c r="AT10" s="551"/>
      <c r="AU10" s="551"/>
    </row>
    <row r="11" spans="1:47" ht="14.25" x14ac:dyDescent="0.2">
      <c r="A11" s="540" t="s">
        <v>204</v>
      </c>
      <c r="B11" s="541"/>
      <c r="C11" s="573"/>
      <c r="D11" s="574"/>
      <c r="E11" s="585"/>
      <c r="F11" s="736"/>
      <c r="G11" s="736"/>
      <c r="H11" s="738"/>
      <c r="I11" s="574"/>
      <c r="J11" s="585"/>
      <c r="K11" s="736"/>
      <c r="L11" s="736"/>
      <c r="M11" s="738"/>
      <c r="N11" s="574"/>
      <c r="O11" s="585"/>
      <c r="P11" s="736"/>
      <c r="Q11" s="736"/>
      <c r="R11" s="738"/>
      <c r="S11" s="574"/>
      <c r="T11" s="585"/>
      <c r="U11" s="736"/>
      <c r="V11" s="736"/>
      <c r="W11" s="738"/>
      <c r="X11" s="595"/>
      <c r="Y11" s="596"/>
      <c r="Z11" s="764"/>
      <c r="AA11" s="764"/>
      <c r="AB11" s="773"/>
      <c r="AC11" s="574"/>
      <c r="AD11" s="585"/>
      <c r="AE11" s="736"/>
      <c r="AF11" s="736"/>
      <c r="AG11" s="738"/>
      <c r="AH11" s="574"/>
      <c r="AI11" s="585"/>
      <c r="AJ11" s="736"/>
      <c r="AK11" s="736"/>
      <c r="AL11" s="738"/>
      <c r="AM11" s="525"/>
      <c r="AN11" s="551"/>
      <c r="AO11" s="551"/>
      <c r="AP11" s="551"/>
      <c r="AQ11" s="551"/>
      <c r="AR11" s="551"/>
      <c r="AS11" s="551"/>
      <c r="AT11" s="551"/>
      <c r="AU11" s="551"/>
    </row>
    <row r="12" spans="1:47" ht="14.25" x14ac:dyDescent="0.2">
      <c r="A12" s="544"/>
      <c r="B12" s="416" t="s">
        <v>205</v>
      </c>
      <c r="C12" s="572">
        <v>76</v>
      </c>
      <c r="D12" s="723">
        <v>8</v>
      </c>
      <c r="E12" s="714">
        <v>3.1402557327128142</v>
      </c>
      <c r="F12" s="721">
        <v>1.2298397371747791</v>
      </c>
      <c r="G12" s="721" t="s">
        <v>53</v>
      </c>
      <c r="H12" s="724">
        <v>5.0506717282508493</v>
      </c>
      <c r="I12" s="723">
        <v>11</v>
      </c>
      <c r="J12" s="714">
        <v>6.2591271034659872</v>
      </c>
      <c r="K12" s="721">
        <v>3.0510334223015323</v>
      </c>
      <c r="L12" s="721" t="s">
        <v>53</v>
      </c>
      <c r="M12" s="724">
        <v>9.4672207846304417</v>
      </c>
      <c r="N12" s="723">
        <v>19</v>
      </c>
      <c r="O12" s="714">
        <v>13.226393863875108</v>
      </c>
      <c r="P12" s="721">
        <v>8.0986342934954045</v>
      </c>
      <c r="Q12" s="721" t="s">
        <v>53</v>
      </c>
      <c r="R12" s="724">
        <v>18.354153434254812</v>
      </c>
      <c r="S12" s="723">
        <v>16</v>
      </c>
      <c r="T12" s="714">
        <v>20.048118729258054</v>
      </c>
      <c r="U12" s="721">
        <v>11.787137906525595</v>
      </c>
      <c r="V12" s="721" t="s">
        <v>53</v>
      </c>
      <c r="W12" s="724">
        <v>28.309099551990506</v>
      </c>
      <c r="X12" s="768">
        <v>13</v>
      </c>
      <c r="Y12" s="769">
        <v>14.684513195898225</v>
      </c>
      <c r="Z12" s="766">
        <v>7.8503162306188186</v>
      </c>
      <c r="AA12" s="766" t="s">
        <v>53</v>
      </c>
      <c r="AB12" s="774">
        <v>21.51871016117763</v>
      </c>
      <c r="AC12" s="723" t="s">
        <v>197</v>
      </c>
      <c r="AD12" s="714" t="s">
        <v>197</v>
      </c>
      <c r="AE12" s="721" t="s">
        <v>197</v>
      </c>
      <c r="AF12" s="721" t="s">
        <v>53</v>
      </c>
      <c r="AG12" s="724" t="s">
        <v>197</v>
      </c>
      <c r="AH12" s="723" t="s">
        <v>197</v>
      </c>
      <c r="AI12" s="714" t="s">
        <v>197</v>
      </c>
      <c r="AJ12" s="721" t="s">
        <v>197</v>
      </c>
      <c r="AK12" s="721" t="s">
        <v>53</v>
      </c>
      <c r="AL12" s="724" t="s">
        <v>197</v>
      </c>
      <c r="AM12" s="597"/>
      <c r="AN12" s="551"/>
      <c r="AO12" s="551"/>
      <c r="AP12" s="551"/>
      <c r="AQ12" s="551"/>
      <c r="AR12" s="551"/>
      <c r="AS12" s="551"/>
      <c r="AT12" s="551"/>
      <c r="AU12" s="551"/>
    </row>
    <row r="13" spans="1:47" ht="14.25" x14ac:dyDescent="0.2">
      <c r="A13" s="544"/>
      <c r="B13" s="416" t="s">
        <v>206</v>
      </c>
      <c r="C13" s="572">
        <v>358</v>
      </c>
      <c r="D13" s="723">
        <v>158</v>
      </c>
      <c r="E13" s="714">
        <v>62.124447919400858</v>
      </c>
      <c r="F13" s="721">
        <v>56.810900811185796</v>
      </c>
      <c r="G13" s="721" t="s">
        <v>53</v>
      </c>
      <c r="H13" s="724">
        <v>67.437995027615926</v>
      </c>
      <c r="I13" s="723">
        <v>74</v>
      </c>
      <c r="J13" s="714">
        <v>41.837283439359894</v>
      </c>
      <c r="K13" s="721">
        <v>35.30402647968117</v>
      </c>
      <c r="L13" s="721" t="s">
        <v>53</v>
      </c>
      <c r="M13" s="724">
        <v>48.370540399038617</v>
      </c>
      <c r="N13" s="723">
        <v>65</v>
      </c>
      <c r="O13" s="714">
        <v>45.709777170878496</v>
      </c>
      <c r="P13" s="721">
        <v>38.169653496756467</v>
      </c>
      <c r="Q13" s="721" t="s">
        <v>53</v>
      </c>
      <c r="R13" s="724">
        <v>53.249900845000518</v>
      </c>
      <c r="S13" s="723">
        <v>30</v>
      </c>
      <c r="T13" s="714">
        <v>39.253702103245431</v>
      </c>
      <c r="U13" s="721">
        <v>29.17787569800171</v>
      </c>
      <c r="V13" s="721" t="s">
        <v>53</v>
      </c>
      <c r="W13" s="724">
        <v>49.329528508489147</v>
      </c>
      <c r="X13" s="768">
        <v>19</v>
      </c>
      <c r="Y13" s="769">
        <v>21.281589948524406</v>
      </c>
      <c r="Z13" s="766">
        <v>13.378735742046016</v>
      </c>
      <c r="AA13" s="766" t="s">
        <v>53</v>
      </c>
      <c r="AB13" s="774">
        <v>29.184444155002794</v>
      </c>
      <c r="AC13" s="723">
        <v>4</v>
      </c>
      <c r="AD13" s="714">
        <v>8.3039985701824772</v>
      </c>
      <c r="AE13" s="721">
        <v>1.0157384029667469</v>
      </c>
      <c r="AF13" s="721" t="s">
        <v>53</v>
      </c>
      <c r="AG13" s="724">
        <v>15.592258737398208</v>
      </c>
      <c r="AH13" s="723">
        <v>8</v>
      </c>
      <c r="AI13" s="714">
        <v>5.9869167681612705</v>
      </c>
      <c r="AJ13" s="721">
        <v>2.1791841060679387</v>
      </c>
      <c r="AK13" s="721" t="s">
        <v>53</v>
      </c>
      <c r="AL13" s="724">
        <v>9.7946494302546032</v>
      </c>
      <c r="AM13" s="597"/>
      <c r="AN13" s="551"/>
      <c r="AO13" s="551"/>
      <c r="AP13" s="551"/>
      <c r="AQ13" s="551"/>
      <c r="AR13" s="551"/>
      <c r="AS13" s="551"/>
      <c r="AT13" s="551"/>
      <c r="AU13" s="551"/>
    </row>
    <row r="14" spans="1:47" ht="14.25" x14ac:dyDescent="0.2">
      <c r="A14" s="544"/>
      <c r="B14" s="416" t="s">
        <v>207</v>
      </c>
      <c r="C14" s="572">
        <v>81</v>
      </c>
      <c r="D14" s="723">
        <v>20</v>
      </c>
      <c r="E14" s="714">
        <v>7.868023401304189</v>
      </c>
      <c r="F14" s="721">
        <v>4.9187720035815676</v>
      </c>
      <c r="G14" s="721" t="s">
        <v>53</v>
      </c>
      <c r="H14" s="724">
        <v>10.81727479902681</v>
      </c>
      <c r="I14" s="723">
        <v>15</v>
      </c>
      <c r="J14" s="714">
        <v>8.533893055997094</v>
      </c>
      <c r="K14" s="721">
        <v>4.8336576432304286</v>
      </c>
      <c r="L14" s="721" t="s">
        <v>53</v>
      </c>
      <c r="M14" s="724">
        <v>12.234128468763759</v>
      </c>
      <c r="N14" s="723">
        <v>17</v>
      </c>
      <c r="O14" s="714">
        <v>12.20450595355644</v>
      </c>
      <c r="P14" s="721">
        <v>7.2498977153806958</v>
      </c>
      <c r="Q14" s="721" t="s">
        <v>53</v>
      </c>
      <c r="R14" s="724">
        <v>17.159114191732186</v>
      </c>
      <c r="S14" s="723">
        <v>12</v>
      </c>
      <c r="T14" s="714">
        <v>15.880951928496067</v>
      </c>
      <c r="U14" s="721">
        <v>8.3393101866493105</v>
      </c>
      <c r="V14" s="721" t="s">
        <v>53</v>
      </c>
      <c r="W14" s="724">
        <v>23.422593670342824</v>
      </c>
      <c r="X14" s="768">
        <v>9</v>
      </c>
      <c r="Y14" s="769">
        <v>10.373470479670578</v>
      </c>
      <c r="Z14" s="766">
        <v>4.4860628611748297</v>
      </c>
      <c r="AA14" s="766" t="s">
        <v>53</v>
      </c>
      <c r="AB14" s="774">
        <v>16.260878098166327</v>
      </c>
      <c r="AC14" s="723" t="s">
        <v>197</v>
      </c>
      <c r="AD14" s="714" t="s">
        <v>197</v>
      </c>
      <c r="AE14" s="721" t="s">
        <v>197</v>
      </c>
      <c r="AF14" s="721" t="s">
        <v>53</v>
      </c>
      <c r="AG14" s="724" t="s">
        <v>197</v>
      </c>
      <c r="AH14" s="723" t="s">
        <v>197</v>
      </c>
      <c r="AI14" s="714" t="s">
        <v>197</v>
      </c>
      <c r="AJ14" s="721" t="s">
        <v>197</v>
      </c>
      <c r="AK14" s="721" t="s">
        <v>53</v>
      </c>
      <c r="AL14" s="724" t="s">
        <v>197</v>
      </c>
      <c r="AM14" s="597"/>
      <c r="AN14" s="551"/>
      <c r="AO14" s="551"/>
      <c r="AP14" s="551"/>
      <c r="AQ14" s="551"/>
      <c r="AR14" s="551"/>
      <c r="AS14" s="551"/>
      <c r="AT14" s="551"/>
      <c r="AU14" s="551"/>
    </row>
    <row r="15" spans="1:47" ht="14.25" x14ac:dyDescent="0.2">
      <c r="A15" s="544"/>
      <c r="B15" s="416" t="s">
        <v>208</v>
      </c>
      <c r="C15" s="572">
        <v>108</v>
      </c>
      <c r="D15" s="723">
        <v>35</v>
      </c>
      <c r="E15" s="714">
        <v>13.856377042736467</v>
      </c>
      <c r="F15" s="721">
        <v>10.071862392267844</v>
      </c>
      <c r="G15" s="721" t="s">
        <v>53</v>
      </c>
      <c r="H15" s="724">
        <v>17.640891693205091</v>
      </c>
      <c r="I15" s="723">
        <v>45</v>
      </c>
      <c r="J15" s="714">
        <v>25.200954136337799</v>
      </c>
      <c r="K15" s="721">
        <v>19.450764324890212</v>
      </c>
      <c r="L15" s="721" t="s">
        <v>53</v>
      </c>
      <c r="M15" s="724">
        <v>30.951143947785386</v>
      </c>
      <c r="N15" s="723">
        <v>7</v>
      </c>
      <c r="O15" s="714">
        <v>4.8981639065460847</v>
      </c>
      <c r="P15" s="721">
        <v>1.6313513750123334</v>
      </c>
      <c r="Q15" s="721" t="s">
        <v>53</v>
      </c>
      <c r="R15" s="724">
        <v>8.1649764380798349</v>
      </c>
      <c r="S15" s="723">
        <v>6</v>
      </c>
      <c r="T15" s="714">
        <v>7.7740976191551514</v>
      </c>
      <c r="U15" s="721">
        <v>2.2491023678872555</v>
      </c>
      <c r="V15" s="721" t="s">
        <v>53</v>
      </c>
      <c r="W15" s="724">
        <v>13.299092870423046</v>
      </c>
      <c r="X15" s="768">
        <v>6</v>
      </c>
      <c r="Y15" s="769">
        <v>6.7747525520014822</v>
      </c>
      <c r="Z15" s="766">
        <v>1.9223450138338052</v>
      </c>
      <c r="AA15" s="766" t="s">
        <v>53</v>
      </c>
      <c r="AB15" s="774">
        <v>11.627160090169159</v>
      </c>
      <c r="AC15" s="714">
        <v>3</v>
      </c>
      <c r="AD15" s="714">
        <v>6.2215625855683729</v>
      </c>
      <c r="AE15" s="721">
        <v>-0.15822572430929521</v>
      </c>
      <c r="AF15" s="721" t="s">
        <v>53</v>
      </c>
      <c r="AG15" s="724">
        <v>12.601350895446039</v>
      </c>
      <c r="AH15" s="723">
        <v>6</v>
      </c>
      <c r="AI15" s="714">
        <v>4.4733509771992779</v>
      </c>
      <c r="AJ15" s="721">
        <v>1.1555567296330436</v>
      </c>
      <c r="AK15" s="721" t="s">
        <v>53</v>
      </c>
      <c r="AL15" s="724">
        <v>7.7911452247655122</v>
      </c>
      <c r="AM15" s="597"/>
      <c r="AN15" s="551"/>
      <c r="AO15" s="551"/>
      <c r="AP15" s="551"/>
      <c r="AQ15" s="551"/>
      <c r="AR15" s="551"/>
      <c r="AS15" s="551"/>
      <c r="AT15" s="551"/>
      <c r="AU15" s="551"/>
    </row>
    <row r="16" spans="1:47" ht="14.25" x14ac:dyDescent="0.2">
      <c r="A16" s="544"/>
      <c r="B16" s="416" t="s">
        <v>209</v>
      </c>
      <c r="C16" s="572">
        <v>63</v>
      </c>
      <c r="D16" s="714">
        <v>0</v>
      </c>
      <c r="E16" s="714">
        <v>0</v>
      </c>
      <c r="F16" s="721">
        <v>0</v>
      </c>
      <c r="G16" s="721" t="s">
        <v>53</v>
      </c>
      <c r="H16" s="724">
        <v>0</v>
      </c>
      <c r="I16" s="714">
        <v>0</v>
      </c>
      <c r="J16" s="714">
        <v>0</v>
      </c>
      <c r="K16" s="721">
        <v>0</v>
      </c>
      <c r="L16" s="721" t="s">
        <v>53</v>
      </c>
      <c r="M16" s="724">
        <v>0</v>
      </c>
      <c r="N16" s="714">
        <v>0</v>
      </c>
      <c r="O16" s="714">
        <v>0</v>
      </c>
      <c r="P16" s="721">
        <v>0</v>
      </c>
      <c r="Q16" s="721" t="s">
        <v>53</v>
      </c>
      <c r="R16" s="724">
        <v>0</v>
      </c>
      <c r="S16" s="714">
        <v>0</v>
      </c>
      <c r="T16" s="714">
        <v>0</v>
      </c>
      <c r="U16" s="721">
        <v>0</v>
      </c>
      <c r="V16" s="721" t="s">
        <v>53</v>
      </c>
      <c r="W16" s="724">
        <v>0</v>
      </c>
      <c r="X16" s="768">
        <v>6</v>
      </c>
      <c r="Y16" s="769">
        <v>6.9236054568517336</v>
      </c>
      <c r="Z16" s="766">
        <v>2.0220975287516008</v>
      </c>
      <c r="AA16" s="766" t="s">
        <v>53</v>
      </c>
      <c r="AB16" s="774">
        <v>11.825113384951866</v>
      </c>
      <c r="AC16" s="714">
        <v>6</v>
      </c>
      <c r="AD16" s="714">
        <v>12.047348309337401</v>
      </c>
      <c r="AE16" s="721">
        <v>3.4497878707823224</v>
      </c>
      <c r="AF16" s="721" t="s">
        <v>53</v>
      </c>
      <c r="AG16" s="724">
        <v>20.644908747892483</v>
      </c>
      <c r="AH16" s="723">
        <v>51</v>
      </c>
      <c r="AI16" s="714">
        <v>38.485892095399116</v>
      </c>
      <c r="AJ16" s="721">
        <v>30.67665092736252</v>
      </c>
      <c r="AK16" s="721" t="s">
        <v>53</v>
      </c>
      <c r="AL16" s="724">
        <v>46.295133263435709</v>
      </c>
      <c r="AM16" s="597"/>
      <c r="AN16" s="551"/>
      <c r="AO16" s="551"/>
      <c r="AP16" s="551"/>
      <c r="AQ16" s="551"/>
      <c r="AR16" s="551"/>
      <c r="AS16" s="551"/>
      <c r="AT16" s="551"/>
      <c r="AU16" s="551"/>
    </row>
    <row r="17" spans="1:47" ht="14.25" x14ac:dyDescent="0.2">
      <c r="A17" s="544"/>
      <c r="B17" s="416" t="s">
        <v>306</v>
      </c>
      <c r="C17" s="572">
        <v>233</v>
      </c>
      <c r="D17" s="723">
        <v>33</v>
      </c>
      <c r="E17" s="714">
        <v>13.010895903845668</v>
      </c>
      <c r="F17" s="721">
        <v>9.3257065464665114</v>
      </c>
      <c r="G17" s="721" t="s">
        <v>53</v>
      </c>
      <c r="H17" s="724">
        <v>16.696085261224823</v>
      </c>
      <c r="I17" s="723">
        <v>32</v>
      </c>
      <c r="J17" s="714">
        <v>18.168742264839231</v>
      </c>
      <c r="K17" s="721">
        <v>13.061955724663074</v>
      </c>
      <c r="L17" s="721" t="s">
        <v>53</v>
      </c>
      <c r="M17" s="724">
        <v>23.275528805015391</v>
      </c>
      <c r="N17" s="723">
        <v>34</v>
      </c>
      <c r="O17" s="714">
        <v>23.961159105143871</v>
      </c>
      <c r="P17" s="721">
        <v>17.500381965412732</v>
      </c>
      <c r="Q17" s="721" t="s">
        <v>53</v>
      </c>
      <c r="R17" s="724">
        <v>30.42193624487501</v>
      </c>
      <c r="S17" s="723">
        <v>13</v>
      </c>
      <c r="T17" s="714">
        <v>17.043129619845281</v>
      </c>
      <c r="U17" s="721">
        <v>9.2845662648843543</v>
      </c>
      <c r="V17" s="721" t="s">
        <v>53</v>
      </c>
      <c r="W17" s="724">
        <v>24.801692974806212</v>
      </c>
      <c r="X17" s="768">
        <v>35</v>
      </c>
      <c r="Y17" s="769">
        <v>39.962068367053575</v>
      </c>
      <c r="Z17" s="766">
        <v>30.504475424365602</v>
      </c>
      <c r="AA17" s="766" t="s">
        <v>53</v>
      </c>
      <c r="AB17" s="774">
        <v>49.419661309741549</v>
      </c>
      <c r="AC17" s="723">
        <v>22</v>
      </c>
      <c r="AD17" s="714">
        <v>45.857684059839819</v>
      </c>
      <c r="AE17" s="721">
        <v>32.696968324962896</v>
      </c>
      <c r="AF17" s="721" t="s">
        <v>53</v>
      </c>
      <c r="AG17" s="724">
        <v>59.01839979471675</v>
      </c>
      <c r="AH17" s="723">
        <v>64</v>
      </c>
      <c r="AI17" s="714">
        <v>48.053714527320295</v>
      </c>
      <c r="AJ17" s="721">
        <v>40.034876854424489</v>
      </c>
      <c r="AK17" s="721" t="s">
        <v>53</v>
      </c>
      <c r="AL17" s="724">
        <v>56.072552200216094</v>
      </c>
      <c r="AM17" s="597"/>
      <c r="AN17" s="551"/>
      <c r="AO17" s="551"/>
      <c r="AP17" s="551"/>
      <c r="AQ17" s="551"/>
      <c r="AR17" s="551"/>
      <c r="AS17" s="551"/>
      <c r="AT17" s="551"/>
      <c r="AU17" s="551"/>
    </row>
    <row r="18" spans="1:47" ht="6.75" customHeight="1" x14ac:dyDescent="0.2">
      <c r="A18" s="544"/>
      <c r="B18" s="544"/>
      <c r="C18" s="543"/>
      <c r="D18" s="549"/>
      <c r="E18" s="543"/>
      <c r="F18" s="543"/>
      <c r="G18" s="543"/>
      <c r="H18" s="523"/>
      <c r="I18" s="549"/>
      <c r="J18" s="543"/>
      <c r="K18" s="543"/>
      <c r="L18" s="543"/>
      <c r="M18" s="523"/>
      <c r="N18" s="549"/>
      <c r="O18" s="543"/>
      <c r="P18" s="543"/>
      <c r="Q18" s="543"/>
      <c r="R18" s="523"/>
      <c r="S18" s="549"/>
      <c r="T18" s="543"/>
      <c r="U18" s="543"/>
      <c r="V18" s="543"/>
      <c r="W18" s="523"/>
      <c r="X18" s="549"/>
      <c r="Y18" s="599"/>
      <c r="Z18" s="599"/>
      <c r="AA18" s="599"/>
      <c r="AB18" s="599"/>
      <c r="AC18" s="549"/>
      <c r="AD18" s="525"/>
      <c r="AE18" s="525"/>
      <c r="AF18" s="525"/>
      <c r="AG18" s="525"/>
      <c r="AH18" s="549"/>
      <c r="AI18" s="525"/>
      <c r="AJ18" s="525"/>
      <c r="AK18" s="525"/>
      <c r="AL18" s="525"/>
      <c r="AM18" s="525"/>
      <c r="AN18" s="551"/>
      <c r="AO18" s="551"/>
      <c r="AP18" s="551"/>
      <c r="AQ18" s="551"/>
      <c r="AR18" s="551"/>
      <c r="AS18" s="551"/>
      <c r="AT18" s="551"/>
      <c r="AU18" s="551"/>
    </row>
    <row r="19" spans="1:47" x14ac:dyDescent="0.2">
      <c r="A19" s="956" t="s">
        <v>50</v>
      </c>
      <c r="B19" s="956"/>
      <c r="C19" s="956"/>
      <c r="D19" s="956"/>
      <c r="E19" s="956"/>
      <c r="F19" s="956"/>
      <c r="G19" s="956"/>
      <c r="H19" s="956"/>
      <c r="I19" s="956"/>
      <c r="J19" s="956"/>
      <c r="K19" s="956"/>
      <c r="L19" s="956"/>
      <c r="M19" s="956"/>
      <c r="N19" s="956"/>
      <c r="O19" s="956"/>
      <c r="P19" s="879"/>
      <c r="Q19" s="879"/>
      <c r="R19" s="552"/>
      <c r="S19" s="552"/>
      <c r="T19" s="552"/>
      <c r="U19" s="552"/>
      <c r="V19" s="552"/>
      <c r="W19" s="552"/>
      <c r="X19" s="552"/>
      <c r="Y19" s="552"/>
      <c r="Z19" s="552"/>
      <c r="AA19" s="552"/>
      <c r="AB19" s="552"/>
      <c r="AC19" s="552"/>
      <c r="AD19" s="552"/>
      <c r="AE19" s="552"/>
      <c r="AF19" s="552"/>
      <c r="AG19" s="552"/>
      <c r="AH19" s="552"/>
      <c r="AI19" s="552"/>
      <c r="AJ19" s="552"/>
      <c r="AK19" s="552"/>
      <c r="AL19" s="552"/>
      <c r="AM19" s="552"/>
      <c r="AN19" s="551"/>
      <c r="AO19" s="551"/>
      <c r="AP19" s="551"/>
      <c r="AQ19" s="551"/>
      <c r="AR19" s="551"/>
      <c r="AS19" s="551"/>
      <c r="AT19" s="551"/>
      <c r="AU19" s="551"/>
    </row>
    <row r="20" spans="1:47" ht="14.25" x14ac:dyDescent="0.2">
      <c r="A20" s="555" t="s">
        <v>252</v>
      </c>
      <c r="B20" s="555"/>
      <c r="C20" s="556"/>
      <c r="D20" s="555"/>
      <c r="E20" s="555"/>
      <c r="F20" s="555"/>
      <c r="G20" s="555"/>
      <c r="H20" s="557"/>
      <c r="I20" s="555"/>
      <c r="J20" s="555"/>
      <c r="K20" s="555"/>
      <c r="L20" s="555"/>
      <c r="M20" s="557"/>
      <c r="N20" s="555"/>
      <c r="O20" s="555"/>
      <c r="P20" s="555"/>
      <c r="Q20" s="555"/>
      <c r="R20" s="555"/>
      <c r="S20" s="555"/>
      <c r="T20" s="555"/>
      <c r="U20" s="555"/>
      <c r="V20" s="555"/>
      <c r="W20" s="555"/>
      <c r="X20" s="555"/>
      <c r="Y20" s="555"/>
      <c r="Z20" s="555"/>
      <c r="AA20" s="525"/>
      <c r="AB20" s="525"/>
      <c r="AC20" s="525"/>
      <c r="AD20" s="525"/>
      <c r="AE20" s="525"/>
      <c r="AF20" s="525"/>
      <c r="AG20" s="525"/>
      <c r="AH20" s="525"/>
      <c r="AI20" s="525"/>
      <c r="AJ20" s="525"/>
      <c r="AK20" s="525"/>
      <c r="AL20" s="525"/>
      <c r="AM20" s="525"/>
      <c r="AN20" s="551"/>
      <c r="AO20" s="551"/>
      <c r="AP20" s="551"/>
      <c r="AQ20" s="551"/>
      <c r="AR20" s="551"/>
      <c r="AS20" s="551"/>
      <c r="AT20" s="551"/>
      <c r="AU20" s="551"/>
    </row>
    <row r="21" spans="1:47" ht="14.25" x14ac:dyDescent="0.2">
      <c r="A21" s="600" t="s">
        <v>48</v>
      </c>
      <c r="B21" s="600"/>
      <c r="C21" s="600"/>
      <c r="D21" s="600"/>
      <c r="E21" s="600"/>
      <c r="F21" s="600"/>
      <c r="G21" s="600"/>
      <c r="H21" s="600"/>
      <c r="I21" s="600"/>
      <c r="J21" s="600"/>
      <c r="K21" s="600"/>
      <c r="L21" s="600"/>
      <c r="M21" s="600"/>
      <c r="N21" s="600"/>
      <c r="O21" s="600"/>
      <c r="P21" s="600"/>
      <c r="Q21" s="600"/>
      <c r="R21" s="600"/>
      <c r="S21" s="600"/>
      <c r="T21" s="600"/>
      <c r="U21" s="600"/>
      <c r="V21" s="600"/>
      <c r="W21" s="600"/>
      <c r="X21" s="554"/>
      <c r="Y21" s="554"/>
      <c r="Z21" s="554"/>
      <c r="AA21" s="554"/>
      <c r="AB21" s="554"/>
      <c r="AC21" s="600"/>
      <c r="AD21" s="525"/>
      <c r="AE21" s="525"/>
      <c r="AF21" s="525"/>
      <c r="AG21" s="525"/>
      <c r="AH21" s="525"/>
      <c r="AI21" s="525"/>
      <c r="AJ21" s="525"/>
      <c r="AK21" s="525"/>
      <c r="AL21" s="525"/>
      <c r="AM21" s="525"/>
      <c r="AN21" s="551"/>
      <c r="AO21" s="551"/>
      <c r="AP21" s="551"/>
      <c r="AQ21" s="551"/>
      <c r="AR21" s="551"/>
      <c r="AS21" s="551"/>
      <c r="AT21" s="551"/>
      <c r="AU21" s="551"/>
    </row>
    <row r="22" spans="1:47" ht="14.25" x14ac:dyDescent="0.2">
      <c r="A22" s="586" t="s">
        <v>277</v>
      </c>
      <c r="B22" s="600"/>
      <c r="C22" s="600"/>
      <c r="D22" s="600"/>
      <c r="E22" s="600"/>
      <c r="F22" s="600"/>
      <c r="G22" s="600"/>
      <c r="H22" s="600"/>
      <c r="I22" s="600"/>
      <c r="J22" s="600"/>
      <c r="K22" s="600"/>
      <c r="L22" s="600"/>
      <c r="M22" s="600"/>
      <c r="N22" s="600"/>
      <c r="O22" s="600"/>
      <c r="P22" s="600"/>
      <c r="Q22" s="600"/>
      <c r="R22" s="600"/>
      <c r="S22" s="600"/>
      <c r="T22" s="600"/>
      <c r="U22" s="600"/>
      <c r="V22" s="600"/>
      <c r="W22" s="600"/>
      <c r="X22" s="554"/>
      <c r="Y22" s="554"/>
      <c r="Z22" s="554"/>
      <c r="AA22" s="554"/>
      <c r="AB22" s="554"/>
      <c r="AC22" s="600"/>
      <c r="AD22" s="525"/>
      <c r="AE22" s="525"/>
      <c r="AF22" s="525"/>
      <c r="AG22" s="525"/>
      <c r="AH22" s="525"/>
      <c r="AI22" s="525"/>
      <c r="AJ22" s="525"/>
      <c r="AK22" s="525"/>
      <c r="AL22" s="525"/>
      <c r="AM22" s="525"/>
      <c r="AN22" s="551"/>
      <c r="AO22" s="551"/>
      <c r="AP22" s="551"/>
      <c r="AQ22" s="551"/>
      <c r="AR22" s="551"/>
      <c r="AS22" s="551"/>
      <c r="AT22" s="551"/>
      <c r="AU22" s="551"/>
    </row>
    <row r="23" spans="1:47" ht="14.25" x14ac:dyDescent="0.2">
      <c r="A23" s="586" t="s">
        <v>309</v>
      </c>
      <c r="B23" s="600"/>
      <c r="C23" s="600"/>
      <c r="D23" s="600"/>
      <c r="E23" s="600"/>
      <c r="F23" s="600"/>
      <c r="G23" s="600"/>
      <c r="H23" s="600"/>
      <c r="I23" s="600"/>
      <c r="J23" s="600"/>
      <c r="K23" s="600"/>
      <c r="L23" s="600"/>
      <c r="M23" s="600"/>
      <c r="N23" s="600"/>
      <c r="O23" s="600"/>
      <c r="P23" s="600"/>
      <c r="Q23" s="600"/>
      <c r="R23" s="600"/>
      <c r="S23" s="600"/>
      <c r="T23" s="600"/>
      <c r="U23" s="600"/>
      <c r="V23" s="600"/>
      <c r="W23" s="600"/>
      <c r="X23" s="554"/>
      <c r="Y23" s="554"/>
      <c r="Z23" s="554"/>
      <c r="AA23" s="554"/>
      <c r="AB23" s="554"/>
      <c r="AC23" s="600"/>
      <c r="AD23" s="525"/>
      <c r="AE23" s="525"/>
      <c r="AF23" s="525"/>
      <c r="AG23" s="525"/>
      <c r="AH23" s="525"/>
      <c r="AI23" s="525"/>
      <c r="AJ23" s="525"/>
      <c r="AK23" s="525"/>
      <c r="AL23" s="525"/>
      <c r="AM23" s="525"/>
      <c r="AN23" s="551"/>
      <c r="AO23" s="551"/>
      <c r="AP23" s="551"/>
      <c r="AQ23" s="551"/>
      <c r="AR23" s="551"/>
      <c r="AS23" s="551"/>
      <c r="AT23" s="551"/>
      <c r="AU23" s="551"/>
    </row>
    <row r="24" spans="1:47" ht="13.5" x14ac:dyDescent="0.2">
      <c r="A24" s="554" t="s">
        <v>308</v>
      </c>
      <c r="B24" s="555"/>
      <c r="C24" s="556"/>
      <c r="D24" s="555"/>
      <c r="E24" s="555"/>
      <c r="F24" s="555"/>
      <c r="G24" s="555"/>
      <c r="H24" s="557"/>
      <c r="I24" s="555"/>
      <c r="J24" s="555"/>
      <c r="K24" s="555"/>
      <c r="L24" s="555"/>
      <c r="M24" s="557"/>
      <c r="N24" s="555"/>
      <c r="O24" s="555"/>
      <c r="P24" s="555"/>
      <c r="Q24" s="555"/>
      <c r="R24" s="555"/>
      <c r="S24" s="555"/>
      <c r="T24" s="555"/>
      <c r="U24" s="555"/>
      <c r="V24" s="555"/>
      <c r="W24" s="555"/>
      <c r="X24" s="555"/>
      <c r="Y24" s="555"/>
      <c r="Z24" s="555"/>
      <c r="AA24" s="555"/>
      <c r="AB24" s="555"/>
      <c r="AC24" s="555"/>
      <c r="AD24" s="555"/>
      <c r="AE24" s="555"/>
      <c r="AF24" s="555"/>
      <c r="AG24" s="555"/>
      <c r="AH24" s="555"/>
      <c r="AI24" s="555"/>
      <c r="AJ24" s="555"/>
      <c r="AK24" s="555"/>
      <c r="AL24" s="555"/>
      <c r="AM24" s="555"/>
      <c r="AN24" s="551"/>
      <c r="AO24" s="551"/>
      <c r="AP24" s="551"/>
      <c r="AQ24" s="551"/>
      <c r="AR24" s="551"/>
      <c r="AS24" s="551"/>
      <c r="AT24" s="551"/>
      <c r="AU24" s="551"/>
    </row>
    <row r="25" spans="1:47" ht="15" customHeight="1" x14ac:dyDescent="0.2">
      <c r="A25" s="973" t="s">
        <v>267</v>
      </c>
      <c r="B25" s="973"/>
      <c r="C25" s="973"/>
      <c r="D25" s="973"/>
      <c r="E25" s="973"/>
      <c r="F25" s="973"/>
      <c r="G25" s="973"/>
      <c r="H25" s="973"/>
      <c r="I25" s="973"/>
      <c r="J25" s="973"/>
      <c r="K25" s="973"/>
      <c r="L25" s="973"/>
      <c r="M25" s="973"/>
      <c r="N25" s="973"/>
      <c r="O25" s="973"/>
      <c r="P25" s="973"/>
      <c r="Q25" s="973"/>
      <c r="R25" s="973"/>
      <c r="S25" s="973"/>
      <c r="T25" s="973"/>
      <c r="U25" s="973"/>
      <c r="V25" s="973"/>
      <c r="W25" s="973"/>
      <c r="X25" s="973"/>
      <c r="Y25" s="973"/>
      <c r="Z25" s="973"/>
      <c r="AA25" s="525"/>
      <c r="AB25" s="525"/>
      <c r="AC25" s="525"/>
      <c r="AD25" s="525"/>
      <c r="AE25" s="525"/>
      <c r="AF25" s="525"/>
      <c r="AG25" s="525"/>
      <c r="AH25" s="525"/>
      <c r="AI25" s="525"/>
      <c r="AJ25" s="525"/>
      <c r="AK25" s="525"/>
      <c r="AL25" s="525"/>
      <c r="AM25" s="525"/>
      <c r="AN25" s="551"/>
      <c r="AO25" s="551"/>
      <c r="AP25" s="551"/>
      <c r="AQ25" s="551"/>
      <c r="AR25" s="551"/>
      <c r="AS25" s="551"/>
      <c r="AT25" s="551"/>
      <c r="AU25" s="551"/>
    </row>
    <row r="26" spans="1:47" ht="15" customHeight="1" x14ac:dyDescent="0.2">
      <c r="A26" s="973"/>
      <c r="B26" s="973"/>
      <c r="C26" s="973"/>
      <c r="D26" s="973"/>
      <c r="E26" s="973"/>
      <c r="F26" s="973"/>
      <c r="G26" s="973"/>
      <c r="H26" s="973"/>
      <c r="I26" s="973"/>
      <c r="J26" s="973"/>
      <c r="K26" s="973"/>
      <c r="L26" s="973"/>
      <c r="M26" s="973"/>
      <c r="N26" s="973"/>
      <c r="O26" s="973"/>
      <c r="P26" s="973"/>
      <c r="Q26" s="973"/>
      <c r="R26" s="973"/>
      <c r="S26" s="973"/>
      <c r="T26" s="973"/>
      <c r="U26" s="973"/>
      <c r="V26" s="973"/>
      <c r="W26" s="973"/>
      <c r="X26" s="973"/>
      <c r="Y26" s="973"/>
      <c r="Z26" s="973"/>
      <c r="AA26" s="525"/>
      <c r="AB26" s="525"/>
      <c r="AC26" s="525"/>
      <c r="AD26" s="525"/>
      <c r="AE26" s="525"/>
      <c r="AF26" s="525"/>
      <c r="AG26" s="525"/>
      <c r="AH26" s="525"/>
      <c r="AI26" s="525"/>
      <c r="AJ26" s="525"/>
      <c r="AK26" s="525"/>
      <c r="AL26" s="525"/>
      <c r="AM26" s="525"/>
      <c r="AN26" s="551"/>
      <c r="AO26" s="551"/>
      <c r="AP26" s="551"/>
      <c r="AQ26" s="551"/>
      <c r="AR26" s="551"/>
      <c r="AS26" s="551"/>
      <c r="AT26" s="551"/>
      <c r="AU26" s="551"/>
    </row>
    <row r="27" spans="1:47" ht="15" x14ac:dyDescent="0.2">
      <c r="A27" s="528"/>
      <c r="B27" s="528"/>
      <c r="C27" s="537"/>
      <c r="D27" s="525"/>
      <c r="E27" s="525"/>
      <c r="F27" s="525"/>
      <c r="G27" s="525"/>
      <c r="H27" s="553"/>
      <c r="I27" s="525"/>
      <c r="J27" s="525"/>
      <c r="K27" s="525"/>
      <c r="L27" s="525"/>
      <c r="M27" s="553"/>
      <c r="N27" s="525"/>
      <c r="O27" s="525"/>
      <c r="P27" s="525"/>
      <c r="Q27" s="525"/>
      <c r="R27" s="525"/>
      <c r="S27" s="525"/>
      <c r="T27" s="525"/>
      <c r="U27" s="525"/>
      <c r="V27" s="525"/>
      <c r="W27" s="525"/>
      <c r="X27" s="525"/>
      <c r="Y27" s="525"/>
      <c r="Z27" s="525"/>
      <c r="AA27" s="525"/>
      <c r="AB27" s="525"/>
      <c r="AC27" s="525"/>
      <c r="AD27" s="525"/>
      <c r="AE27" s="525"/>
      <c r="AF27" s="525"/>
      <c r="AG27" s="525"/>
      <c r="AH27" s="525"/>
      <c r="AI27" s="525"/>
      <c r="AJ27" s="525"/>
      <c r="AK27" s="525"/>
      <c r="AL27" s="525"/>
      <c r="AM27" s="525"/>
      <c r="AN27" s="551"/>
      <c r="AO27" s="551"/>
      <c r="AP27" s="551"/>
      <c r="AQ27" s="551"/>
      <c r="AR27" s="551"/>
      <c r="AS27" s="551"/>
      <c r="AT27" s="551"/>
      <c r="AU27" s="551"/>
    </row>
    <row r="28" spans="1:47" x14ac:dyDescent="0.2">
      <c r="A28" s="551"/>
      <c r="B28" s="551"/>
      <c r="C28" s="551"/>
      <c r="D28" s="551"/>
      <c r="E28" s="551"/>
      <c r="F28" s="551"/>
      <c r="G28" s="551"/>
      <c r="H28" s="551"/>
      <c r="I28" s="551"/>
      <c r="J28" s="551"/>
      <c r="K28" s="551"/>
      <c r="L28" s="551"/>
      <c r="M28" s="551"/>
      <c r="N28" s="551"/>
      <c r="O28" s="551"/>
      <c r="P28" s="551"/>
      <c r="Q28" s="551"/>
      <c r="R28" s="551"/>
      <c r="S28" s="551"/>
      <c r="T28" s="551"/>
      <c r="U28" s="551"/>
      <c r="V28" s="551"/>
      <c r="W28" s="551"/>
      <c r="X28" s="551"/>
      <c r="Y28" s="551"/>
      <c r="Z28" s="551"/>
      <c r="AA28" s="551"/>
      <c r="AB28" s="551"/>
      <c r="AC28" s="551"/>
      <c r="AD28" s="551"/>
      <c r="AE28" s="551"/>
      <c r="AF28" s="551"/>
      <c r="AG28" s="551"/>
      <c r="AH28" s="551"/>
      <c r="AI28" s="551"/>
      <c r="AJ28" s="551"/>
      <c r="AK28" s="551"/>
      <c r="AL28" s="551"/>
      <c r="AM28" s="551"/>
      <c r="AN28" s="551"/>
      <c r="AO28" s="551"/>
      <c r="AP28" s="551"/>
      <c r="AQ28" s="551"/>
      <c r="AR28" s="551"/>
      <c r="AS28" s="551"/>
      <c r="AT28" s="551"/>
      <c r="AU28" s="551"/>
    </row>
    <row r="29" spans="1:47" x14ac:dyDescent="0.2">
      <c r="A29" s="551"/>
      <c r="B29" s="551"/>
      <c r="C29" s="551"/>
      <c r="D29" s="551"/>
      <c r="E29" s="551"/>
      <c r="F29" s="551"/>
      <c r="G29" s="551"/>
      <c r="H29" s="551"/>
      <c r="I29" s="551"/>
      <c r="J29" s="551"/>
      <c r="K29" s="551"/>
      <c r="L29" s="551"/>
      <c r="M29" s="551"/>
      <c r="N29" s="551"/>
      <c r="O29" s="551"/>
      <c r="P29" s="551"/>
      <c r="Q29" s="551"/>
      <c r="R29" s="551"/>
      <c r="S29" s="551"/>
      <c r="T29" s="551"/>
      <c r="U29" s="551"/>
      <c r="V29" s="551"/>
      <c r="W29" s="551"/>
      <c r="X29" s="551"/>
      <c r="Y29" s="551"/>
      <c r="Z29" s="551"/>
      <c r="AA29" s="551"/>
      <c r="AB29" s="551"/>
      <c r="AC29" s="551"/>
      <c r="AD29" s="551"/>
      <c r="AE29" s="551"/>
      <c r="AF29" s="551"/>
      <c r="AG29" s="551"/>
      <c r="AH29" s="551"/>
      <c r="AI29" s="551"/>
      <c r="AJ29" s="551"/>
      <c r="AK29" s="551"/>
      <c r="AL29" s="551"/>
      <c r="AM29" s="551"/>
      <c r="AN29" s="551"/>
      <c r="AO29" s="551"/>
      <c r="AP29" s="551"/>
      <c r="AQ29" s="551"/>
      <c r="AR29" s="551"/>
      <c r="AS29" s="551"/>
      <c r="AT29" s="551"/>
      <c r="AU29" s="551"/>
    </row>
    <row r="30" spans="1:47" x14ac:dyDescent="0.2">
      <c r="A30" s="551"/>
      <c r="B30" s="551"/>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c r="AB30" s="551"/>
      <c r="AC30" s="551"/>
      <c r="AD30" s="551"/>
      <c r="AE30" s="551"/>
      <c r="AF30" s="551"/>
      <c r="AG30" s="551"/>
      <c r="AH30" s="551"/>
      <c r="AI30" s="551"/>
      <c r="AJ30" s="551"/>
      <c r="AK30" s="551"/>
      <c r="AL30" s="551"/>
      <c r="AM30" s="551"/>
      <c r="AN30" s="551"/>
      <c r="AO30" s="551"/>
      <c r="AP30" s="551"/>
      <c r="AQ30" s="551"/>
      <c r="AR30" s="551"/>
      <c r="AS30" s="551"/>
      <c r="AT30" s="551"/>
      <c r="AU30" s="551"/>
    </row>
    <row r="31" spans="1:47" x14ac:dyDescent="0.2">
      <c r="A31" s="551"/>
      <c r="B31" s="551"/>
      <c r="C31" s="551"/>
      <c r="D31" s="551"/>
      <c r="E31" s="551"/>
      <c r="F31" s="551"/>
      <c r="G31" s="551"/>
      <c r="H31" s="551"/>
      <c r="I31" s="551"/>
      <c r="J31" s="551"/>
      <c r="K31" s="551"/>
      <c r="L31" s="551"/>
      <c r="M31" s="551"/>
      <c r="N31" s="551"/>
      <c r="O31" s="551"/>
      <c r="P31" s="551"/>
      <c r="Q31" s="551"/>
      <c r="R31" s="551"/>
      <c r="S31" s="551"/>
      <c r="T31" s="551"/>
      <c r="U31" s="551"/>
      <c r="V31" s="551"/>
      <c r="W31" s="551"/>
      <c r="X31" s="551"/>
      <c r="Y31" s="551"/>
      <c r="Z31" s="551"/>
      <c r="AA31" s="551"/>
      <c r="AB31" s="551"/>
      <c r="AC31" s="551"/>
      <c r="AD31" s="551"/>
      <c r="AE31" s="551"/>
      <c r="AF31" s="551"/>
      <c r="AG31" s="551"/>
      <c r="AH31" s="551"/>
      <c r="AI31" s="551"/>
      <c r="AJ31" s="551"/>
      <c r="AK31" s="551"/>
      <c r="AL31" s="551"/>
      <c r="AM31" s="551"/>
      <c r="AN31" s="551"/>
      <c r="AO31" s="551"/>
      <c r="AP31" s="551"/>
      <c r="AQ31" s="551"/>
      <c r="AR31" s="551"/>
      <c r="AS31" s="551"/>
      <c r="AT31" s="551"/>
      <c r="AU31" s="551"/>
    </row>
    <row r="32" spans="1:47" x14ac:dyDescent="0.2">
      <c r="A32" s="551"/>
      <c r="B32" s="551"/>
      <c r="C32" s="551"/>
      <c r="D32" s="551"/>
      <c r="E32" s="551"/>
      <c r="F32" s="551"/>
      <c r="G32" s="551"/>
      <c r="H32" s="551"/>
      <c r="I32" s="551"/>
      <c r="J32" s="551"/>
      <c r="K32" s="551"/>
      <c r="L32" s="551"/>
      <c r="M32" s="551"/>
      <c r="N32" s="551"/>
      <c r="O32" s="551"/>
      <c r="P32" s="551"/>
      <c r="Q32" s="551"/>
      <c r="R32" s="551"/>
      <c r="S32" s="551"/>
      <c r="T32" s="551"/>
      <c r="U32" s="551"/>
      <c r="V32" s="551"/>
      <c r="W32" s="551"/>
      <c r="X32" s="551"/>
      <c r="Y32" s="551"/>
      <c r="Z32" s="551"/>
      <c r="AA32" s="551"/>
      <c r="AB32" s="551"/>
      <c r="AC32" s="551"/>
      <c r="AD32" s="551"/>
      <c r="AE32" s="551"/>
      <c r="AF32" s="551"/>
      <c r="AG32" s="551"/>
      <c r="AH32" s="551"/>
      <c r="AI32" s="551"/>
      <c r="AJ32" s="551"/>
      <c r="AK32" s="551"/>
      <c r="AL32" s="551"/>
      <c r="AM32" s="551"/>
      <c r="AN32" s="551"/>
      <c r="AO32" s="551"/>
      <c r="AP32" s="551"/>
      <c r="AQ32" s="551"/>
      <c r="AR32" s="551"/>
      <c r="AS32" s="551"/>
      <c r="AT32" s="551"/>
      <c r="AU32" s="551"/>
    </row>
    <row r="33" spans="1:47" x14ac:dyDescent="0.2">
      <c r="A33" s="551"/>
      <c r="B33" s="551"/>
      <c r="C33" s="551"/>
      <c r="D33" s="551"/>
      <c r="E33" s="551"/>
      <c r="F33" s="551"/>
      <c r="G33" s="551"/>
      <c r="H33" s="551"/>
      <c r="I33" s="551"/>
      <c r="J33" s="551"/>
      <c r="K33" s="551"/>
      <c r="L33" s="551"/>
      <c r="M33" s="551"/>
      <c r="N33" s="551"/>
      <c r="O33" s="551"/>
      <c r="P33" s="551"/>
      <c r="Q33" s="551"/>
      <c r="R33" s="551"/>
      <c r="S33" s="551"/>
      <c r="T33" s="551"/>
      <c r="U33" s="551"/>
      <c r="V33" s="551"/>
      <c r="W33" s="551"/>
      <c r="X33" s="551"/>
      <c r="Y33" s="551"/>
      <c r="Z33" s="551"/>
      <c r="AA33" s="551"/>
      <c r="AB33" s="551"/>
      <c r="AC33" s="551"/>
      <c r="AD33" s="551"/>
      <c r="AE33" s="551"/>
      <c r="AF33" s="551"/>
      <c r="AG33" s="551"/>
      <c r="AH33" s="551"/>
      <c r="AI33" s="551"/>
      <c r="AJ33" s="551"/>
      <c r="AK33" s="551"/>
      <c r="AL33" s="551"/>
      <c r="AM33" s="551"/>
      <c r="AN33" s="551"/>
      <c r="AO33" s="551"/>
      <c r="AP33" s="551"/>
      <c r="AQ33" s="551"/>
      <c r="AR33" s="551"/>
      <c r="AS33" s="551"/>
      <c r="AT33" s="551"/>
      <c r="AU33" s="551"/>
    </row>
    <row r="34" spans="1:47" x14ac:dyDescent="0.2">
      <c r="A34" s="551"/>
      <c r="B34" s="551"/>
      <c r="C34" s="551"/>
      <c r="D34" s="551"/>
      <c r="E34" s="551"/>
      <c r="F34" s="551"/>
      <c r="G34" s="551"/>
      <c r="H34" s="551"/>
      <c r="I34" s="551"/>
      <c r="J34" s="551"/>
      <c r="K34" s="551"/>
      <c r="L34" s="551"/>
      <c r="M34" s="551"/>
      <c r="N34" s="551"/>
      <c r="O34" s="551"/>
      <c r="P34" s="551"/>
      <c r="Q34" s="551"/>
      <c r="R34" s="551"/>
      <c r="S34" s="551"/>
      <c r="T34" s="551"/>
      <c r="U34" s="551"/>
      <c r="V34" s="551"/>
      <c r="W34" s="551"/>
      <c r="X34" s="551"/>
      <c r="Y34" s="551"/>
      <c r="Z34" s="551"/>
      <c r="AA34" s="551"/>
      <c r="AB34" s="551"/>
      <c r="AC34" s="551"/>
      <c r="AD34" s="551"/>
      <c r="AE34" s="551"/>
      <c r="AF34" s="551"/>
      <c r="AG34" s="551"/>
      <c r="AH34" s="551"/>
      <c r="AI34" s="551"/>
      <c r="AJ34" s="551"/>
      <c r="AK34" s="551"/>
      <c r="AL34" s="551"/>
      <c r="AM34" s="551"/>
      <c r="AN34" s="551"/>
      <c r="AO34" s="551"/>
      <c r="AP34" s="551"/>
      <c r="AQ34" s="551"/>
      <c r="AR34" s="551"/>
      <c r="AS34" s="551"/>
      <c r="AT34" s="551"/>
      <c r="AU34" s="551"/>
    </row>
    <row r="35" spans="1:47" x14ac:dyDescent="0.2">
      <c r="A35" s="551"/>
      <c r="B35" s="551"/>
      <c r="C35" s="551"/>
      <c r="D35" s="551"/>
      <c r="E35" s="551"/>
      <c r="F35" s="551"/>
      <c r="G35" s="551"/>
      <c r="H35" s="551"/>
      <c r="I35" s="551"/>
      <c r="J35" s="551"/>
      <c r="K35" s="551"/>
      <c r="L35" s="551"/>
      <c r="M35" s="551"/>
      <c r="N35" s="551"/>
      <c r="O35" s="551"/>
      <c r="P35" s="551"/>
      <c r="Q35" s="551"/>
      <c r="R35" s="551"/>
      <c r="S35" s="551"/>
      <c r="T35" s="551"/>
      <c r="U35" s="551"/>
      <c r="V35" s="551"/>
      <c r="W35" s="551"/>
      <c r="X35" s="551"/>
      <c r="Y35" s="551"/>
      <c r="Z35" s="551"/>
      <c r="AA35" s="551"/>
      <c r="AB35" s="551"/>
      <c r="AC35" s="551"/>
      <c r="AD35" s="551"/>
      <c r="AE35" s="551"/>
      <c r="AF35" s="551"/>
      <c r="AG35" s="551"/>
      <c r="AH35" s="551"/>
      <c r="AI35" s="551"/>
      <c r="AJ35" s="551"/>
      <c r="AK35" s="551"/>
      <c r="AL35" s="551"/>
      <c r="AM35" s="551"/>
      <c r="AN35" s="551"/>
      <c r="AO35" s="551"/>
      <c r="AP35" s="551"/>
      <c r="AQ35" s="551"/>
      <c r="AR35" s="551"/>
      <c r="AS35" s="551"/>
      <c r="AT35" s="551"/>
      <c r="AU35" s="551"/>
    </row>
    <row r="36" spans="1:47" x14ac:dyDescent="0.2">
      <c r="A36" s="551"/>
      <c r="B36" s="551"/>
      <c r="C36" s="551"/>
      <c r="D36" s="551"/>
      <c r="E36" s="551"/>
      <c r="F36" s="551"/>
      <c r="G36" s="551"/>
      <c r="H36" s="551"/>
      <c r="I36" s="551"/>
      <c r="J36" s="551"/>
      <c r="K36" s="551"/>
      <c r="L36" s="551"/>
      <c r="M36" s="551"/>
      <c r="N36" s="551"/>
      <c r="O36" s="551"/>
      <c r="P36" s="551"/>
      <c r="Q36" s="551"/>
      <c r="R36" s="551"/>
      <c r="S36" s="551"/>
      <c r="T36" s="551"/>
      <c r="U36" s="551"/>
      <c r="V36" s="551"/>
      <c r="W36" s="551"/>
      <c r="X36" s="551"/>
      <c r="Y36" s="551"/>
      <c r="Z36" s="551"/>
      <c r="AA36" s="551"/>
      <c r="AB36" s="551"/>
      <c r="AC36" s="551"/>
      <c r="AD36" s="551"/>
      <c r="AE36" s="551"/>
      <c r="AF36" s="551"/>
      <c r="AG36" s="551"/>
      <c r="AH36" s="551"/>
      <c r="AI36" s="551"/>
      <c r="AJ36" s="551"/>
      <c r="AK36" s="551"/>
      <c r="AL36" s="551"/>
      <c r="AM36" s="551"/>
      <c r="AN36" s="551"/>
      <c r="AO36" s="551"/>
      <c r="AP36" s="551"/>
      <c r="AQ36" s="551"/>
      <c r="AR36" s="551"/>
      <c r="AS36" s="551"/>
      <c r="AT36" s="551"/>
      <c r="AU36" s="551"/>
    </row>
    <row r="37" spans="1:47" x14ac:dyDescent="0.2">
      <c r="A37" s="551"/>
      <c r="B37" s="551"/>
      <c r="C37" s="551"/>
      <c r="D37" s="551"/>
      <c r="E37" s="551"/>
      <c r="F37" s="551"/>
      <c r="G37" s="551"/>
      <c r="H37" s="551"/>
      <c r="I37" s="551"/>
      <c r="J37" s="551"/>
      <c r="K37" s="551"/>
      <c r="L37" s="551"/>
      <c r="M37" s="551"/>
      <c r="N37" s="551"/>
      <c r="O37" s="551"/>
      <c r="P37" s="551"/>
      <c r="Q37" s="551"/>
      <c r="R37" s="551"/>
      <c r="S37" s="551"/>
      <c r="T37" s="551"/>
      <c r="U37" s="551"/>
      <c r="V37" s="551"/>
      <c r="W37" s="551"/>
      <c r="X37" s="551"/>
      <c r="Y37" s="551"/>
      <c r="Z37" s="551"/>
      <c r="AA37" s="551"/>
      <c r="AB37" s="551"/>
      <c r="AC37" s="551"/>
      <c r="AD37" s="551"/>
      <c r="AE37" s="551"/>
      <c r="AF37" s="551"/>
      <c r="AG37" s="551"/>
      <c r="AH37" s="551"/>
      <c r="AI37" s="551"/>
      <c r="AJ37" s="551"/>
      <c r="AK37" s="551"/>
      <c r="AL37" s="551"/>
      <c r="AM37" s="551"/>
      <c r="AN37" s="551"/>
      <c r="AO37" s="551"/>
      <c r="AP37" s="551"/>
      <c r="AQ37" s="551"/>
      <c r="AR37" s="551"/>
      <c r="AS37" s="551"/>
      <c r="AT37" s="551"/>
      <c r="AU37" s="551"/>
    </row>
    <row r="38" spans="1:47" x14ac:dyDescent="0.2">
      <c r="A38" s="551"/>
      <c r="B38" s="551"/>
      <c r="C38" s="551"/>
      <c r="D38" s="551"/>
      <c r="E38" s="551"/>
      <c r="F38" s="551"/>
      <c r="G38" s="551"/>
      <c r="H38" s="551"/>
      <c r="I38" s="551"/>
      <c r="J38" s="551"/>
      <c r="K38" s="551"/>
      <c r="L38" s="551"/>
      <c r="M38" s="551"/>
      <c r="N38" s="551"/>
      <c r="O38" s="551"/>
      <c r="P38" s="551"/>
      <c r="Q38" s="551"/>
      <c r="R38" s="551"/>
      <c r="S38" s="551"/>
      <c r="T38" s="551"/>
      <c r="U38" s="551"/>
      <c r="V38" s="551"/>
      <c r="W38" s="551"/>
      <c r="X38" s="551"/>
      <c r="Y38" s="551"/>
      <c r="Z38" s="551"/>
      <c r="AA38" s="551"/>
      <c r="AB38" s="551"/>
      <c r="AC38" s="551"/>
      <c r="AD38" s="551"/>
      <c r="AE38" s="551"/>
      <c r="AF38" s="551"/>
      <c r="AG38" s="551"/>
      <c r="AH38" s="551"/>
      <c r="AI38" s="551"/>
      <c r="AJ38" s="551"/>
      <c r="AK38" s="551"/>
      <c r="AL38" s="551"/>
      <c r="AM38" s="551"/>
      <c r="AN38" s="551"/>
      <c r="AO38" s="551"/>
      <c r="AP38" s="551"/>
      <c r="AQ38" s="551"/>
      <c r="AR38" s="551"/>
      <c r="AS38" s="551"/>
      <c r="AT38" s="551"/>
      <c r="AU38" s="551"/>
    </row>
    <row r="39" spans="1:47" x14ac:dyDescent="0.2">
      <c r="A39" s="551"/>
      <c r="B39" s="551"/>
      <c r="C39" s="551"/>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c r="AO39" s="551"/>
      <c r="AP39" s="551"/>
      <c r="AQ39" s="551"/>
      <c r="AR39" s="551"/>
      <c r="AS39" s="551"/>
      <c r="AT39" s="551"/>
      <c r="AU39" s="551"/>
    </row>
    <row r="40" spans="1:47" x14ac:dyDescent="0.2">
      <c r="A40" s="551"/>
      <c r="B40" s="551"/>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1"/>
      <c r="AN40" s="551"/>
      <c r="AO40" s="551"/>
      <c r="AP40" s="551"/>
      <c r="AQ40" s="551"/>
      <c r="AR40" s="551"/>
      <c r="AS40" s="551"/>
      <c r="AT40" s="551"/>
      <c r="AU40" s="551"/>
    </row>
    <row r="41" spans="1:47" x14ac:dyDescent="0.2">
      <c r="A41" s="551"/>
      <c r="B41" s="551"/>
      <c r="C41" s="551"/>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1"/>
      <c r="AO41" s="551"/>
      <c r="AP41" s="551"/>
      <c r="AQ41" s="551"/>
      <c r="AR41" s="551"/>
      <c r="AS41" s="551"/>
      <c r="AT41" s="551"/>
      <c r="AU41" s="551"/>
    </row>
    <row r="42" spans="1:47" x14ac:dyDescent="0.2">
      <c r="A42" s="551"/>
      <c r="B42" s="551"/>
      <c r="C42" s="551"/>
      <c r="D42" s="551"/>
      <c r="E42" s="551"/>
      <c r="F42" s="551"/>
      <c r="G42" s="551"/>
      <c r="H42" s="551"/>
      <c r="I42" s="551"/>
      <c r="J42" s="551"/>
      <c r="K42" s="551"/>
      <c r="L42" s="551"/>
      <c r="M42" s="551"/>
      <c r="N42" s="551"/>
      <c r="O42" s="551"/>
      <c r="P42" s="551"/>
      <c r="Q42" s="551"/>
      <c r="R42" s="551"/>
      <c r="S42" s="551"/>
      <c r="T42" s="551"/>
      <c r="U42" s="551"/>
      <c r="V42" s="551"/>
      <c r="W42" s="551"/>
      <c r="X42" s="551"/>
      <c r="Y42" s="551"/>
      <c r="Z42" s="551"/>
      <c r="AA42" s="551"/>
      <c r="AB42" s="551"/>
      <c r="AC42" s="551"/>
      <c r="AD42" s="551"/>
      <c r="AE42" s="551"/>
      <c r="AF42" s="551"/>
      <c r="AG42" s="551"/>
      <c r="AH42" s="551"/>
      <c r="AI42" s="551"/>
      <c r="AJ42" s="551"/>
      <c r="AK42" s="551"/>
      <c r="AL42" s="551"/>
      <c r="AM42" s="551"/>
      <c r="AN42" s="551"/>
      <c r="AO42" s="551"/>
      <c r="AP42" s="551"/>
      <c r="AQ42" s="551"/>
      <c r="AR42" s="551"/>
      <c r="AS42" s="551"/>
      <c r="AT42" s="551"/>
      <c r="AU42" s="551"/>
    </row>
    <row r="43" spans="1:47" x14ac:dyDescent="0.2">
      <c r="A43" s="551"/>
      <c r="B43" s="551"/>
      <c r="C43" s="551"/>
      <c r="D43" s="551"/>
      <c r="E43" s="551"/>
      <c r="F43" s="551"/>
      <c r="G43" s="551"/>
      <c r="H43" s="551"/>
      <c r="I43" s="551"/>
      <c r="J43" s="551"/>
      <c r="K43" s="551"/>
      <c r="L43" s="551"/>
      <c r="M43" s="551"/>
      <c r="N43" s="551"/>
      <c r="O43" s="551"/>
      <c r="P43" s="551"/>
      <c r="Q43" s="551"/>
      <c r="R43" s="551"/>
      <c r="S43" s="551"/>
      <c r="T43" s="551"/>
      <c r="U43" s="551"/>
      <c r="V43" s="551"/>
      <c r="W43" s="551"/>
      <c r="X43" s="551"/>
      <c r="Y43" s="551"/>
      <c r="Z43" s="551"/>
      <c r="AA43" s="551"/>
      <c r="AB43" s="551"/>
      <c r="AC43" s="551"/>
      <c r="AD43" s="551"/>
      <c r="AE43" s="551"/>
      <c r="AF43" s="551"/>
      <c r="AG43" s="551"/>
      <c r="AH43" s="551"/>
      <c r="AI43" s="551"/>
      <c r="AJ43" s="551"/>
      <c r="AK43" s="551"/>
      <c r="AL43" s="551"/>
      <c r="AM43" s="551"/>
      <c r="AN43" s="551"/>
      <c r="AO43" s="551"/>
      <c r="AP43" s="551"/>
      <c r="AQ43" s="551"/>
      <c r="AR43" s="551"/>
      <c r="AS43" s="551"/>
      <c r="AT43" s="551"/>
      <c r="AU43" s="551"/>
    </row>
    <row r="44" spans="1:47" x14ac:dyDescent="0.2">
      <c r="A44" s="551"/>
      <c r="B44" s="551"/>
      <c r="C44" s="551"/>
      <c r="D44" s="551"/>
      <c r="E44" s="551"/>
      <c r="F44" s="551"/>
      <c r="G44" s="551"/>
      <c r="H44" s="551"/>
      <c r="I44" s="551"/>
      <c r="J44" s="551"/>
      <c r="K44" s="551"/>
      <c r="L44" s="551"/>
      <c r="M44" s="551"/>
      <c r="N44" s="551"/>
      <c r="O44" s="551"/>
      <c r="P44" s="551"/>
      <c r="Q44" s="551"/>
      <c r="R44" s="551"/>
      <c r="S44" s="551"/>
      <c r="T44" s="551"/>
      <c r="U44" s="551"/>
      <c r="V44" s="551"/>
      <c r="W44" s="551"/>
      <c r="X44" s="551"/>
      <c r="Y44" s="551"/>
      <c r="Z44" s="551"/>
      <c r="AA44" s="551"/>
      <c r="AB44" s="551"/>
      <c r="AC44" s="551"/>
      <c r="AD44" s="551"/>
      <c r="AE44" s="551"/>
      <c r="AF44" s="551"/>
      <c r="AG44" s="551"/>
      <c r="AH44" s="551"/>
      <c r="AI44" s="551"/>
      <c r="AJ44" s="551"/>
      <c r="AK44" s="551"/>
      <c r="AL44" s="551"/>
      <c r="AM44" s="551"/>
      <c r="AN44" s="551"/>
      <c r="AO44" s="551"/>
      <c r="AP44" s="551"/>
      <c r="AQ44" s="551"/>
      <c r="AR44" s="551"/>
      <c r="AS44" s="551"/>
      <c r="AT44" s="551"/>
      <c r="AU44" s="551"/>
    </row>
    <row r="45" spans="1:47" x14ac:dyDescent="0.2">
      <c r="A45" s="551"/>
      <c r="B45" s="551"/>
      <c r="C45" s="551"/>
      <c r="D45" s="551"/>
      <c r="E45" s="551"/>
      <c r="F45" s="551"/>
      <c r="G45" s="551"/>
      <c r="H45" s="551"/>
      <c r="I45" s="551"/>
      <c r="J45" s="551"/>
      <c r="K45" s="551"/>
      <c r="L45" s="551"/>
      <c r="M45" s="551"/>
      <c r="N45" s="551"/>
      <c r="O45" s="551"/>
      <c r="P45" s="551"/>
      <c r="Q45" s="551"/>
      <c r="R45" s="551"/>
      <c r="S45" s="551"/>
      <c r="T45" s="551"/>
      <c r="U45" s="551"/>
      <c r="V45" s="551"/>
      <c r="W45" s="551"/>
      <c r="X45" s="551"/>
      <c r="Y45" s="551"/>
      <c r="Z45" s="551"/>
      <c r="AA45" s="551"/>
      <c r="AB45" s="551"/>
      <c r="AC45" s="551"/>
      <c r="AD45" s="551"/>
      <c r="AE45" s="551"/>
      <c r="AF45" s="551"/>
      <c r="AG45" s="551"/>
      <c r="AH45" s="551"/>
      <c r="AI45" s="551"/>
      <c r="AJ45" s="551"/>
      <c r="AK45" s="551"/>
      <c r="AL45" s="551"/>
      <c r="AM45" s="551"/>
      <c r="AN45" s="551"/>
      <c r="AO45" s="551"/>
      <c r="AP45" s="551"/>
      <c r="AQ45" s="551"/>
      <c r="AR45" s="551"/>
      <c r="AS45" s="551"/>
      <c r="AT45" s="551"/>
      <c r="AU45" s="551"/>
    </row>
    <row r="46" spans="1:47" x14ac:dyDescent="0.2">
      <c r="A46" s="551"/>
      <c r="B46" s="551"/>
      <c r="C46" s="551"/>
      <c r="D46" s="551"/>
      <c r="E46" s="551"/>
      <c r="F46" s="551"/>
      <c r="G46" s="551"/>
      <c r="H46" s="551"/>
      <c r="I46" s="551"/>
      <c r="J46" s="551"/>
      <c r="K46" s="551"/>
      <c r="L46" s="551"/>
      <c r="M46" s="551"/>
      <c r="N46" s="551"/>
      <c r="O46" s="551"/>
      <c r="P46" s="551"/>
      <c r="Q46" s="551"/>
      <c r="R46" s="551"/>
      <c r="S46" s="551"/>
      <c r="T46" s="551"/>
      <c r="U46" s="551"/>
      <c r="V46" s="551"/>
      <c r="W46" s="551"/>
      <c r="X46" s="551"/>
      <c r="Y46" s="551"/>
      <c r="Z46" s="551"/>
      <c r="AA46" s="551"/>
      <c r="AB46" s="551"/>
      <c r="AC46" s="551"/>
      <c r="AD46" s="551"/>
      <c r="AE46" s="551"/>
      <c r="AF46" s="551"/>
      <c r="AG46" s="551"/>
      <c r="AH46" s="551"/>
      <c r="AI46" s="551"/>
      <c r="AJ46" s="551"/>
      <c r="AK46" s="551"/>
      <c r="AL46" s="551"/>
      <c r="AM46" s="551"/>
      <c r="AN46" s="551"/>
      <c r="AO46" s="551"/>
      <c r="AP46" s="551"/>
      <c r="AQ46" s="551"/>
      <c r="AR46" s="551"/>
      <c r="AS46" s="551"/>
      <c r="AT46" s="551"/>
      <c r="AU46" s="551"/>
    </row>
    <row r="47" spans="1:47" x14ac:dyDescent="0.2">
      <c r="A47" s="551"/>
      <c r="B47" s="551"/>
      <c r="C47" s="551"/>
      <c r="D47" s="551"/>
      <c r="E47" s="551"/>
      <c r="F47" s="551"/>
      <c r="G47" s="551"/>
      <c r="H47" s="551"/>
      <c r="I47" s="551"/>
      <c r="J47" s="551"/>
      <c r="K47" s="551"/>
      <c r="L47" s="551"/>
      <c r="M47" s="551"/>
      <c r="N47" s="551"/>
      <c r="O47" s="551"/>
      <c r="P47" s="551"/>
      <c r="Q47" s="551"/>
      <c r="R47" s="551"/>
      <c r="S47" s="551"/>
      <c r="T47" s="551"/>
      <c r="U47" s="551"/>
      <c r="V47" s="551"/>
      <c r="W47" s="551"/>
      <c r="X47" s="551"/>
      <c r="Y47" s="551"/>
      <c r="Z47" s="551"/>
      <c r="AA47" s="551"/>
      <c r="AB47" s="551"/>
      <c r="AC47" s="551"/>
      <c r="AD47" s="551"/>
      <c r="AE47" s="551"/>
      <c r="AF47" s="551"/>
      <c r="AG47" s="551"/>
      <c r="AH47" s="551"/>
      <c r="AI47" s="551"/>
      <c r="AJ47" s="551"/>
      <c r="AK47" s="551"/>
      <c r="AL47" s="551"/>
      <c r="AM47" s="551"/>
      <c r="AN47" s="551"/>
      <c r="AO47" s="551"/>
      <c r="AP47" s="551"/>
      <c r="AQ47" s="551"/>
      <c r="AR47" s="551"/>
      <c r="AS47" s="551"/>
      <c r="AT47" s="551"/>
      <c r="AU47" s="551"/>
    </row>
    <row r="48" spans="1:47" x14ac:dyDescent="0.2">
      <c r="A48" s="551"/>
      <c r="B48" s="551"/>
      <c r="C48" s="551"/>
      <c r="D48" s="551"/>
      <c r="E48" s="551"/>
      <c r="F48" s="551"/>
      <c r="G48" s="551"/>
      <c r="H48" s="551"/>
      <c r="I48" s="551"/>
      <c r="J48" s="551"/>
      <c r="K48" s="551"/>
      <c r="L48" s="551"/>
      <c r="M48" s="551"/>
      <c r="N48" s="551"/>
      <c r="O48" s="551"/>
      <c r="P48" s="551"/>
      <c r="Q48" s="551"/>
      <c r="R48" s="551"/>
      <c r="S48" s="551"/>
      <c r="T48" s="551"/>
      <c r="U48" s="551"/>
      <c r="V48" s="551"/>
      <c r="W48" s="551"/>
      <c r="X48" s="551"/>
      <c r="Y48" s="551"/>
      <c r="Z48" s="551"/>
      <c r="AA48" s="551"/>
      <c r="AB48" s="551"/>
      <c r="AC48" s="551"/>
      <c r="AD48" s="551"/>
      <c r="AE48" s="551"/>
      <c r="AF48" s="551"/>
      <c r="AG48" s="551"/>
      <c r="AH48" s="551"/>
      <c r="AI48" s="551"/>
      <c r="AJ48" s="551"/>
      <c r="AK48" s="551"/>
      <c r="AL48" s="551"/>
      <c r="AM48" s="551"/>
      <c r="AN48" s="551"/>
      <c r="AO48" s="551"/>
      <c r="AP48" s="551"/>
      <c r="AQ48" s="551"/>
      <c r="AR48" s="551"/>
      <c r="AS48" s="551"/>
      <c r="AT48" s="551"/>
      <c r="AU48" s="551"/>
    </row>
    <row r="49" spans="1:47" x14ac:dyDescent="0.2">
      <c r="A49" s="551"/>
      <c r="B49" s="551"/>
      <c r="C49" s="551"/>
      <c r="D49" s="551"/>
      <c r="E49" s="551"/>
      <c r="F49" s="551"/>
      <c r="G49" s="551"/>
      <c r="H49" s="551"/>
      <c r="I49" s="551"/>
      <c r="J49" s="551"/>
      <c r="K49" s="551"/>
      <c r="L49" s="551"/>
      <c r="M49" s="551"/>
      <c r="N49" s="551"/>
      <c r="O49" s="551"/>
      <c r="P49" s="551"/>
      <c r="Q49" s="551"/>
      <c r="R49" s="551"/>
      <c r="S49" s="551"/>
      <c r="T49" s="551"/>
      <c r="U49" s="551"/>
      <c r="V49" s="551"/>
      <c r="W49" s="551"/>
      <c r="X49" s="551"/>
      <c r="Y49" s="551"/>
      <c r="Z49" s="551"/>
      <c r="AA49" s="551"/>
      <c r="AB49" s="551"/>
      <c r="AC49" s="551"/>
      <c r="AD49" s="551"/>
      <c r="AE49" s="551"/>
      <c r="AF49" s="551"/>
      <c r="AG49" s="551"/>
      <c r="AH49" s="551"/>
      <c r="AI49" s="551"/>
      <c r="AJ49" s="551"/>
      <c r="AK49" s="551"/>
      <c r="AL49" s="551"/>
      <c r="AM49" s="551"/>
      <c r="AN49" s="551"/>
      <c r="AO49" s="551"/>
      <c r="AP49" s="551"/>
      <c r="AQ49" s="551"/>
      <c r="AR49" s="551"/>
      <c r="AS49" s="551"/>
      <c r="AT49" s="551"/>
      <c r="AU49" s="551"/>
    </row>
    <row r="50" spans="1:47" x14ac:dyDescent="0.2">
      <c r="A50" s="551"/>
      <c r="B50" s="551"/>
      <c r="C50" s="551"/>
      <c r="D50" s="551"/>
      <c r="E50" s="551"/>
      <c r="F50" s="551"/>
      <c r="G50" s="551"/>
      <c r="H50" s="551"/>
      <c r="I50" s="551"/>
      <c r="J50" s="551"/>
      <c r="K50" s="551"/>
      <c r="L50" s="551"/>
      <c r="M50" s="551"/>
      <c r="N50" s="551"/>
      <c r="O50" s="551"/>
      <c r="P50" s="551"/>
      <c r="Q50" s="551"/>
      <c r="R50" s="551"/>
      <c r="S50" s="551"/>
      <c r="T50" s="551"/>
      <c r="U50" s="551"/>
      <c r="V50" s="551"/>
      <c r="W50" s="551"/>
      <c r="X50" s="551"/>
      <c r="Y50" s="551"/>
      <c r="Z50" s="551"/>
      <c r="AA50" s="551"/>
      <c r="AB50" s="551"/>
      <c r="AC50" s="551"/>
      <c r="AD50" s="551"/>
      <c r="AE50" s="551"/>
      <c r="AF50" s="551"/>
      <c r="AG50" s="551"/>
      <c r="AH50" s="551"/>
      <c r="AI50" s="551"/>
      <c r="AJ50" s="551"/>
      <c r="AK50" s="551"/>
      <c r="AL50" s="551"/>
      <c r="AM50" s="551"/>
      <c r="AN50" s="551"/>
      <c r="AO50" s="551"/>
      <c r="AP50" s="551"/>
      <c r="AQ50" s="551"/>
      <c r="AR50" s="551"/>
      <c r="AS50" s="551"/>
      <c r="AT50" s="551"/>
      <c r="AU50" s="551"/>
    </row>
    <row r="51" spans="1:47" x14ac:dyDescent="0.2">
      <c r="A51" s="551"/>
      <c r="B51" s="551"/>
      <c r="C51" s="551"/>
      <c r="D51" s="551"/>
      <c r="E51" s="551"/>
      <c r="F51" s="551"/>
      <c r="G51" s="551"/>
      <c r="H51" s="551"/>
      <c r="I51" s="551"/>
      <c r="J51" s="551"/>
      <c r="K51" s="551"/>
      <c r="L51" s="551"/>
      <c r="M51" s="551"/>
      <c r="N51" s="551"/>
      <c r="O51" s="551"/>
      <c r="P51" s="551"/>
      <c r="Q51" s="551"/>
      <c r="R51" s="551"/>
      <c r="S51" s="551"/>
      <c r="T51" s="551"/>
      <c r="U51" s="551"/>
      <c r="V51" s="551"/>
      <c r="W51" s="551"/>
      <c r="X51" s="551"/>
      <c r="Y51" s="551"/>
      <c r="Z51" s="551"/>
      <c r="AA51" s="551"/>
      <c r="AB51" s="551"/>
      <c r="AC51" s="551"/>
      <c r="AD51" s="551"/>
      <c r="AE51" s="551"/>
      <c r="AF51" s="551"/>
      <c r="AG51" s="551"/>
      <c r="AH51" s="551"/>
      <c r="AI51" s="551"/>
      <c r="AJ51" s="551"/>
      <c r="AK51" s="551"/>
      <c r="AL51" s="551"/>
      <c r="AM51" s="551"/>
      <c r="AN51" s="551"/>
      <c r="AO51" s="551"/>
      <c r="AP51" s="551"/>
      <c r="AQ51" s="551"/>
      <c r="AR51" s="551"/>
      <c r="AS51" s="551"/>
      <c r="AT51" s="551"/>
      <c r="AU51" s="551"/>
    </row>
    <row r="52" spans="1:47" x14ac:dyDescent="0.2">
      <c r="A52" s="551"/>
      <c r="B52" s="551"/>
      <c r="C52" s="551"/>
      <c r="D52" s="551"/>
      <c r="E52" s="551"/>
      <c r="F52" s="551"/>
      <c r="G52" s="551"/>
      <c r="H52" s="551"/>
      <c r="I52" s="551"/>
      <c r="J52" s="551"/>
      <c r="K52" s="551"/>
      <c r="L52" s="551"/>
      <c r="M52" s="551"/>
      <c r="N52" s="551"/>
      <c r="O52" s="551"/>
      <c r="P52" s="551"/>
      <c r="Q52" s="551"/>
      <c r="R52" s="551"/>
      <c r="S52" s="551"/>
      <c r="T52" s="551"/>
      <c r="U52" s="551"/>
      <c r="V52" s="551"/>
      <c r="W52" s="551"/>
      <c r="X52" s="551"/>
      <c r="Y52" s="551"/>
      <c r="Z52" s="551"/>
      <c r="AA52" s="551"/>
      <c r="AB52" s="551"/>
      <c r="AC52" s="551"/>
      <c r="AD52" s="551"/>
      <c r="AE52" s="551"/>
      <c r="AF52" s="551"/>
      <c r="AG52" s="551"/>
      <c r="AH52" s="551"/>
      <c r="AI52" s="551"/>
      <c r="AJ52" s="551"/>
      <c r="AK52" s="551"/>
      <c r="AL52" s="551"/>
      <c r="AM52" s="551"/>
      <c r="AN52" s="551"/>
      <c r="AO52" s="551"/>
      <c r="AP52" s="551"/>
      <c r="AQ52" s="551"/>
      <c r="AR52" s="551"/>
      <c r="AS52" s="551"/>
      <c r="AT52" s="551"/>
      <c r="AU52" s="551"/>
    </row>
    <row r="53" spans="1:47" x14ac:dyDescent="0.2">
      <c r="A53" s="551"/>
      <c r="B53" s="551"/>
      <c r="C53" s="551"/>
      <c r="D53" s="551"/>
      <c r="E53" s="551"/>
      <c r="F53" s="551"/>
      <c r="G53" s="551"/>
      <c r="H53" s="551"/>
      <c r="I53" s="551"/>
      <c r="J53" s="551"/>
      <c r="K53" s="551"/>
      <c r="L53" s="551"/>
      <c r="M53" s="551"/>
      <c r="N53" s="551"/>
      <c r="O53" s="551"/>
      <c r="P53" s="551"/>
      <c r="Q53" s="551"/>
      <c r="R53" s="551"/>
      <c r="S53" s="551"/>
      <c r="T53" s="551"/>
      <c r="U53" s="551"/>
      <c r="V53" s="551"/>
      <c r="W53" s="551"/>
      <c r="X53" s="551"/>
      <c r="Y53" s="551"/>
      <c r="Z53" s="551"/>
      <c r="AA53" s="551"/>
      <c r="AB53" s="551"/>
      <c r="AC53" s="551"/>
      <c r="AD53" s="551"/>
      <c r="AE53" s="551"/>
      <c r="AF53" s="551"/>
      <c r="AG53" s="551"/>
      <c r="AH53" s="551"/>
      <c r="AI53" s="551"/>
      <c r="AJ53" s="551"/>
      <c r="AK53" s="551"/>
      <c r="AL53" s="551"/>
      <c r="AM53" s="551"/>
      <c r="AN53" s="551"/>
      <c r="AO53" s="551"/>
      <c r="AP53" s="551"/>
      <c r="AQ53" s="551"/>
      <c r="AR53" s="551"/>
      <c r="AS53" s="551"/>
      <c r="AT53" s="551"/>
      <c r="AU53" s="551"/>
    </row>
    <row r="54" spans="1:47" x14ac:dyDescent="0.2">
      <c r="A54" s="551"/>
      <c r="B54" s="551"/>
      <c r="C54" s="551"/>
      <c r="D54" s="551"/>
      <c r="E54" s="551"/>
      <c r="F54" s="551"/>
      <c r="G54" s="551"/>
      <c r="H54" s="551"/>
      <c r="I54" s="551"/>
      <c r="J54" s="551"/>
      <c r="K54" s="551"/>
      <c r="L54" s="551"/>
      <c r="M54" s="551"/>
      <c r="N54" s="551"/>
      <c r="O54" s="551"/>
      <c r="P54" s="551"/>
      <c r="Q54" s="551"/>
      <c r="R54" s="551"/>
      <c r="S54" s="551"/>
      <c r="T54" s="551"/>
      <c r="U54" s="551"/>
      <c r="V54" s="551"/>
      <c r="W54" s="551"/>
      <c r="X54" s="551"/>
      <c r="Y54" s="551"/>
      <c r="Z54" s="551"/>
      <c r="AA54" s="551"/>
      <c r="AB54" s="551"/>
      <c r="AC54" s="551"/>
      <c r="AD54" s="551"/>
      <c r="AE54" s="551"/>
      <c r="AF54" s="551"/>
      <c r="AG54" s="551"/>
      <c r="AH54" s="551"/>
      <c r="AI54" s="551"/>
      <c r="AJ54" s="551"/>
      <c r="AK54" s="551"/>
      <c r="AL54" s="551"/>
      <c r="AM54" s="551"/>
      <c r="AN54" s="551"/>
      <c r="AO54" s="551"/>
      <c r="AP54" s="551"/>
      <c r="AQ54" s="551"/>
      <c r="AR54" s="551"/>
      <c r="AS54" s="551"/>
      <c r="AT54" s="551"/>
      <c r="AU54" s="551"/>
    </row>
    <row r="55" spans="1:47" x14ac:dyDescent="0.2">
      <c r="A55" s="551"/>
      <c r="B55" s="551"/>
      <c r="C55" s="551"/>
      <c r="D55" s="551"/>
      <c r="E55" s="551"/>
      <c r="F55" s="551"/>
      <c r="G55" s="551"/>
      <c r="H55" s="551"/>
      <c r="I55" s="551"/>
      <c r="J55" s="551"/>
      <c r="K55" s="551"/>
      <c r="L55" s="551"/>
      <c r="M55" s="551"/>
      <c r="N55" s="551"/>
      <c r="O55" s="551"/>
      <c r="P55" s="551"/>
      <c r="Q55" s="551"/>
      <c r="R55" s="551"/>
      <c r="S55" s="551"/>
      <c r="T55" s="551"/>
      <c r="U55" s="551"/>
      <c r="V55" s="551"/>
      <c r="W55" s="551"/>
      <c r="X55" s="551"/>
      <c r="Y55" s="551"/>
      <c r="Z55" s="551"/>
      <c r="AA55" s="551"/>
      <c r="AB55" s="551"/>
      <c r="AC55" s="551"/>
      <c r="AD55" s="551"/>
      <c r="AE55" s="551"/>
      <c r="AF55" s="551"/>
      <c r="AG55" s="551"/>
      <c r="AH55" s="551"/>
      <c r="AI55" s="551"/>
      <c r="AJ55" s="551"/>
      <c r="AK55" s="551"/>
      <c r="AL55" s="551"/>
      <c r="AM55" s="551"/>
      <c r="AN55" s="551"/>
      <c r="AO55" s="551"/>
      <c r="AP55" s="551"/>
      <c r="AQ55" s="551"/>
      <c r="AR55" s="551"/>
      <c r="AS55" s="551"/>
      <c r="AT55" s="551"/>
      <c r="AU55" s="551"/>
    </row>
    <row r="56" spans="1:47" x14ac:dyDescent="0.2">
      <c r="A56" s="551"/>
      <c r="B56" s="551"/>
      <c r="C56" s="551"/>
      <c r="D56" s="551"/>
      <c r="E56" s="551"/>
      <c r="F56" s="551"/>
      <c r="G56" s="551"/>
      <c r="H56" s="551"/>
      <c r="I56" s="551"/>
      <c r="J56" s="551"/>
      <c r="K56" s="551"/>
      <c r="L56" s="551"/>
      <c r="M56" s="551"/>
      <c r="N56" s="551"/>
      <c r="O56" s="551"/>
      <c r="P56" s="551"/>
      <c r="Q56" s="551"/>
      <c r="R56" s="551"/>
      <c r="S56" s="551"/>
      <c r="T56" s="551"/>
      <c r="U56" s="551"/>
      <c r="V56" s="551"/>
      <c r="W56" s="551"/>
      <c r="X56" s="551"/>
      <c r="Y56" s="551"/>
      <c r="Z56" s="551"/>
      <c r="AA56" s="551"/>
      <c r="AB56" s="551"/>
      <c r="AC56" s="551"/>
      <c r="AD56" s="551"/>
      <c r="AE56" s="551"/>
      <c r="AF56" s="551"/>
      <c r="AG56" s="551"/>
      <c r="AH56" s="551"/>
      <c r="AI56" s="551"/>
      <c r="AJ56" s="551"/>
      <c r="AK56" s="551"/>
      <c r="AL56" s="551"/>
      <c r="AM56" s="551"/>
      <c r="AN56" s="551"/>
      <c r="AO56" s="551"/>
      <c r="AP56" s="551"/>
      <c r="AQ56" s="551"/>
      <c r="AR56" s="551"/>
      <c r="AS56" s="551"/>
      <c r="AT56" s="551"/>
      <c r="AU56" s="551"/>
    </row>
    <row r="57" spans="1:47" x14ac:dyDescent="0.2">
      <c r="A57" s="551"/>
      <c r="B57" s="551"/>
      <c r="C57" s="551"/>
      <c r="D57" s="551"/>
      <c r="E57" s="551"/>
      <c r="F57" s="551"/>
      <c r="G57" s="551"/>
      <c r="H57" s="551"/>
      <c r="I57" s="551"/>
      <c r="J57" s="551"/>
      <c r="K57" s="551"/>
      <c r="L57" s="551"/>
      <c r="M57" s="551"/>
      <c r="N57" s="551"/>
      <c r="O57" s="551"/>
      <c r="P57" s="551"/>
      <c r="Q57" s="551"/>
      <c r="R57" s="551"/>
      <c r="S57" s="551"/>
      <c r="T57" s="551"/>
      <c r="U57" s="551"/>
      <c r="V57" s="551"/>
      <c r="W57" s="551"/>
      <c r="X57" s="551"/>
      <c r="Y57" s="551"/>
      <c r="Z57" s="551"/>
      <c r="AA57" s="551"/>
      <c r="AB57" s="551"/>
      <c r="AC57" s="551"/>
      <c r="AD57" s="551"/>
      <c r="AE57" s="551"/>
      <c r="AF57" s="551"/>
      <c r="AG57" s="551"/>
      <c r="AH57" s="551"/>
      <c r="AI57" s="551"/>
      <c r="AJ57" s="551"/>
      <c r="AK57" s="551"/>
      <c r="AL57" s="551"/>
      <c r="AM57" s="551"/>
      <c r="AN57" s="551"/>
      <c r="AO57" s="551"/>
      <c r="AP57" s="551"/>
      <c r="AQ57" s="551"/>
      <c r="AR57" s="551"/>
      <c r="AS57" s="551"/>
      <c r="AT57" s="551"/>
      <c r="AU57" s="551"/>
    </row>
    <row r="58" spans="1:47" x14ac:dyDescent="0.2">
      <c r="A58" s="551"/>
      <c r="B58" s="551"/>
      <c r="C58" s="551"/>
      <c r="D58" s="551"/>
      <c r="E58" s="551"/>
      <c r="F58" s="551"/>
      <c r="G58" s="551"/>
      <c r="H58" s="551"/>
      <c r="I58" s="551"/>
      <c r="J58" s="551"/>
      <c r="K58" s="551"/>
      <c r="L58" s="551"/>
      <c r="M58" s="551"/>
      <c r="N58" s="551"/>
      <c r="O58" s="551"/>
      <c r="P58" s="551"/>
      <c r="Q58" s="551"/>
      <c r="R58" s="551"/>
      <c r="S58" s="551"/>
      <c r="T58" s="551"/>
      <c r="U58" s="551"/>
      <c r="V58" s="551"/>
      <c r="W58" s="551"/>
      <c r="X58" s="551"/>
      <c r="Y58" s="551"/>
      <c r="Z58" s="551"/>
      <c r="AA58" s="551"/>
      <c r="AB58" s="551"/>
      <c r="AC58" s="551"/>
      <c r="AD58" s="551"/>
      <c r="AE58" s="551"/>
      <c r="AF58" s="551"/>
      <c r="AG58" s="551"/>
      <c r="AH58" s="551"/>
      <c r="AI58" s="551"/>
      <c r="AJ58" s="551"/>
      <c r="AK58" s="551"/>
      <c r="AL58" s="551"/>
      <c r="AM58" s="551"/>
      <c r="AN58" s="551"/>
      <c r="AO58" s="551"/>
      <c r="AP58" s="551"/>
      <c r="AQ58" s="551"/>
      <c r="AR58" s="551"/>
      <c r="AS58" s="551"/>
      <c r="AT58" s="551"/>
      <c r="AU58" s="551"/>
    </row>
    <row r="59" spans="1:47" x14ac:dyDescent="0.2">
      <c r="A59" s="551"/>
      <c r="B59" s="551"/>
      <c r="C59" s="551"/>
      <c r="D59" s="551"/>
      <c r="E59" s="551"/>
      <c r="F59" s="551"/>
      <c r="G59" s="551"/>
      <c r="H59" s="551"/>
      <c r="I59" s="551"/>
      <c r="J59" s="551"/>
      <c r="K59" s="551"/>
      <c r="L59" s="551"/>
      <c r="M59" s="551"/>
      <c r="N59" s="551"/>
      <c r="O59" s="551"/>
      <c r="P59" s="551"/>
      <c r="Q59" s="551"/>
      <c r="R59" s="551"/>
      <c r="S59" s="551"/>
      <c r="T59" s="551"/>
      <c r="U59" s="551"/>
      <c r="V59" s="551"/>
      <c r="W59" s="551"/>
      <c r="X59" s="551"/>
      <c r="Y59" s="551"/>
      <c r="Z59" s="551"/>
      <c r="AA59" s="551"/>
      <c r="AB59" s="551"/>
      <c r="AC59" s="551"/>
      <c r="AD59" s="551"/>
      <c r="AE59" s="551"/>
      <c r="AF59" s="551"/>
      <c r="AG59" s="551"/>
      <c r="AH59" s="551"/>
      <c r="AI59" s="551"/>
      <c r="AJ59" s="551"/>
      <c r="AK59" s="551"/>
      <c r="AL59" s="551"/>
      <c r="AM59" s="551"/>
      <c r="AN59" s="551"/>
      <c r="AO59" s="551"/>
      <c r="AP59" s="551"/>
      <c r="AQ59" s="551"/>
      <c r="AR59" s="551"/>
      <c r="AS59" s="551"/>
      <c r="AT59" s="551"/>
      <c r="AU59" s="551"/>
    </row>
    <row r="60" spans="1:47" x14ac:dyDescent="0.2">
      <c r="A60" s="551"/>
      <c r="B60" s="551"/>
      <c r="C60" s="551"/>
      <c r="D60" s="551"/>
      <c r="E60" s="551"/>
      <c r="F60" s="551"/>
      <c r="G60" s="551"/>
      <c r="H60" s="551"/>
      <c r="I60" s="551"/>
      <c r="J60" s="551"/>
      <c r="K60" s="551"/>
      <c r="L60" s="551"/>
      <c r="M60" s="551"/>
      <c r="N60" s="551"/>
      <c r="O60" s="551"/>
      <c r="P60" s="551"/>
      <c r="Q60" s="551"/>
      <c r="R60" s="551"/>
      <c r="S60" s="551"/>
      <c r="T60" s="551"/>
      <c r="U60" s="551"/>
      <c r="V60" s="551"/>
      <c r="W60" s="551"/>
      <c r="X60" s="551"/>
      <c r="Y60" s="551"/>
      <c r="Z60" s="551"/>
      <c r="AA60" s="551"/>
      <c r="AB60" s="551"/>
      <c r="AC60" s="551"/>
      <c r="AD60" s="551"/>
      <c r="AE60" s="551"/>
      <c r="AF60" s="551"/>
      <c r="AG60" s="551"/>
      <c r="AH60" s="551"/>
      <c r="AI60" s="551"/>
      <c r="AJ60" s="551"/>
      <c r="AK60" s="551"/>
      <c r="AL60" s="551"/>
      <c r="AM60" s="551"/>
      <c r="AN60" s="551"/>
      <c r="AO60" s="551"/>
      <c r="AP60" s="551"/>
      <c r="AQ60" s="551"/>
      <c r="AR60" s="551"/>
      <c r="AS60" s="551"/>
      <c r="AT60" s="551"/>
      <c r="AU60" s="551"/>
    </row>
    <row r="61" spans="1:47" x14ac:dyDescent="0.2">
      <c r="A61" s="551"/>
      <c r="B61" s="551"/>
      <c r="C61" s="551"/>
      <c r="D61" s="551"/>
      <c r="E61" s="551"/>
      <c r="F61" s="551"/>
      <c r="G61" s="551"/>
      <c r="H61" s="551"/>
      <c r="I61" s="551"/>
      <c r="J61" s="551"/>
      <c r="K61" s="551"/>
      <c r="L61" s="551"/>
      <c r="M61" s="551"/>
      <c r="N61" s="551"/>
      <c r="O61" s="551"/>
      <c r="P61" s="551"/>
      <c r="Q61" s="551"/>
      <c r="R61" s="551"/>
      <c r="S61" s="551"/>
      <c r="T61" s="551"/>
      <c r="U61" s="551"/>
      <c r="V61" s="551"/>
      <c r="W61" s="551"/>
      <c r="X61" s="551"/>
      <c r="Y61" s="551"/>
      <c r="Z61" s="551"/>
      <c r="AA61" s="551"/>
      <c r="AB61" s="551"/>
      <c r="AC61" s="551"/>
      <c r="AD61" s="551"/>
      <c r="AE61" s="551"/>
      <c r="AF61" s="551"/>
      <c r="AG61" s="551"/>
      <c r="AH61" s="551"/>
      <c r="AI61" s="551"/>
      <c r="AJ61" s="551"/>
      <c r="AK61" s="551"/>
      <c r="AL61" s="551"/>
      <c r="AM61" s="551"/>
      <c r="AN61" s="551"/>
      <c r="AO61" s="551"/>
      <c r="AP61" s="551"/>
      <c r="AQ61" s="551"/>
      <c r="AR61" s="551"/>
      <c r="AS61" s="551"/>
      <c r="AT61" s="551"/>
      <c r="AU61" s="551"/>
    </row>
    <row r="62" spans="1:47" x14ac:dyDescent="0.2">
      <c r="A62" s="551"/>
      <c r="B62" s="551"/>
      <c r="C62" s="551"/>
      <c r="D62" s="551"/>
      <c r="E62" s="551"/>
      <c r="F62" s="551"/>
      <c r="G62" s="551"/>
      <c r="H62" s="551"/>
      <c r="I62" s="551"/>
      <c r="J62" s="551"/>
      <c r="K62" s="551"/>
      <c r="L62" s="551"/>
      <c r="M62" s="551"/>
      <c r="N62" s="551"/>
      <c r="O62" s="551"/>
      <c r="P62" s="551"/>
      <c r="Q62" s="551"/>
      <c r="R62" s="551"/>
      <c r="S62" s="551"/>
      <c r="T62" s="551"/>
      <c r="U62" s="551"/>
      <c r="V62" s="551"/>
      <c r="W62" s="551"/>
      <c r="X62" s="551"/>
      <c r="Y62" s="551"/>
      <c r="Z62" s="551"/>
      <c r="AA62" s="551"/>
      <c r="AB62" s="551"/>
      <c r="AC62" s="551"/>
      <c r="AD62" s="551"/>
      <c r="AE62" s="551"/>
      <c r="AF62" s="551"/>
      <c r="AG62" s="551"/>
      <c r="AH62" s="551"/>
      <c r="AI62" s="551"/>
      <c r="AJ62" s="551"/>
      <c r="AK62" s="551"/>
      <c r="AL62" s="551"/>
      <c r="AM62" s="551"/>
      <c r="AN62" s="551"/>
      <c r="AO62" s="551"/>
      <c r="AP62" s="551"/>
      <c r="AQ62" s="551"/>
      <c r="AR62" s="551"/>
      <c r="AS62" s="551"/>
      <c r="AT62" s="551"/>
      <c r="AU62" s="551"/>
    </row>
    <row r="63" spans="1:47" x14ac:dyDescent="0.2">
      <c r="A63" s="551"/>
      <c r="B63" s="551"/>
      <c r="C63" s="551"/>
      <c r="D63" s="551"/>
      <c r="E63" s="551"/>
      <c r="F63" s="551"/>
      <c r="G63" s="551"/>
      <c r="H63" s="551"/>
      <c r="I63" s="551"/>
      <c r="J63" s="551"/>
      <c r="K63" s="551"/>
      <c r="L63" s="551"/>
      <c r="M63" s="551"/>
      <c r="N63" s="551"/>
      <c r="O63" s="551"/>
      <c r="P63" s="551"/>
      <c r="Q63" s="551"/>
      <c r="R63" s="551"/>
      <c r="S63" s="551"/>
      <c r="T63" s="551"/>
      <c r="U63" s="551"/>
      <c r="V63" s="551"/>
      <c r="W63" s="551"/>
      <c r="X63" s="551"/>
      <c r="Y63" s="551"/>
      <c r="Z63" s="551"/>
      <c r="AA63" s="551"/>
      <c r="AB63" s="551"/>
      <c r="AC63" s="551"/>
      <c r="AD63" s="551"/>
      <c r="AE63" s="551"/>
      <c r="AF63" s="551"/>
      <c r="AG63" s="551"/>
      <c r="AH63" s="551"/>
      <c r="AI63" s="551"/>
      <c r="AJ63" s="551"/>
      <c r="AK63" s="551"/>
      <c r="AL63" s="551"/>
      <c r="AM63" s="551"/>
      <c r="AN63" s="551"/>
      <c r="AO63" s="551"/>
      <c r="AP63" s="551"/>
      <c r="AQ63" s="551"/>
      <c r="AR63" s="551"/>
      <c r="AS63" s="551"/>
      <c r="AT63" s="551"/>
      <c r="AU63" s="551"/>
    </row>
    <row r="64" spans="1:47" x14ac:dyDescent="0.2">
      <c r="A64" s="551"/>
      <c r="B64" s="551"/>
      <c r="C64" s="551"/>
      <c r="D64" s="551"/>
      <c r="E64" s="551"/>
      <c r="F64" s="551"/>
      <c r="G64" s="551"/>
      <c r="H64" s="551"/>
      <c r="I64" s="551"/>
      <c r="J64" s="551"/>
      <c r="K64" s="551"/>
      <c r="L64" s="551"/>
      <c r="M64" s="551"/>
      <c r="N64" s="551"/>
      <c r="O64" s="551"/>
      <c r="P64" s="551"/>
      <c r="Q64" s="551"/>
      <c r="R64" s="551"/>
      <c r="S64" s="551"/>
      <c r="T64" s="551"/>
      <c r="U64" s="551"/>
      <c r="V64" s="551"/>
      <c r="W64" s="551"/>
      <c r="X64" s="551"/>
      <c r="Y64" s="551"/>
      <c r="Z64" s="551"/>
      <c r="AA64" s="551"/>
      <c r="AB64" s="551"/>
      <c r="AC64" s="551"/>
      <c r="AD64" s="551"/>
      <c r="AE64" s="551"/>
      <c r="AF64" s="551"/>
      <c r="AG64" s="551"/>
      <c r="AH64" s="551"/>
      <c r="AI64" s="551"/>
      <c r="AJ64" s="551"/>
      <c r="AK64" s="551"/>
      <c r="AL64" s="551"/>
      <c r="AM64" s="551"/>
      <c r="AN64" s="551"/>
      <c r="AO64" s="551"/>
      <c r="AP64" s="551"/>
      <c r="AQ64" s="551"/>
      <c r="AR64" s="551"/>
      <c r="AS64" s="551"/>
      <c r="AT64" s="551"/>
      <c r="AU64" s="551"/>
    </row>
    <row r="65" spans="1:47" x14ac:dyDescent="0.2">
      <c r="A65" s="551"/>
      <c r="B65" s="551"/>
      <c r="C65" s="551"/>
      <c r="D65" s="551"/>
      <c r="E65" s="551"/>
      <c r="F65" s="551"/>
      <c r="G65" s="551"/>
      <c r="H65" s="551"/>
      <c r="I65" s="551"/>
      <c r="J65" s="551"/>
      <c r="K65" s="551"/>
      <c r="L65" s="551"/>
      <c r="M65" s="551"/>
      <c r="N65" s="551"/>
      <c r="O65" s="551"/>
      <c r="P65" s="551"/>
      <c r="Q65" s="551"/>
      <c r="R65" s="551"/>
      <c r="S65" s="551"/>
      <c r="T65" s="551"/>
      <c r="U65" s="551"/>
      <c r="V65" s="551"/>
      <c r="W65" s="551"/>
      <c r="X65" s="551"/>
      <c r="Y65" s="551"/>
      <c r="Z65" s="551"/>
      <c r="AA65" s="551"/>
      <c r="AB65" s="551"/>
      <c r="AC65" s="551"/>
      <c r="AD65" s="551"/>
      <c r="AE65" s="551"/>
      <c r="AF65" s="551"/>
      <c r="AG65" s="551"/>
      <c r="AH65" s="551"/>
      <c r="AI65" s="551"/>
      <c r="AJ65" s="551"/>
      <c r="AK65" s="551"/>
      <c r="AL65" s="551"/>
      <c r="AM65" s="551"/>
      <c r="AN65" s="551"/>
      <c r="AO65" s="551"/>
      <c r="AP65" s="551"/>
      <c r="AQ65" s="551"/>
      <c r="AR65" s="551"/>
      <c r="AS65" s="551"/>
      <c r="AT65" s="551"/>
      <c r="AU65" s="551"/>
    </row>
    <row r="66" spans="1:47" x14ac:dyDescent="0.2">
      <c r="A66" s="551"/>
      <c r="B66" s="551"/>
      <c r="C66" s="551"/>
      <c r="D66" s="551"/>
      <c r="E66" s="551"/>
      <c r="F66" s="551"/>
      <c r="G66" s="551"/>
      <c r="H66" s="551"/>
      <c r="I66" s="551"/>
      <c r="J66" s="551"/>
      <c r="K66" s="551"/>
      <c r="L66" s="551"/>
      <c r="M66" s="551"/>
      <c r="N66" s="551"/>
      <c r="O66" s="551"/>
      <c r="P66" s="551"/>
      <c r="Q66" s="551"/>
      <c r="R66" s="551"/>
      <c r="S66" s="551"/>
      <c r="T66" s="551"/>
      <c r="U66" s="551"/>
      <c r="V66" s="551"/>
      <c r="W66" s="551"/>
      <c r="X66" s="551"/>
      <c r="Y66" s="551"/>
      <c r="Z66" s="551"/>
      <c r="AA66" s="551"/>
      <c r="AB66" s="551"/>
      <c r="AC66" s="551"/>
      <c r="AD66" s="551"/>
      <c r="AE66" s="551"/>
      <c r="AF66" s="551"/>
      <c r="AG66" s="551"/>
      <c r="AH66" s="551"/>
      <c r="AI66" s="551"/>
      <c r="AJ66" s="551"/>
      <c r="AK66" s="551"/>
      <c r="AL66" s="551"/>
      <c r="AM66" s="551"/>
      <c r="AN66" s="551"/>
      <c r="AO66" s="551"/>
      <c r="AP66" s="551"/>
      <c r="AQ66" s="551"/>
      <c r="AR66" s="551"/>
      <c r="AS66" s="551"/>
      <c r="AT66" s="551"/>
      <c r="AU66" s="551"/>
    </row>
    <row r="67" spans="1:47" x14ac:dyDescent="0.2">
      <c r="A67" s="551"/>
      <c r="B67" s="551"/>
      <c r="C67" s="551"/>
      <c r="D67" s="551"/>
      <c r="E67" s="551"/>
      <c r="F67" s="551"/>
      <c r="G67" s="551"/>
      <c r="H67" s="551"/>
      <c r="I67" s="551"/>
      <c r="J67" s="551"/>
      <c r="K67" s="551"/>
      <c r="L67" s="551"/>
      <c r="M67" s="551"/>
      <c r="N67" s="551"/>
      <c r="O67" s="551"/>
      <c r="P67" s="551"/>
      <c r="Q67" s="551"/>
      <c r="R67" s="551"/>
      <c r="S67" s="551"/>
      <c r="T67" s="551"/>
      <c r="U67" s="551"/>
      <c r="V67" s="551"/>
      <c r="W67" s="551"/>
      <c r="X67" s="551"/>
      <c r="Y67" s="551"/>
      <c r="Z67" s="551"/>
      <c r="AA67" s="551"/>
      <c r="AB67" s="551"/>
      <c r="AC67" s="551"/>
      <c r="AD67" s="551"/>
      <c r="AE67" s="551"/>
      <c r="AF67" s="551"/>
      <c r="AG67" s="551"/>
      <c r="AH67" s="551"/>
      <c r="AI67" s="551"/>
      <c r="AJ67" s="551"/>
      <c r="AK67" s="551"/>
      <c r="AL67" s="551"/>
      <c r="AM67" s="551"/>
      <c r="AN67" s="551"/>
      <c r="AO67" s="551"/>
      <c r="AP67" s="551"/>
      <c r="AQ67" s="551"/>
      <c r="AR67" s="551"/>
      <c r="AS67" s="551"/>
      <c r="AT67" s="551"/>
      <c r="AU67" s="551"/>
    </row>
    <row r="68" spans="1:47" x14ac:dyDescent="0.2">
      <c r="A68" s="551"/>
      <c r="B68" s="551"/>
      <c r="C68" s="551"/>
      <c r="D68" s="551"/>
      <c r="E68" s="551"/>
      <c r="F68" s="551"/>
      <c r="G68" s="551"/>
      <c r="H68" s="551"/>
      <c r="I68" s="551"/>
      <c r="J68" s="551"/>
      <c r="K68" s="551"/>
      <c r="L68" s="551"/>
      <c r="M68" s="551"/>
      <c r="N68" s="551"/>
      <c r="O68" s="551"/>
      <c r="P68" s="551"/>
      <c r="Q68" s="551"/>
      <c r="R68" s="551"/>
      <c r="S68" s="551"/>
      <c r="T68" s="551"/>
      <c r="U68" s="551"/>
      <c r="V68" s="551"/>
      <c r="W68" s="551"/>
      <c r="X68" s="551"/>
      <c r="Y68" s="551"/>
      <c r="Z68" s="551"/>
      <c r="AA68" s="551"/>
      <c r="AB68" s="551"/>
      <c r="AC68" s="551"/>
      <c r="AD68" s="551"/>
      <c r="AE68" s="551"/>
      <c r="AF68" s="551"/>
      <c r="AG68" s="551"/>
      <c r="AH68" s="551"/>
      <c r="AI68" s="551"/>
      <c r="AJ68" s="551"/>
      <c r="AK68" s="551"/>
      <c r="AL68" s="551"/>
      <c r="AM68" s="551"/>
      <c r="AN68" s="551"/>
      <c r="AO68" s="551"/>
      <c r="AP68" s="551"/>
      <c r="AQ68" s="551"/>
      <c r="AR68" s="551"/>
      <c r="AS68" s="551"/>
      <c r="AT68" s="551"/>
      <c r="AU68" s="551"/>
    </row>
    <row r="69" spans="1:47" x14ac:dyDescent="0.2">
      <c r="A69" s="551"/>
      <c r="B69" s="551"/>
      <c r="C69" s="551"/>
      <c r="D69" s="551"/>
      <c r="E69" s="551"/>
      <c r="F69" s="551"/>
      <c r="G69" s="551"/>
      <c r="H69" s="551"/>
      <c r="I69" s="551"/>
      <c r="J69" s="551"/>
      <c r="K69" s="551"/>
      <c r="L69" s="551"/>
      <c r="M69" s="551"/>
      <c r="N69" s="551"/>
      <c r="O69" s="551"/>
      <c r="P69" s="551"/>
      <c r="Q69" s="551"/>
      <c r="R69" s="551"/>
      <c r="S69" s="551"/>
      <c r="T69" s="551"/>
      <c r="U69" s="551"/>
      <c r="V69" s="551"/>
      <c r="W69" s="551"/>
      <c r="X69" s="551"/>
      <c r="Y69" s="551"/>
      <c r="Z69" s="551"/>
      <c r="AA69" s="551"/>
      <c r="AB69" s="551"/>
      <c r="AC69" s="551"/>
      <c r="AD69" s="551"/>
      <c r="AE69" s="551"/>
      <c r="AF69" s="551"/>
      <c r="AG69" s="551"/>
      <c r="AH69" s="551"/>
      <c r="AI69" s="551"/>
      <c r="AJ69" s="551"/>
      <c r="AK69" s="551"/>
      <c r="AL69" s="551"/>
      <c r="AM69" s="551"/>
      <c r="AN69" s="551"/>
      <c r="AO69" s="551"/>
      <c r="AP69" s="551"/>
      <c r="AQ69" s="551"/>
      <c r="AR69" s="551"/>
      <c r="AS69" s="551"/>
      <c r="AT69" s="551"/>
      <c r="AU69" s="551"/>
    </row>
    <row r="70" spans="1:47" x14ac:dyDescent="0.2">
      <c r="A70" s="551"/>
      <c r="B70" s="551"/>
      <c r="C70" s="551"/>
      <c r="D70" s="551"/>
      <c r="E70" s="551"/>
      <c r="F70" s="551"/>
      <c r="G70" s="551"/>
      <c r="H70" s="551"/>
      <c r="I70" s="551"/>
      <c r="J70" s="551"/>
      <c r="K70" s="551"/>
      <c r="L70" s="551"/>
      <c r="M70" s="551"/>
      <c r="N70" s="551"/>
      <c r="O70" s="551"/>
      <c r="P70" s="551"/>
      <c r="Q70" s="551"/>
      <c r="R70" s="551"/>
      <c r="S70" s="551"/>
      <c r="T70" s="551"/>
      <c r="U70" s="551"/>
      <c r="V70" s="551"/>
      <c r="W70" s="551"/>
      <c r="X70" s="551"/>
      <c r="Y70" s="551"/>
      <c r="Z70" s="551"/>
      <c r="AA70" s="551"/>
      <c r="AB70" s="551"/>
      <c r="AC70" s="551"/>
      <c r="AD70" s="551"/>
      <c r="AE70" s="551"/>
      <c r="AF70" s="551"/>
      <c r="AG70" s="551"/>
      <c r="AH70" s="551"/>
      <c r="AI70" s="551"/>
      <c r="AJ70" s="551"/>
      <c r="AK70" s="551"/>
      <c r="AL70" s="551"/>
      <c r="AM70" s="551"/>
      <c r="AN70" s="551"/>
      <c r="AO70" s="551"/>
      <c r="AP70" s="551"/>
      <c r="AQ70" s="551"/>
      <c r="AR70" s="551"/>
      <c r="AS70" s="551"/>
      <c r="AT70" s="551"/>
      <c r="AU70" s="551"/>
    </row>
    <row r="71" spans="1:47" x14ac:dyDescent="0.2">
      <c r="A71" s="551"/>
      <c r="B71" s="551"/>
      <c r="C71" s="551"/>
      <c r="D71" s="551"/>
      <c r="E71" s="551"/>
      <c r="F71" s="551"/>
      <c r="G71" s="551"/>
      <c r="H71" s="551"/>
      <c r="I71" s="551"/>
      <c r="J71" s="551"/>
      <c r="K71" s="551"/>
      <c r="L71" s="551"/>
      <c r="M71" s="551"/>
      <c r="N71" s="551"/>
      <c r="O71" s="551"/>
      <c r="P71" s="551"/>
      <c r="Q71" s="551"/>
      <c r="R71" s="551"/>
      <c r="S71" s="551"/>
      <c r="T71" s="551"/>
      <c r="U71" s="551"/>
      <c r="V71" s="551"/>
      <c r="W71" s="551"/>
      <c r="X71" s="551"/>
      <c r="Y71" s="551"/>
      <c r="Z71" s="551"/>
      <c r="AA71" s="551"/>
      <c r="AB71" s="551"/>
      <c r="AC71" s="551"/>
      <c r="AD71" s="551"/>
      <c r="AE71" s="551"/>
      <c r="AF71" s="551"/>
      <c r="AG71" s="551"/>
      <c r="AH71" s="551"/>
      <c r="AI71" s="551"/>
      <c r="AJ71" s="551"/>
      <c r="AK71" s="551"/>
      <c r="AL71" s="551"/>
      <c r="AM71" s="551"/>
      <c r="AN71" s="551"/>
      <c r="AO71" s="551"/>
      <c r="AP71" s="551"/>
      <c r="AQ71" s="551"/>
      <c r="AR71" s="551"/>
      <c r="AS71" s="551"/>
      <c r="AT71" s="551"/>
      <c r="AU71" s="551"/>
    </row>
    <row r="72" spans="1:47" x14ac:dyDescent="0.2">
      <c r="A72" s="551"/>
      <c r="B72" s="551"/>
      <c r="C72" s="551"/>
      <c r="D72" s="551"/>
      <c r="E72" s="551"/>
      <c r="F72" s="551"/>
      <c r="G72" s="551"/>
      <c r="H72" s="551"/>
      <c r="I72" s="551"/>
      <c r="J72" s="551"/>
      <c r="K72" s="551"/>
      <c r="L72" s="551"/>
      <c r="M72" s="551"/>
      <c r="N72" s="551"/>
      <c r="O72" s="551"/>
      <c r="P72" s="551"/>
      <c r="Q72" s="551"/>
      <c r="R72" s="551"/>
      <c r="S72" s="551"/>
      <c r="T72" s="551"/>
      <c r="U72" s="551"/>
      <c r="V72" s="551"/>
      <c r="W72" s="551"/>
      <c r="X72" s="551"/>
      <c r="Y72" s="551"/>
      <c r="Z72" s="551"/>
      <c r="AA72" s="551"/>
      <c r="AB72" s="551"/>
      <c r="AC72" s="551"/>
      <c r="AD72" s="551"/>
      <c r="AE72" s="551"/>
      <c r="AF72" s="551"/>
      <c r="AG72" s="551"/>
      <c r="AH72" s="551"/>
      <c r="AI72" s="551"/>
      <c r="AJ72" s="551"/>
      <c r="AK72" s="551"/>
      <c r="AL72" s="551"/>
      <c r="AM72" s="551"/>
      <c r="AN72" s="551"/>
      <c r="AO72" s="551"/>
      <c r="AP72" s="551"/>
      <c r="AQ72" s="551"/>
      <c r="AR72" s="551"/>
      <c r="AS72" s="551"/>
      <c r="AT72" s="551"/>
      <c r="AU72" s="551"/>
    </row>
    <row r="73" spans="1:47" x14ac:dyDescent="0.2">
      <c r="A73" s="551"/>
      <c r="B73" s="551"/>
      <c r="C73" s="551"/>
      <c r="D73" s="551"/>
      <c r="E73" s="551"/>
      <c r="F73" s="551"/>
      <c r="G73" s="551"/>
      <c r="H73" s="551"/>
      <c r="I73" s="551"/>
      <c r="J73" s="551"/>
      <c r="K73" s="551"/>
      <c r="L73" s="551"/>
      <c r="M73" s="551"/>
      <c r="N73" s="551"/>
      <c r="O73" s="551"/>
      <c r="P73" s="551"/>
      <c r="Q73" s="551"/>
      <c r="R73" s="551"/>
      <c r="S73" s="551"/>
      <c r="T73" s="551"/>
      <c r="U73" s="551"/>
      <c r="V73" s="551"/>
      <c r="W73" s="551"/>
      <c r="X73" s="551"/>
      <c r="Y73" s="551"/>
      <c r="Z73" s="551"/>
      <c r="AA73" s="551"/>
      <c r="AB73" s="551"/>
      <c r="AC73" s="551"/>
      <c r="AD73" s="551"/>
      <c r="AE73" s="551"/>
      <c r="AF73" s="551"/>
      <c r="AG73" s="551"/>
      <c r="AH73" s="551"/>
      <c r="AI73" s="551"/>
      <c r="AJ73" s="551"/>
      <c r="AK73" s="551"/>
      <c r="AL73" s="551"/>
      <c r="AM73" s="551"/>
      <c r="AN73" s="551"/>
      <c r="AO73" s="551"/>
      <c r="AP73" s="551"/>
      <c r="AQ73" s="551"/>
      <c r="AR73" s="551"/>
      <c r="AS73" s="551"/>
      <c r="AT73" s="551"/>
      <c r="AU73" s="551"/>
    </row>
    <row r="74" spans="1:47" x14ac:dyDescent="0.2">
      <c r="A74" s="551"/>
      <c r="B74" s="551"/>
      <c r="C74" s="551"/>
      <c r="D74" s="551"/>
      <c r="E74" s="551"/>
      <c r="F74" s="551"/>
      <c r="G74" s="551"/>
      <c r="H74" s="551"/>
      <c r="I74" s="551"/>
      <c r="J74" s="551"/>
      <c r="K74" s="551"/>
      <c r="L74" s="551"/>
      <c r="M74" s="551"/>
      <c r="N74" s="551"/>
      <c r="O74" s="551"/>
      <c r="P74" s="551"/>
      <c r="Q74" s="551"/>
      <c r="R74" s="551"/>
      <c r="S74" s="551"/>
      <c r="T74" s="551"/>
      <c r="U74" s="551"/>
      <c r="V74" s="551"/>
      <c r="W74" s="551"/>
      <c r="X74" s="551"/>
      <c r="Y74" s="551"/>
      <c r="Z74" s="551"/>
      <c r="AA74" s="551"/>
      <c r="AB74" s="551"/>
      <c r="AC74" s="551"/>
      <c r="AD74" s="551"/>
      <c r="AE74" s="551"/>
      <c r="AF74" s="551"/>
      <c r="AG74" s="551"/>
      <c r="AH74" s="551"/>
      <c r="AI74" s="551"/>
      <c r="AJ74" s="551"/>
      <c r="AK74" s="551"/>
      <c r="AL74" s="551"/>
      <c r="AM74" s="551"/>
      <c r="AN74" s="551"/>
      <c r="AO74" s="551"/>
      <c r="AP74" s="551"/>
      <c r="AQ74" s="551"/>
      <c r="AR74" s="551"/>
      <c r="AS74" s="551"/>
      <c r="AT74" s="551"/>
      <c r="AU74" s="551"/>
    </row>
    <row r="75" spans="1:47" x14ac:dyDescent="0.2">
      <c r="A75" s="551"/>
      <c r="B75" s="551"/>
      <c r="C75" s="551"/>
      <c r="D75" s="551"/>
      <c r="E75" s="551"/>
      <c r="F75" s="551"/>
      <c r="G75" s="551"/>
      <c r="H75" s="551"/>
      <c r="I75" s="551"/>
      <c r="J75" s="551"/>
      <c r="K75" s="551"/>
      <c r="L75" s="551"/>
      <c r="M75" s="551"/>
      <c r="N75" s="551"/>
      <c r="O75" s="551"/>
      <c r="P75" s="551"/>
      <c r="Q75" s="551"/>
      <c r="R75" s="551"/>
      <c r="S75" s="551"/>
      <c r="T75" s="551"/>
      <c r="U75" s="551"/>
      <c r="V75" s="551"/>
      <c r="W75" s="551"/>
      <c r="X75" s="551"/>
      <c r="Y75" s="551"/>
      <c r="Z75" s="551"/>
      <c r="AA75" s="551"/>
      <c r="AB75" s="551"/>
      <c r="AC75" s="551"/>
      <c r="AD75" s="551"/>
      <c r="AE75" s="551"/>
      <c r="AF75" s="551"/>
      <c r="AG75" s="551"/>
      <c r="AH75" s="551"/>
      <c r="AI75" s="551"/>
      <c r="AJ75" s="551"/>
      <c r="AK75" s="551"/>
      <c r="AL75" s="551"/>
      <c r="AM75" s="551"/>
      <c r="AN75" s="551"/>
      <c r="AO75" s="551"/>
      <c r="AP75" s="551"/>
      <c r="AQ75" s="551"/>
      <c r="AR75" s="551"/>
      <c r="AS75" s="551"/>
      <c r="AT75" s="551"/>
      <c r="AU75" s="551"/>
    </row>
    <row r="76" spans="1:47" x14ac:dyDescent="0.2">
      <c r="A76" s="551"/>
      <c r="B76" s="551"/>
      <c r="C76" s="551"/>
      <c r="D76" s="551"/>
      <c r="E76" s="551"/>
      <c r="F76" s="551"/>
      <c r="G76" s="551"/>
      <c r="H76" s="551"/>
      <c r="I76" s="551"/>
      <c r="J76" s="551"/>
      <c r="K76" s="551"/>
      <c r="L76" s="551"/>
      <c r="M76" s="551"/>
      <c r="N76" s="551"/>
      <c r="O76" s="551"/>
      <c r="P76" s="551"/>
      <c r="Q76" s="551"/>
      <c r="R76" s="551"/>
      <c r="S76" s="551"/>
      <c r="T76" s="551"/>
      <c r="U76" s="551"/>
      <c r="V76" s="551"/>
      <c r="W76" s="551"/>
      <c r="X76" s="551"/>
      <c r="Y76" s="551"/>
      <c r="Z76" s="551"/>
      <c r="AA76" s="551"/>
      <c r="AB76" s="551"/>
      <c r="AC76" s="551"/>
      <c r="AD76" s="551"/>
      <c r="AE76" s="551"/>
      <c r="AF76" s="551"/>
      <c r="AG76" s="551"/>
      <c r="AH76" s="551"/>
      <c r="AI76" s="551"/>
      <c r="AJ76" s="551"/>
      <c r="AK76" s="551"/>
      <c r="AL76" s="551"/>
      <c r="AM76" s="551"/>
      <c r="AN76" s="551"/>
      <c r="AO76" s="551"/>
      <c r="AP76" s="551"/>
      <c r="AQ76" s="551"/>
      <c r="AR76" s="551"/>
      <c r="AS76" s="551"/>
      <c r="AT76" s="551"/>
      <c r="AU76" s="551"/>
    </row>
    <row r="77" spans="1:47" x14ac:dyDescent="0.2">
      <c r="A77" s="551"/>
      <c r="B77" s="551"/>
      <c r="C77" s="551"/>
      <c r="D77" s="551"/>
      <c r="E77" s="551"/>
      <c r="F77" s="551"/>
      <c r="G77" s="551"/>
      <c r="H77" s="551"/>
      <c r="I77" s="551"/>
      <c r="J77" s="551"/>
      <c r="K77" s="551"/>
      <c r="L77" s="551"/>
      <c r="M77" s="551"/>
      <c r="N77" s="551"/>
      <c r="O77" s="551"/>
      <c r="P77" s="551"/>
      <c r="Q77" s="551"/>
      <c r="R77" s="551"/>
      <c r="S77" s="551"/>
      <c r="T77" s="551"/>
      <c r="U77" s="551"/>
      <c r="V77" s="551"/>
      <c r="W77" s="551"/>
      <c r="X77" s="551"/>
      <c r="Y77" s="551"/>
      <c r="Z77" s="551"/>
      <c r="AA77" s="551"/>
      <c r="AB77" s="551"/>
      <c r="AC77" s="551"/>
      <c r="AD77" s="551"/>
      <c r="AE77" s="551"/>
      <c r="AF77" s="551"/>
      <c r="AG77" s="551"/>
      <c r="AH77" s="551"/>
      <c r="AI77" s="551"/>
      <c r="AJ77" s="551"/>
      <c r="AK77" s="551"/>
      <c r="AL77" s="551"/>
      <c r="AM77" s="551"/>
      <c r="AN77" s="551"/>
      <c r="AO77" s="551"/>
      <c r="AP77" s="551"/>
      <c r="AQ77" s="551"/>
      <c r="AR77" s="551"/>
      <c r="AS77" s="551"/>
      <c r="AT77" s="551"/>
      <c r="AU77" s="551"/>
    </row>
    <row r="78" spans="1:47" x14ac:dyDescent="0.2">
      <c r="A78" s="551"/>
      <c r="B78" s="551"/>
      <c r="C78" s="551"/>
      <c r="D78" s="551"/>
      <c r="E78" s="551"/>
      <c r="F78" s="551"/>
      <c r="G78" s="551"/>
      <c r="H78" s="551"/>
      <c r="I78" s="551"/>
      <c r="J78" s="551"/>
      <c r="K78" s="551"/>
      <c r="L78" s="551"/>
      <c r="M78" s="551"/>
      <c r="N78" s="551"/>
      <c r="O78" s="551"/>
      <c r="P78" s="551"/>
      <c r="Q78" s="551"/>
      <c r="R78" s="551"/>
      <c r="S78" s="551"/>
      <c r="T78" s="551"/>
      <c r="U78" s="551"/>
      <c r="V78" s="551"/>
      <c r="W78" s="551"/>
      <c r="X78" s="551"/>
      <c r="Y78" s="551"/>
      <c r="Z78" s="551"/>
      <c r="AA78" s="551"/>
      <c r="AB78" s="551"/>
      <c r="AC78" s="551"/>
      <c r="AD78" s="551"/>
      <c r="AE78" s="551"/>
      <c r="AF78" s="551"/>
      <c r="AG78" s="551"/>
      <c r="AH78" s="551"/>
      <c r="AI78" s="551"/>
      <c r="AJ78" s="551"/>
      <c r="AK78" s="551"/>
      <c r="AL78" s="551"/>
      <c r="AM78" s="551"/>
      <c r="AN78" s="551"/>
      <c r="AO78" s="551"/>
      <c r="AP78" s="551"/>
      <c r="AQ78" s="551"/>
      <c r="AR78" s="551"/>
      <c r="AS78" s="551"/>
      <c r="AT78" s="551"/>
      <c r="AU78" s="551"/>
    </row>
    <row r="79" spans="1:47" x14ac:dyDescent="0.2">
      <c r="A79" s="551"/>
      <c r="B79" s="551"/>
      <c r="C79" s="551"/>
      <c r="D79" s="551"/>
      <c r="E79" s="551"/>
      <c r="F79" s="551"/>
      <c r="G79" s="551"/>
      <c r="H79" s="551"/>
      <c r="I79" s="551"/>
      <c r="J79" s="551"/>
      <c r="K79" s="551"/>
      <c r="L79" s="551"/>
      <c r="M79" s="551"/>
      <c r="N79" s="551"/>
      <c r="O79" s="551"/>
      <c r="P79" s="551"/>
      <c r="Q79" s="551"/>
      <c r="R79" s="551"/>
      <c r="S79" s="551"/>
      <c r="T79" s="551"/>
      <c r="U79" s="551"/>
      <c r="V79" s="551"/>
      <c r="W79" s="551"/>
      <c r="X79" s="551"/>
      <c r="Y79" s="551"/>
      <c r="Z79" s="551"/>
      <c r="AA79" s="551"/>
      <c r="AB79" s="551"/>
      <c r="AC79" s="551"/>
      <c r="AD79" s="551"/>
      <c r="AE79" s="551"/>
      <c r="AF79" s="551"/>
      <c r="AG79" s="551"/>
      <c r="AH79" s="551"/>
      <c r="AI79" s="551"/>
      <c r="AJ79" s="551"/>
      <c r="AK79" s="551"/>
      <c r="AL79" s="551"/>
      <c r="AM79" s="551"/>
      <c r="AN79" s="551"/>
      <c r="AO79" s="551"/>
      <c r="AP79" s="551"/>
      <c r="AQ79" s="551"/>
      <c r="AR79" s="551"/>
      <c r="AS79" s="551"/>
      <c r="AT79" s="551"/>
      <c r="AU79" s="551"/>
    </row>
    <row r="80" spans="1:47" x14ac:dyDescent="0.2">
      <c r="A80" s="551"/>
      <c r="B80" s="551"/>
      <c r="C80" s="551"/>
      <c r="D80" s="551"/>
      <c r="E80" s="551"/>
      <c r="F80" s="551"/>
      <c r="G80" s="551"/>
      <c r="H80" s="551"/>
      <c r="I80" s="551"/>
      <c r="J80" s="551"/>
      <c r="K80" s="551"/>
      <c r="L80" s="551"/>
      <c r="M80" s="551"/>
      <c r="N80" s="551"/>
      <c r="O80" s="551"/>
      <c r="P80" s="551"/>
      <c r="Q80" s="551"/>
      <c r="R80" s="551"/>
      <c r="S80" s="551"/>
      <c r="T80" s="551"/>
      <c r="U80" s="551"/>
      <c r="V80" s="551"/>
      <c r="W80" s="551"/>
      <c r="X80" s="551"/>
      <c r="Y80" s="551"/>
      <c r="Z80" s="551"/>
      <c r="AA80" s="551"/>
      <c r="AB80" s="551"/>
      <c r="AC80" s="551"/>
      <c r="AD80" s="551"/>
      <c r="AE80" s="551"/>
      <c r="AF80" s="551"/>
      <c r="AG80" s="551"/>
      <c r="AH80" s="551"/>
      <c r="AI80" s="551"/>
      <c r="AJ80" s="551"/>
      <c r="AK80" s="551"/>
      <c r="AL80" s="551"/>
      <c r="AM80" s="551"/>
      <c r="AN80" s="551"/>
      <c r="AO80" s="551"/>
      <c r="AP80" s="551"/>
      <c r="AQ80" s="551"/>
      <c r="AR80" s="551"/>
      <c r="AS80" s="551"/>
      <c r="AT80" s="551"/>
      <c r="AU80" s="551"/>
    </row>
    <row r="81" spans="1:47" x14ac:dyDescent="0.2">
      <c r="A81" s="551"/>
      <c r="B81" s="551"/>
      <c r="C81" s="551"/>
      <c r="D81" s="551"/>
      <c r="E81" s="551"/>
      <c r="F81" s="551"/>
      <c r="G81" s="551"/>
      <c r="H81" s="551"/>
      <c r="I81" s="551"/>
      <c r="J81" s="551"/>
      <c r="K81" s="551"/>
      <c r="L81" s="551"/>
      <c r="M81" s="551"/>
      <c r="N81" s="551"/>
      <c r="O81" s="551"/>
      <c r="P81" s="551"/>
      <c r="Q81" s="551"/>
      <c r="R81" s="551"/>
      <c r="S81" s="551"/>
      <c r="T81" s="551"/>
      <c r="U81" s="551"/>
      <c r="V81" s="551"/>
      <c r="W81" s="551"/>
      <c r="X81" s="551"/>
      <c r="Y81" s="551"/>
      <c r="Z81" s="551"/>
      <c r="AA81" s="551"/>
      <c r="AB81" s="551"/>
      <c r="AC81" s="551"/>
      <c r="AD81" s="551"/>
      <c r="AE81" s="551"/>
      <c r="AF81" s="551"/>
      <c r="AG81" s="551"/>
      <c r="AH81" s="551"/>
      <c r="AI81" s="551"/>
      <c r="AJ81" s="551"/>
      <c r="AK81" s="551"/>
      <c r="AL81" s="551"/>
      <c r="AM81" s="551"/>
      <c r="AN81" s="551"/>
      <c r="AO81" s="551"/>
      <c r="AP81" s="551"/>
      <c r="AQ81" s="551"/>
      <c r="AR81" s="551"/>
      <c r="AS81" s="551"/>
      <c r="AT81" s="551"/>
      <c r="AU81" s="551"/>
    </row>
    <row r="82" spans="1:47" x14ac:dyDescent="0.2">
      <c r="A82" s="551"/>
      <c r="B82" s="551"/>
      <c r="C82" s="551"/>
      <c r="D82" s="551"/>
      <c r="E82" s="551"/>
      <c r="F82" s="551"/>
      <c r="G82" s="551"/>
      <c r="H82" s="551"/>
      <c r="I82" s="551"/>
      <c r="J82" s="551"/>
      <c r="K82" s="551"/>
      <c r="L82" s="551"/>
      <c r="M82" s="551"/>
      <c r="N82" s="551"/>
      <c r="O82" s="551"/>
      <c r="P82" s="551"/>
      <c r="Q82" s="551"/>
      <c r="R82" s="551"/>
      <c r="S82" s="551"/>
      <c r="T82" s="551"/>
      <c r="U82" s="551"/>
      <c r="V82" s="551"/>
      <c r="W82" s="551"/>
      <c r="X82" s="551"/>
      <c r="Y82" s="551"/>
      <c r="Z82" s="551"/>
      <c r="AA82" s="551"/>
      <c r="AB82" s="551"/>
      <c r="AC82" s="551"/>
      <c r="AD82" s="551"/>
      <c r="AE82" s="551"/>
      <c r="AF82" s="551"/>
      <c r="AG82" s="551"/>
      <c r="AH82" s="551"/>
      <c r="AI82" s="551"/>
      <c r="AJ82" s="551"/>
      <c r="AK82" s="551"/>
      <c r="AL82" s="551"/>
      <c r="AM82" s="551"/>
      <c r="AN82" s="551"/>
      <c r="AO82" s="551"/>
      <c r="AP82" s="551"/>
      <c r="AQ82" s="551"/>
      <c r="AR82" s="551"/>
      <c r="AS82" s="551"/>
      <c r="AT82" s="551"/>
      <c r="AU82" s="551"/>
    </row>
    <row r="83" spans="1:47" x14ac:dyDescent="0.2">
      <c r="A83" s="551"/>
      <c r="B83" s="551"/>
      <c r="C83" s="551"/>
      <c r="D83" s="551"/>
      <c r="E83" s="551"/>
      <c r="F83" s="551"/>
      <c r="G83" s="551"/>
      <c r="H83" s="551"/>
      <c r="I83" s="551"/>
      <c r="J83" s="551"/>
      <c r="K83" s="551"/>
      <c r="L83" s="551"/>
      <c r="M83" s="551"/>
      <c r="N83" s="551"/>
      <c r="O83" s="551"/>
      <c r="P83" s="551"/>
      <c r="Q83" s="551"/>
      <c r="R83" s="551"/>
      <c r="S83" s="551"/>
      <c r="T83" s="551"/>
      <c r="U83" s="551"/>
      <c r="V83" s="551"/>
      <c r="W83" s="551"/>
      <c r="X83" s="551"/>
      <c r="Y83" s="551"/>
      <c r="Z83" s="551"/>
      <c r="AA83" s="551"/>
      <c r="AB83" s="551"/>
      <c r="AC83" s="551"/>
      <c r="AD83" s="551"/>
      <c r="AE83" s="551"/>
      <c r="AF83" s="551"/>
      <c r="AG83" s="551"/>
      <c r="AH83" s="551"/>
      <c r="AI83" s="551"/>
      <c r="AJ83" s="551"/>
      <c r="AK83" s="551"/>
      <c r="AL83" s="551"/>
      <c r="AM83" s="551"/>
      <c r="AN83" s="551"/>
      <c r="AO83" s="551"/>
      <c r="AP83" s="551"/>
      <c r="AQ83" s="551"/>
      <c r="AR83" s="551"/>
      <c r="AS83" s="551"/>
      <c r="AT83" s="551"/>
      <c r="AU83" s="551"/>
    </row>
    <row r="84" spans="1:47" x14ac:dyDescent="0.2">
      <c r="A84" s="551"/>
      <c r="B84" s="551"/>
      <c r="C84" s="551"/>
      <c r="D84" s="551"/>
      <c r="E84" s="551"/>
      <c r="F84" s="551"/>
      <c r="G84" s="551"/>
      <c r="H84" s="551"/>
      <c r="I84" s="551"/>
      <c r="J84" s="551"/>
      <c r="K84" s="551"/>
      <c r="L84" s="551"/>
      <c r="M84" s="551"/>
      <c r="N84" s="551"/>
      <c r="O84" s="551"/>
      <c r="P84" s="551"/>
      <c r="Q84" s="551"/>
      <c r="R84" s="551"/>
      <c r="S84" s="551"/>
      <c r="T84" s="551"/>
      <c r="U84" s="551"/>
      <c r="V84" s="551"/>
      <c r="W84" s="551"/>
      <c r="X84" s="551"/>
      <c r="Y84" s="551"/>
      <c r="Z84" s="551"/>
      <c r="AA84" s="551"/>
      <c r="AB84" s="551"/>
      <c r="AC84" s="551"/>
      <c r="AD84" s="551"/>
      <c r="AE84" s="551"/>
      <c r="AF84" s="551"/>
      <c r="AG84" s="551"/>
      <c r="AH84" s="551"/>
      <c r="AI84" s="551"/>
      <c r="AJ84" s="551"/>
      <c r="AK84" s="551"/>
      <c r="AL84" s="551"/>
      <c r="AM84" s="551"/>
      <c r="AN84" s="551"/>
      <c r="AO84" s="551"/>
      <c r="AP84" s="551"/>
      <c r="AQ84" s="551"/>
      <c r="AR84" s="551"/>
      <c r="AS84" s="551"/>
      <c r="AT84" s="551"/>
      <c r="AU84" s="551"/>
    </row>
    <row r="85" spans="1:47" x14ac:dyDescent="0.2">
      <c r="A85" s="551"/>
      <c r="B85" s="551"/>
      <c r="C85" s="551"/>
      <c r="D85" s="551"/>
      <c r="E85" s="551"/>
      <c r="F85" s="551"/>
      <c r="G85" s="551"/>
      <c r="H85" s="551"/>
      <c r="I85" s="551"/>
      <c r="J85" s="551"/>
      <c r="K85" s="551"/>
      <c r="L85" s="551"/>
      <c r="M85" s="551"/>
      <c r="N85" s="551"/>
      <c r="O85" s="551"/>
      <c r="P85" s="551"/>
      <c r="Q85" s="551"/>
      <c r="R85" s="551"/>
      <c r="S85" s="551"/>
      <c r="T85" s="551"/>
      <c r="U85" s="551"/>
      <c r="V85" s="551"/>
      <c r="W85" s="551"/>
      <c r="X85" s="551"/>
      <c r="Y85" s="551"/>
      <c r="Z85" s="551"/>
      <c r="AA85" s="551"/>
      <c r="AB85" s="551"/>
      <c r="AC85" s="551"/>
      <c r="AD85" s="551"/>
      <c r="AE85" s="551"/>
      <c r="AF85" s="551"/>
      <c r="AG85" s="551"/>
      <c r="AH85" s="551"/>
      <c r="AI85" s="551"/>
      <c r="AJ85" s="551"/>
      <c r="AK85" s="551"/>
      <c r="AL85" s="551"/>
      <c r="AM85" s="551"/>
      <c r="AN85" s="551"/>
      <c r="AO85" s="551"/>
      <c r="AP85" s="551"/>
      <c r="AQ85" s="551"/>
      <c r="AR85" s="551"/>
      <c r="AS85" s="551"/>
      <c r="AT85" s="551"/>
      <c r="AU85" s="551"/>
    </row>
    <row r="86" spans="1:47" x14ac:dyDescent="0.2">
      <c r="A86" s="551"/>
      <c r="B86" s="551"/>
      <c r="C86" s="551"/>
      <c r="D86" s="551"/>
      <c r="E86" s="551"/>
      <c r="F86" s="551"/>
      <c r="G86" s="551"/>
      <c r="H86" s="551"/>
      <c r="I86" s="551"/>
      <c r="J86" s="551"/>
      <c r="K86" s="551"/>
      <c r="L86" s="551"/>
      <c r="M86" s="551"/>
      <c r="N86" s="551"/>
      <c r="O86" s="551"/>
      <c r="P86" s="551"/>
      <c r="Q86" s="551"/>
      <c r="R86" s="551"/>
      <c r="S86" s="551"/>
      <c r="T86" s="551"/>
      <c r="U86" s="551"/>
      <c r="V86" s="551"/>
      <c r="W86" s="551"/>
      <c r="X86" s="551"/>
      <c r="Y86" s="551"/>
      <c r="Z86" s="551"/>
      <c r="AA86" s="551"/>
      <c r="AB86" s="551"/>
      <c r="AC86" s="551"/>
      <c r="AD86" s="551"/>
      <c r="AE86" s="551"/>
      <c r="AF86" s="551"/>
      <c r="AG86" s="551"/>
      <c r="AH86" s="551"/>
      <c r="AI86" s="551"/>
      <c r="AJ86" s="551"/>
      <c r="AK86" s="551"/>
      <c r="AL86" s="551"/>
      <c r="AM86" s="551"/>
      <c r="AN86" s="551"/>
      <c r="AO86" s="551"/>
      <c r="AP86" s="551"/>
      <c r="AQ86" s="551"/>
      <c r="AR86" s="551"/>
      <c r="AS86" s="551"/>
      <c r="AT86" s="551"/>
      <c r="AU86" s="551"/>
    </row>
    <row r="87" spans="1:47" x14ac:dyDescent="0.2">
      <c r="A87" s="551"/>
      <c r="B87" s="551"/>
      <c r="C87" s="551"/>
      <c r="D87" s="551"/>
      <c r="E87" s="551"/>
      <c r="F87" s="551"/>
      <c r="G87" s="551"/>
      <c r="H87" s="551"/>
      <c r="I87" s="551"/>
      <c r="J87" s="551"/>
      <c r="K87" s="551"/>
      <c r="L87" s="551"/>
      <c r="M87" s="551"/>
      <c r="N87" s="551"/>
      <c r="O87" s="551"/>
      <c r="P87" s="551"/>
      <c r="Q87" s="551"/>
      <c r="R87" s="551"/>
      <c r="S87" s="551"/>
      <c r="T87" s="551"/>
      <c r="U87" s="551"/>
      <c r="V87" s="551"/>
      <c r="W87" s="551"/>
      <c r="X87" s="551"/>
      <c r="Y87" s="551"/>
      <c r="Z87" s="551"/>
      <c r="AA87" s="551"/>
      <c r="AB87" s="551"/>
      <c r="AC87" s="551"/>
      <c r="AD87" s="551"/>
      <c r="AE87" s="551"/>
      <c r="AF87" s="551"/>
      <c r="AG87" s="551"/>
      <c r="AH87" s="551"/>
      <c r="AI87" s="551"/>
      <c r="AJ87" s="551"/>
      <c r="AK87" s="551"/>
      <c r="AL87" s="551"/>
      <c r="AM87" s="551"/>
      <c r="AN87" s="551"/>
      <c r="AO87" s="551"/>
      <c r="AP87" s="551"/>
      <c r="AQ87" s="551"/>
      <c r="AR87" s="551"/>
      <c r="AS87" s="551"/>
      <c r="AT87" s="551"/>
      <c r="AU87" s="551"/>
    </row>
    <row r="88" spans="1:47" x14ac:dyDescent="0.2">
      <c r="A88" s="551"/>
      <c r="B88" s="551"/>
      <c r="C88" s="551"/>
      <c r="D88" s="551"/>
      <c r="E88" s="551"/>
      <c r="F88" s="551"/>
      <c r="G88" s="551"/>
      <c r="H88" s="551"/>
      <c r="I88" s="551"/>
      <c r="J88" s="551"/>
      <c r="K88" s="551"/>
      <c r="L88" s="551"/>
      <c r="M88" s="551"/>
      <c r="N88" s="551"/>
      <c r="O88" s="551"/>
      <c r="P88" s="551"/>
      <c r="Q88" s="551"/>
      <c r="R88" s="551"/>
      <c r="S88" s="551"/>
      <c r="T88" s="551"/>
      <c r="U88" s="551"/>
      <c r="V88" s="551"/>
      <c r="W88" s="551"/>
      <c r="X88" s="551"/>
      <c r="Y88" s="551"/>
      <c r="Z88" s="551"/>
      <c r="AA88" s="551"/>
      <c r="AB88" s="551"/>
      <c r="AC88" s="551"/>
      <c r="AD88" s="551"/>
      <c r="AE88" s="551"/>
      <c r="AF88" s="551"/>
      <c r="AG88" s="551"/>
      <c r="AH88" s="551"/>
      <c r="AI88" s="551"/>
      <c r="AJ88" s="551"/>
      <c r="AK88" s="551"/>
      <c r="AL88" s="551"/>
      <c r="AM88" s="551"/>
      <c r="AN88" s="551"/>
      <c r="AO88" s="551"/>
      <c r="AP88" s="551"/>
      <c r="AQ88" s="551"/>
      <c r="AR88" s="551"/>
      <c r="AS88" s="551"/>
      <c r="AT88" s="551"/>
      <c r="AU88" s="551"/>
    </row>
    <row r="89" spans="1:47" x14ac:dyDescent="0.2">
      <c r="A89" s="551"/>
      <c r="B89" s="551"/>
      <c r="C89" s="551"/>
      <c r="D89" s="551"/>
      <c r="E89" s="551"/>
      <c r="F89" s="551"/>
      <c r="G89" s="551"/>
      <c r="H89" s="551"/>
      <c r="I89" s="551"/>
      <c r="J89" s="551"/>
      <c r="K89" s="551"/>
      <c r="L89" s="551"/>
      <c r="M89" s="551"/>
      <c r="N89" s="551"/>
      <c r="O89" s="551"/>
      <c r="P89" s="551"/>
      <c r="Q89" s="551"/>
      <c r="R89" s="551"/>
      <c r="S89" s="551"/>
      <c r="T89" s="551"/>
      <c r="U89" s="551"/>
      <c r="V89" s="551"/>
      <c r="W89" s="551"/>
      <c r="X89" s="551"/>
      <c r="Y89" s="551"/>
      <c r="Z89" s="551"/>
      <c r="AA89" s="551"/>
      <c r="AB89" s="551"/>
      <c r="AC89" s="551"/>
      <c r="AD89" s="551"/>
      <c r="AE89" s="551"/>
      <c r="AF89" s="551"/>
      <c r="AG89" s="551"/>
      <c r="AH89" s="551"/>
      <c r="AI89" s="551"/>
      <c r="AJ89" s="551"/>
      <c r="AK89" s="551"/>
      <c r="AL89" s="551"/>
      <c r="AM89" s="551"/>
      <c r="AN89" s="551"/>
      <c r="AO89" s="551"/>
      <c r="AP89" s="551"/>
      <c r="AQ89" s="551"/>
      <c r="AR89" s="551"/>
      <c r="AS89" s="551"/>
      <c r="AT89" s="551"/>
      <c r="AU89" s="551"/>
    </row>
    <row r="90" spans="1:47" x14ac:dyDescent="0.2">
      <c r="A90" s="551"/>
      <c r="B90" s="551"/>
      <c r="C90" s="551"/>
      <c r="D90" s="551"/>
      <c r="E90" s="551"/>
      <c r="F90" s="551"/>
      <c r="G90" s="551"/>
      <c r="H90" s="551"/>
      <c r="I90" s="551"/>
      <c r="J90" s="551"/>
      <c r="K90" s="551"/>
      <c r="L90" s="551"/>
      <c r="M90" s="551"/>
      <c r="N90" s="551"/>
      <c r="O90" s="551"/>
      <c r="P90" s="551"/>
      <c r="Q90" s="551"/>
      <c r="R90" s="551"/>
      <c r="S90" s="551"/>
      <c r="T90" s="551"/>
      <c r="U90" s="551"/>
      <c r="V90" s="551"/>
      <c r="W90" s="551"/>
      <c r="X90" s="551"/>
      <c r="Y90" s="551"/>
      <c r="Z90" s="551"/>
      <c r="AA90" s="551"/>
      <c r="AB90" s="551"/>
      <c r="AC90" s="551"/>
      <c r="AD90" s="551"/>
      <c r="AE90" s="551"/>
      <c r="AF90" s="551"/>
      <c r="AG90" s="551"/>
      <c r="AH90" s="551"/>
      <c r="AI90" s="551"/>
      <c r="AJ90" s="551"/>
      <c r="AK90" s="551"/>
      <c r="AL90" s="551"/>
      <c r="AM90" s="551"/>
      <c r="AN90" s="551"/>
      <c r="AO90" s="551"/>
      <c r="AP90" s="551"/>
      <c r="AQ90" s="551"/>
      <c r="AR90" s="551"/>
      <c r="AS90" s="551"/>
      <c r="AT90" s="551"/>
      <c r="AU90" s="551"/>
    </row>
    <row r="91" spans="1:47" x14ac:dyDescent="0.2">
      <c r="A91" s="551"/>
      <c r="B91" s="551"/>
      <c r="C91" s="551"/>
      <c r="D91" s="551"/>
      <c r="E91" s="551"/>
      <c r="F91" s="551"/>
      <c r="G91" s="551"/>
      <c r="H91" s="551"/>
      <c r="I91" s="551"/>
      <c r="J91" s="551"/>
      <c r="K91" s="551"/>
      <c r="L91" s="551"/>
      <c r="M91" s="551"/>
      <c r="N91" s="551"/>
      <c r="O91" s="551"/>
      <c r="P91" s="551"/>
      <c r="Q91" s="551"/>
      <c r="R91" s="551"/>
      <c r="S91" s="551"/>
      <c r="T91" s="551"/>
      <c r="U91" s="551"/>
      <c r="V91" s="551"/>
      <c r="W91" s="551"/>
      <c r="X91" s="551"/>
      <c r="Y91" s="551"/>
      <c r="Z91" s="551"/>
      <c r="AA91" s="551"/>
      <c r="AB91" s="551"/>
      <c r="AC91" s="551"/>
      <c r="AD91" s="551"/>
      <c r="AE91" s="551"/>
      <c r="AF91" s="551"/>
      <c r="AG91" s="551"/>
      <c r="AH91" s="551"/>
      <c r="AI91" s="551"/>
      <c r="AJ91" s="551"/>
      <c r="AK91" s="551"/>
      <c r="AL91" s="551"/>
      <c r="AM91" s="551"/>
      <c r="AN91" s="551"/>
      <c r="AO91" s="551"/>
      <c r="AP91" s="551"/>
      <c r="AQ91" s="551"/>
      <c r="AR91" s="551"/>
      <c r="AS91" s="551"/>
      <c r="AT91" s="551"/>
      <c r="AU91" s="551"/>
    </row>
    <row r="92" spans="1:47" x14ac:dyDescent="0.2">
      <c r="A92" s="551"/>
      <c r="B92" s="551"/>
      <c r="C92" s="551"/>
      <c r="D92" s="551"/>
      <c r="E92" s="551"/>
      <c r="F92" s="551"/>
      <c r="G92" s="551"/>
      <c r="H92" s="551"/>
      <c r="I92" s="551"/>
      <c r="J92" s="551"/>
      <c r="K92" s="551"/>
      <c r="L92" s="551"/>
      <c r="M92" s="551"/>
      <c r="N92" s="551"/>
      <c r="O92" s="551"/>
      <c r="P92" s="551"/>
      <c r="Q92" s="551"/>
      <c r="R92" s="551"/>
      <c r="S92" s="551"/>
      <c r="T92" s="551"/>
      <c r="U92" s="551"/>
      <c r="V92" s="551"/>
      <c r="W92" s="551"/>
      <c r="X92" s="551"/>
      <c r="Y92" s="551"/>
      <c r="Z92" s="551"/>
      <c r="AA92" s="551"/>
      <c r="AB92" s="551"/>
      <c r="AC92" s="551"/>
      <c r="AD92" s="551"/>
      <c r="AE92" s="551"/>
      <c r="AF92" s="551"/>
      <c r="AG92" s="551"/>
      <c r="AH92" s="551"/>
      <c r="AI92" s="551"/>
      <c r="AJ92" s="551"/>
      <c r="AK92" s="551"/>
      <c r="AL92" s="551"/>
      <c r="AM92" s="551"/>
      <c r="AN92" s="551"/>
      <c r="AO92" s="551"/>
      <c r="AP92" s="551"/>
      <c r="AQ92" s="551"/>
      <c r="AR92" s="551"/>
      <c r="AS92" s="551"/>
      <c r="AT92" s="551"/>
      <c r="AU92" s="551"/>
    </row>
    <row r="93" spans="1:47" x14ac:dyDescent="0.2">
      <c r="A93" s="551"/>
      <c r="B93" s="551"/>
      <c r="C93" s="551"/>
      <c r="D93" s="551"/>
      <c r="E93" s="551"/>
      <c r="F93" s="551"/>
      <c r="G93" s="551"/>
      <c r="H93" s="551"/>
      <c r="I93" s="551"/>
      <c r="J93" s="551"/>
      <c r="K93" s="551"/>
      <c r="L93" s="551"/>
      <c r="M93" s="551"/>
      <c r="N93" s="551"/>
      <c r="O93" s="551"/>
      <c r="P93" s="551"/>
      <c r="Q93" s="551"/>
      <c r="R93" s="551"/>
      <c r="S93" s="551"/>
      <c r="T93" s="551"/>
      <c r="U93" s="551"/>
      <c r="V93" s="551"/>
      <c r="W93" s="551"/>
      <c r="X93" s="551"/>
      <c r="Y93" s="551"/>
      <c r="Z93" s="551"/>
      <c r="AA93" s="551"/>
      <c r="AB93" s="551"/>
      <c r="AC93" s="551"/>
      <c r="AD93" s="551"/>
      <c r="AE93" s="551"/>
      <c r="AF93" s="551"/>
      <c r="AG93" s="551"/>
      <c r="AH93" s="551"/>
      <c r="AI93" s="551"/>
      <c r="AJ93" s="551"/>
      <c r="AK93" s="551"/>
      <c r="AL93" s="551"/>
      <c r="AM93" s="551"/>
      <c r="AN93" s="551"/>
      <c r="AO93" s="551"/>
      <c r="AP93" s="551"/>
      <c r="AQ93" s="551"/>
      <c r="AR93" s="551"/>
      <c r="AS93" s="551"/>
      <c r="AT93" s="551"/>
      <c r="AU93" s="551"/>
    </row>
    <row r="94" spans="1:47" x14ac:dyDescent="0.2">
      <c r="A94" s="551"/>
      <c r="B94" s="551"/>
      <c r="C94" s="551"/>
      <c r="D94" s="551"/>
      <c r="E94" s="551"/>
      <c r="F94" s="551"/>
      <c r="G94" s="551"/>
      <c r="H94" s="551"/>
      <c r="I94" s="551"/>
      <c r="J94" s="551"/>
      <c r="K94" s="551"/>
      <c r="L94" s="551"/>
      <c r="M94" s="551"/>
      <c r="N94" s="551"/>
      <c r="O94" s="551"/>
      <c r="P94" s="551"/>
      <c r="Q94" s="551"/>
      <c r="R94" s="551"/>
      <c r="S94" s="551"/>
      <c r="T94" s="551"/>
      <c r="U94" s="551"/>
      <c r="V94" s="551"/>
      <c r="W94" s="551"/>
      <c r="X94" s="551"/>
      <c r="Y94" s="551"/>
      <c r="Z94" s="551"/>
      <c r="AA94" s="551"/>
      <c r="AB94" s="551"/>
      <c r="AC94" s="551"/>
      <c r="AD94" s="551"/>
      <c r="AE94" s="551"/>
      <c r="AF94" s="551"/>
      <c r="AG94" s="551"/>
      <c r="AH94" s="551"/>
      <c r="AI94" s="551"/>
      <c r="AJ94" s="551"/>
      <c r="AK94" s="551"/>
      <c r="AL94" s="551"/>
      <c r="AM94" s="551"/>
      <c r="AN94" s="551"/>
      <c r="AO94" s="551"/>
      <c r="AP94" s="551"/>
      <c r="AQ94" s="551"/>
      <c r="AR94" s="551"/>
      <c r="AS94" s="551"/>
      <c r="AT94" s="551"/>
      <c r="AU94" s="551"/>
    </row>
    <row r="95" spans="1:47" x14ac:dyDescent="0.2">
      <c r="A95" s="551"/>
      <c r="B95" s="551"/>
      <c r="C95" s="551"/>
      <c r="D95" s="551"/>
      <c r="E95" s="551"/>
      <c r="F95" s="551"/>
      <c r="G95" s="551"/>
      <c r="H95" s="551"/>
      <c r="I95" s="551"/>
      <c r="J95" s="551"/>
      <c r="K95" s="551"/>
      <c r="L95" s="551"/>
      <c r="M95" s="551"/>
      <c r="N95" s="551"/>
      <c r="O95" s="551"/>
      <c r="P95" s="551"/>
      <c r="Q95" s="551"/>
      <c r="R95" s="551"/>
      <c r="S95" s="551"/>
      <c r="T95" s="551"/>
      <c r="U95" s="551"/>
      <c r="V95" s="551"/>
      <c r="W95" s="551"/>
      <c r="X95" s="551"/>
      <c r="Y95" s="551"/>
      <c r="Z95" s="551"/>
      <c r="AA95" s="551"/>
      <c r="AB95" s="551"/>
      <c r="AC95" s="551"/>
      <c r="AD95" s="551"/>
      <c r="AE95" s="551"/>
      <c r="AF95" s="551"/>
      <c r="AG95" s="551"/>
      <c r="AH95" s="551"/>
      <c r="AI95" s="551"/>
      <c r="AJ95" s="551"/>
      <c r="AK95" s="551"/>
      <c r="AL95" s="551"/>
      <c r="AM95" s="551"/>
      <c r="AN95" s="551"/>
      <c r="AO95" s="551"/>
      <c r="AP95" s="551"/>
      <c r="AQ95" s="551"/>
      <c r="AR95" s="551"/>
      <c r="AS95" s="551"/>
      <c r="AT95" s="551"/>
      <c r="AU95" s="551"/>
    </row>
    <row r="96" spans="1:47" x14ac:dyDescent="0.2">
      <c r="A96" s="551"/>
      <c r="B96" s="551"/>
      <c r="C96" s="551"/>
      <c r="D96" s="551"/>
      <c r="E96" s="551"/>
      <c r="F96" s="551"/>
      <c r="G96" s="551"/>
      <c r="H96" s="551"/>
      <c r="I96" s="551"/>
      <c r="J96" s="551"/>
      <c r="K96" s="551"/>
      <c r="L96" s="551"/>
      <c r="M96" s="551"/>
      <c r="N96" s="551"/>
      <c r="O96" s="551"/>
      <c r="P96" s="551"/>
      <c r="Q96" s="551"/>
      <c r="R96" s="551"/>
      <c r="S96" s="551"/>
      <c r="T96" s="551"/>
      <c r="U96" s="551"/>
      <c r="V96" s="551"/>
      <c r="W96" s="551"/>
      <c r="X96" s="551"/>
      <c r="Y96" s="551"/>
      <c r="Z96" s="551"/>
      <c r="AA96" s="551"/>
      <c r="AB96" s="551"/>
      <c r="AC96" s="551"/>
      <c r="AD96" s="551"/>
      <c r="AE96" s="551"/>
      <c r="AF96" s="551"/>
      <c r="AG96" s="551"/>
      <c r="AH96" s="551"/>
      <c r="AI96" s="551"/>
      <c r="AJ96" s="551"/>
      <c r="AK96" s="551"/>
      <c r="AL96" s="551"/>
      <c r="AM96" s="551"/>
      <c r="AN96" s="551"/>
      <c r="AO96" s="551"/>
      <c r="AP96" s="551"/>
      <c r="AQ96" s="551"/>
      <c r="AR96" s="551"/>
      <c r="AS96" s="551"/>
      <c r="AT96" s="551"/>
      <c r="AU96" s="551"/>
    </row>
    <row r="97" spans="1:47" x14ac:dyDescent="0.2">
      <c r="A97" s="551"/>
      <c r="B97" s="551"/>
      <c r="C97" s="551"/>
      <c r="D97" s="551"/>
      <c r="E97" s="551"/>
      <c r="F97" s="551"/>
      <c r="G97" s="551"/>
      <c r="H97" s="551"/>
      <c r="I97" s="551"/>
      <c r="J97" s="551"/>
      <c r="K97" s="551"/>
      <c r="L97" s="551"/>
      <c r="M97" s="551"/>
      <c r="N97" s="551"/>
      <c r="O97" s="551"/>
      <c r="P97" s="551"/>
      <c r="Q97" s="551"/>
      <c r="R97" s="551"/>
      <c r="S97" s="551"/>
      <c r="T97" s="551"/>
      <c r="U97" s="551"/>
      <c r="V97" s="551"/>
      <c r="W97" s="551"/>
      <c r="X97" s="551"/>
      <c r="Y97" s="551"/>
      <c r="Z97" s="551"/>
      <c r="AA97" s="551"/>
      <c r="AB97" s="551"/>
      <c r="AC97" s="551"/>
      <c r="AD97" s="551"/>
      <c r="AE97" s="551"/>
      <c r="AF97" s="551"/>
      <c r="AG97" s="551"/>
      <c r="AH97" s="551"/>
      <c r="AI97" s="551"/>
      <c r="AJ97" s="551"/>
      <c r="AK97" s="551"/>
      <c r="AL97" s="551"/>
      <c r="AM97" s="551"/>
      <c r="AN97" s="551"/>
      <c r="AO97" s="551"/>
      <c r="AP97" s="551"/>
      <c r="AQ97" s="551"/>
      <c r="AR97" s="551"/>
      <c r="AS97" s="551"/>
      <c r="AT97" s="551"/>
      <c r="AU97" s="551"/>
    </row>
    <row r="98" spans="1:47" x14ac:dyDescent="0.2">
      <c r="A98" s="551"/>
      <c r="B98" s="551"/>
      <c r="C98" s="551"/>
      <c r="D98" s="551"/>
      <c r="E98" s="551"/>
      <c r="F98" s="551"/>
      <c r="G98" s="551"/>
      <c r="H98" s="551"/>
      <c r="I98" s="551"/>
      <c r="J98" s="551"/>
      <c r="K98" s="551"/>
      <c r="L98" s="551"/>
      <c r="M98" s="551"/>
      <c r="N98" s="551"/>
      <c r="O98" s="551"/>
      <c r="P98" s="551"/>
      <c r="Q98" s="551"/>
      <c r="R98" s="551"/>
      <c r="S98" s="551"/>
      <c r="T98" s="551"/>
      <c r="U98" s="551"/>
      <c r="V98" s="551"/>
      <c r="W98" s="551"/>
      <c r="X98" s="551"/>
      <c r="Y98" s="551"/>
      <c r="Z98" s="551"/>
      <c r="AA98" s="551"/>
      <c r="AB98" s="551"/>
      <c r="AC98" s="551"/>
      <c r="AD98" s="551"/>
      <c r="AE98" s="551"/>
      <c r="AF98" s="551"/>
      <c r="AG98" s="551"/>
      <c r="AH98" s="551"/>
      <c r="AI98" s="551"/>
      <c r="AJ98" s="551"/>
      <c r="AK98" s="551"/>
      <c r="AL98" s="551"/>
      <c r="AM98" s="551"/>
      <c r="AN98" s="551"/>
      <c r="AO98" s="551"/>
      <c r="AP98" s="551"/>
      <c r="AQ98" s="551"/>
      <c r="AR98" s="551"/>
      <c r="AS98" s="551"/>
      <c r="AT98" s="551"/>
      <c r="AU98" s="551"/>
    </row>
    <row r="99" spans="1:47" x14ac:dyDescent="0.2">
      <c r="A99" s="551"/>
      <c r="B99" s="551"/>
      <c r="C99" s="551"/>
      <c r="D99" s="551"/>
      <c r="E99" s="551"/>
      <c r="F99" s="551"/>
      <c r="G99" s="551"/>
      <c r="H99" s="551"/>
      <c r="I99" s="551"/>
      <c r="J99" s="551"/>
      <c r="K99" s="551"/>
      <c r="L99" s="551"/>
      <c r="M99" s="551"/>
      <c r="N99" s="551"/>
      <c r="O99" s="551"/>
      <c r="P99" s="551"/>
      <c r="Q99" s="551"/>
      <c r="R99" s="551"/>
      <c r="S99" s="551"/>
      <c r="T99" s="551"/>
      <c r="U99" s="551"/>
      <c r="V99" s="551"/>
      <c r="W99" s="551"/>
      <c r="X99" s="551"/>
      <c r="Y99" s="551"/>
      <c r="Z99" s="551"/>
      <c r="AA99" s="551"/>
      <c r="AB99" s="551"/>
      <c r="AC99" s="551"/>
      <c r="AD99" s="551"/>
      <c r="AE99" s="551"/>
      <c r="AF99" s="551"/>
      <c r="AG99" s="551"/>
      <c r="AH99" s="551"/>
      <c r="AI99" s="551"/>
      <c r="AJ99" s="551"/>
      <c r="AK99" s="551"/>
      <c r="AL99" s="551"/>
      <c r="AM99" s="551"/>
      <c r="AN99" s="551"/>
      <c r="AO99" s="551"/>
      <c r="AP99" s="551"/>
      <c r="AQ99" s="551"/>
      <c r="AR99" s="551"/>
      <c r="AS99" s="551"/>
      <c r="AT99" s="551"/>
      <c r="AU99" s="551"/>
    </row>
    <row r="100" spans="1:47" x14ac:dyDescent="0.2">
      <c r="A100" s="551"/>
      <c r="B100" s="551"/>
      <c r="C100" s="551"/>
      <c r="D100" s="551"/>
      <c r="E100" s="551"/>
      <c r="F100" s="551"/>
      <c r="G100" s="551"/>
      <c r="H100" s="551"/>
      <c r="I100" s="551"/>
      <c r="J100" s="551"/>
      <c r="K100" s="551"/>
      <c r="L100" s="551"/>
      <c r="M100" s="551"/>
      <c r="N100" s="551"/>
      <c r="O100" s="551"/>
      <c r="P100" s="551"/>
      <c r="Q100" s="551"/>
      <c r="R100" s="551"/>
      <c r="S100" s="551"/>
      <c r="T100" s="551"/>
      <c r="U100" s="551"/>
      <c r="V100" s="551"/>
      <c r="W100" s="551"/>
      <c r="X100" s="551"/>
      <c r="Y100" s="551"/>
      <c r="Z100" s="551"/>
      <c r="AA100" s="551"/>
      <c r="AB100" s="551"/>
      <c r="AC100" s="551"/>
      <c r="AD100" s="551"/>
      <c r="AE100" s="551"/>
      <c r="AF100" s="551"/>
      <c r="AG100" s="551"/>
      <c r="AH100" s="551"/>
      <c r="AI100" s="551"/>
      <c r="AJ100" s="551"/>
      <c r="AK100" s="551"/>
      <c r="AL100" s="551"/>
      <c r="AM100" s="551"/>
      <c r="AN100" s="551"/>
      <c r="AO100" s="551"/>
      <c r="AP100" s="551"/>
      <c r="AQ100" s="551"/>
      <c r="AR100" s="551"/>
      <c r="AS100" s="551"/>
      <c r="AT100" s="551"/>
      <c r="AU100" s="551"/>
    </row>
    <row r="101" spans="1:47" x14ac:dyDescent="0.2">
      <c r="A101" s="551"/>
      <c r="B101" s="551"/>
      <c r="C101" s="551"/>
      <c r="D101" s="551"/>
      <c r="E101" s="551"/>
      <c r="F101" s="551"/>
      <c r="G101" s="551"/>
      <c r="H101" s="551"/>
      <c r="I101" s="551"/>
      <c r="J101" s="551"/>
      <c r="K101" s="551"/>
      <c r="L101" s="551"/>
      <c r="M101" s="551"/>
      <c r="N101" s="551"/>
      <c r="O101" s="551"/>
      <c r="P101" s="551"/>
      <c r="Q101" s="551"/>
      <c r="R101" s="551"/>
      <c r="S101" s="551"/>
      <c r="T101" s="551"/>
      <c r="U101" s="551"/>
      <c r="V101" s="551"/>
      <c r="W101" s="551"/>
      <c r="X101" s="551"/>
      <c r="Y101" s="551"/>
      <c r="Z101" s="551"/>
      <c r="AA101" s="551"/>
      <c r="AB101" s="551"/>
      <c r="AC101" s="551"/>
      <c r="AD101" s="551"/>
      <c r="AE101" s="551"/>
      <c r="AF101" s="551"/>
      <c r="AG101" s="551"/>
      <c r="AH101" s="551"/>
      <c r="AI101" s="551"/>
      <c r="AJ101" s="551"/>
      <c r="AK101" s="551"/>
      <c r="AL101" s="551"/>
      <c r="AM101" s="551"/>
      <c r="AN101" s="551"/>
      <c r="AO101" s="551"/>
      <c r="AP101" s="551"/>
      <c r="AQ101" s="551"/>
      <c r="AR101" s="551"/>
      <c r="AS101" s="551"/>
      <c r="AT101" s="551"/>
      <c r="AU101" s="551"/>
    </row>
    <row r="102" spans="1:47" x14ac:dyDescent="0.2">
      <c r="A102" s="551"/>
      <c r="B102" s="551"/>
      <c r="C102" s="551"/>
      <c r="D102" s="551"/>
      <c r="E102" s="551"/>
      <c r="F102" s="551"/>
      <c r="G102" s="551"/>
      <c r="H102" s="551"/>
      <c r="I102" s="551"/>
      <c r="J102" s="551"/>
      <c r="K102" s="551"/>
      <c r="L102" s="551"/>
      <c r="M102" s="551"/>
      <c r="N102" s="551"/>
      <c r="O102" s="551"/>
      <c r="P102" s="551"/>
      <c r="Q102" s="551"/>
      <c r="R102" s="551"/>
      <c r="S102" s="551"/>
      <c r="T102" s="551"/>
      <c r="U102" s="551"/>
      <c r="V102" s="551"/>
      <c r="W102" s="551"/>
      <c r="X102" s="551"/>
      <c r="Y102" s="551"/>
      <c r="Z102" s="551"/>
      <c r="AA102" s="551"/>
      <c r="AB102" s="551"/>
      <c r="AC102" s="551"/>
      <c r="AD102" s="551"/>
      <c r="AE102" s="551"/>
      <c r="AF102" s="551"/>
      <c r="AG102" s="551"/>
      <c r="AH102" s="551"/>
      <c r="AI102" s="551"/>
      <c r="AJ102" s="551"/>
      <c r="AK102" s="551"/>
      <c r="AL102" s="551"/>
      <c r="AM102" s="551"/>
      <c r="AN102" s="551"/>
      <c r="AO102" s="551"/>
      <c r="AP102" s="551"/>
      <c r="AQ102" s="551"/>
      <c r="AR102" s="551"/>
      <c r="AS102" s="551"/>
      <c r="AT102" s="551"/>
      <c r="AU102" s="551"/>
    </row>
    <row r="103" spans="1:47" x14ac:dyDescent="0.2">
      <c r="A103" s="551"/>
      <c r="B103" s="551"/>
      <c r="C103" s="551"/>
      <c r="D103" s="551"/>
      <c r="E103" s="551"/>
      <c r="F103" s="551"/>
      <c r="G103" s="551"/>
      <c r="H103" s="551"/>
      <c r="I103" s="551"/>
      <c r="J103" s="551"/>
      <c r="K103" s="551"/>
      <c r="L103" s="551"/>
      <c r="M103" s="551"/>
      <c r="N103" s="551"/>
      <c r="O103" s="551"/>
      <c r="P103" s="551"/>
      <c r="Q103" s="551"/>
      <c r="R103" s="551"/>
      <c r="S103" s="551"/>
      <c r="T103" s="551"/>
      <c r="U103" s="551"/>
      <c r="V103" s="551"/>
      <c r="W103" s="551"/>
      <c r="X103" s="551"/>
      <c r="Y103" s="551"/>
      <c r="Z103" s="551"/>
      <c r="AA103" s="551"/>
      <c r="AB103" s="551"/>
      <c r="AC103" s="551"/>
      <c r="AD103" s="551"/>
      <c r="AE103" s="551"/>
      <c r="AF103" s="551"/>
      <c r="AG103" s="551"/>
      <c r="AH103" s="551"/>
      <c r="AI103" s="551"/>
      <c r="AJ103" s="551"/>
      <c r="AK103" s="551"/>
      <c r="AL103" s="551"/>
      <c r="AM103" s="551"/>
      <c r="AN103" s="551"/>
      <c r="AO103" s="551"/>
      <c r="AP103" s="551"/>
      <c r="AQ103" s="551"/>
      <c r="AR103" s="551"/>
      <c r="AS103" s="551"/>
      <c r="AT103" s="551"/>
      <c r="AU103" s="551"/>
    </row>
    <row r="104" spans="1:47" x14ac:dyDescent="0.2">
      <c r="A104" s="551"/>
      <c r="B104" s="551"/>
      <c r="C104" s="551"/>
      <c r="D104" s="551"/>
      <c r="E104" s="551"/>
      <c r="F104" s="551"/>
      <c r="G104" s="551"/>
      <c r="H104" s="551"/>
      <c r="I104" s="551"/>
      <c r="J104" s="551"/>
      <c r="K104" s="551"/>
      <c r="L104" s="551"/>
      <c r="M104" s="551"/>
      <c r="N104" s="551"/>
      <c r="O104" s="551"/>
      <c r="P104" s="551"/>
      <c r="Q104" s="551"/>
      <c r="R104" s="551"/>
      <c r="S104" s="551"/>
      <c r="T104" s="551"/>
      <c r="U104" s="551"/>
      <c r="V104" s="551"/>
      <c r="W104" s="551"/>
      <c r="X104" s="551"/>
      <c r="Y104" s="551"/>
      <c r="Z104" s="551"/>
      <c r="AA104" s="551"/>
      <c r="AB104" s="551"/>
      <c r="AC104" s="551"/>
      <c r="AD104" s="551"/>
      <c r="AE104" s="551"/>
      <c r="AF104" s="551"/>
      <c r="AG104" s="551"/>
      <c r="AH104" s="551"/>
      <c r="AI104" s="551"/>
      <c r="AJ104" s="551"/>
      <c r="AK104" s="551"/>
      <c r="AL104" s="551"/>
      <c r="AM104" s="551"/>
      <c r="AN104" s="551"/>
      <c r="AO104" s="551"/>
      <c r="AP104" s="551"/>
      <c r="AQ104" s="551"/>
      <c r="AR104" s="551"/>
      <c r="AS104" s="551"/>
      <c r="AT104" s="551"/>
      <c r="AU104" s="551"/>
    </row>
    <row r="105" spans="1:47" x14ac:dyDescent="0.2">
      <c r="A105" s="551"/>
      <c r="B105" s="551"/>
      <c r="C105" s="551"/>
      <c r="D105" s="551"/>
      <c r="E105" s="551"/>
      <c r="F105" s="551"/>
      <c r="G105" s="551"/>
      <c r="H105" s="551"/>
      <c r="I105" s="551"/>
      <c r="J105" s="551"/>
      <c r="K105" s="551"/>
      <c r="L105" s="551"/>
      <c r="M105" s="551"/>
      <c r="N105" s="551"/>
      <c r="O105" s="551"/>
      <c r="P105" s="551"/>
      <c r="Q105" s="551"/>
      <c r="R105" s="551"/>
      <c r="S105" s="551"/>
      <c r="T105" s="551"/>
      <c r="U105" s="551"/>
      <c r="V105" s="551"/>
      <c r="W105" s="551"/>
      <c r="X105" s="551"/>
      <c r="Y105" s="551"/>
      <c r="Z105" s="551"/>
      <c r="AA105" s="551"/>
      <c r="AB105" s="551"/>
      <c r="AC105" s="551"/>
      <c r="AD105" s="551"/>
      <c r="AE105" s="551"/>
      <c r="AF105" s="551"/>
      <c r="AG105" s="551"/>
      <c r="AH105" s="551"/>
      <c r="AI105" s="551"/>
      <c r="AJ105" s="551"/>
      <c r="AK105" s="551"/>
      <c r="AL105" s="551"/>
      <c r="AM105" s="551"/>
      <c r="AN105" s="551"/>
      <c r="AO105" s="551"/>
      <c r="AP105" s="551"/>
      <c r="AQ105" s="551"/>
      <c r="AR105" s="551"/>
      <c r="AS105" s="551"/>
      <c r="AT105" s="551"/>
      <c r="AU105" s="551"/>
    </row>
    <row r="106" spans="1:47" x14ac:dyDescent="0.2">
      <c r="A106" s="551"/>
      <c r="B106" s="551"/>
      <c r="C106" s="551"/>
      <c r="D106" s="551"/>
      <c r="E106" s="551"/>
      <c r="F106" s="551"/>
      <c r="G106" s="551"/>
      <c r="H106" s="551"/>
      <c r="I106" s="551"/>
      <c r="J106" s="551"/>
      <c r="K106" s="551"/>
      <c r="L106" s="551"/>
      <c r="M106" s="551"/>
      <c r="N106" s="551"/>
      <c r="O106" s="551"/>
      <c r="P106" s="551"/>
      <c r="Q106" s="551"/>
      <c r="R106" s="551"/>
      <c r="S106" s="551"/>
      <c r="T106" s="551"/>
      <c r="U106" s="551"/>
      <c r="V106" s="551"/>
      <c r="W106" s="551"/>
      <c r="X106" s="551"/>
      <c r="Y106" s="551"/>
      <c r="Z106" s="551"/>
      <c r="AA106" s="551"/>
      <c r="AB106" s="551"/>
      <c r="AC106" s="551"/>
      <c r="AD106" s="551"/>
      <c r="AE106" s="551"/>
      <c r="AF106" s="551"/>
      <c r="AG106" s="551"/>
      <c r="AH106" s="551"/>
      <c r="AI106" s="551"/>
      <c r="AJ106" s="551"/>
      <c r="AK106" s="551"/>
      <c r="AL106" s="551"/>
      <c r="AM106" s="551"/>
      <c r="AN106" s="551"/>
      <c r="AO106" s="551"/>
      <c r="AP106" s="551"/>
      <c r="AQ106" s="551"/>
      <c r="AR106" s="551"/>
      <c r="AS106" s="551"/>
      <c r="AT106" s="551"/>
      <c r="AU106" s="551"/>
    </row>
    <row r="107" spans="1:47" x14ac:dyDescent="0.2">
      <c r="A107" s="551"/>
      <c r="B107" s="551"/>
      <c r="C107" s="551"/>
      <c r="D107" s="551"/>
      <c r="E107" s="551"/>
      <c r="F107" s="551"/>
      <c r="G107" s="551"/>
      <c r="H107" s="551"/>
      <c r="I107" s="551"/>
      <c r="J107" s="551"/>
      <c r="K107" s="551"/>
      <c r="L107" s="551"/>
      <c r="M107" s="551"/>
      <c r="N107" s="551"/>
      <c r="O107" s="551"/>
      <c r="P107" s="551"/>
      <c r="Q107" s="551"/>
      <c r="R107" s="551"/>
      <c r="S107" s="551"/>
      <c r="T107" s="551"/>
      <c r="U107" s="551"/>
      <c r="V107" s="551"/>
      <c r="W107" s="551"/>
      <c r="X107" s="551"/>
      <c r="Y107" s="551"/>
      <c r="Z107" s="551"/>
      <c r="AA107" s="551"/>
      <c r="AB107" s="551"/>
      <c r="AC107" s="551"/>
      <c r="AD107" s="551"/>
      <c r="AE107" s="551"/>
      <c r="AF107" s="551"/>
      <c r="AG107" s="551"/>
      <c r="AH107" s="551"/>
      <c r="AI107" s="551"/>
      <c r="AJ107" s="551"/>
      <c r="AK107" s="551"/>
      <c r="AL107" s="551"/>
      <c r="AM107" s="551"/>
      <c r="AN107" s="551"/>
      <c r="AO107" s="551"/>
      <c r="AP107" s="551"/>
      <c r="AQ107" s="551"/>
      <c r="AR107" s="551"/>
      <c r="AS107" s="551"/>
      <c r="AT107" s="551"/>
      <c r="AU107" s="551"/>
    </row>
    <row r="108" spans="1:47" x14ac:dyDescent="0.2">
      <c r="A108" s="551"/>
      <c r="B108" s="551"/>
      <c r="C108" s="551"/>
      <c r="D108" s="551"/>
      <c r="E108" s="551"/>
      <c r="F108" s="551"/>
      <c r="G108" s="551"/>
      <c r="H108" s="551"/>
      <c r="I108" s="551"/>
      <c r="J108" s="551"/>
      <c r="K108" s="551"/>
      <c r="L108" s="551"/>
      <c r="M108" s="551"/>
      <c r="N108" s="551"/>
      <c r="O108" s="551"/>
      <c r="P108" s="551"/>
      <c r="Q108" s="551"/>
      <c r="R108" s="551"/>
      <c r="S108" s="551"/>
      <c r="T108" s="551"/>
      <c r="U108" s="551"/>
      <c r="V108" s="551"/>
      <c r="W108" s="551"/>
      <c r="X108" s="551"/>
      <c r="Y108" s="551"/>
      <c r="Z108" s="551"/>
      <c r="AA108" s="551"/>
      <c r="AB108" s="551"/>
      <c r="AC108" s="551"/>
      <c r="AD108" s="551"/>
      <c r="AE108" s="551"/>
      <c r="AF108" s="551"/>
      <c r="AG108" s="551"/>
      <c r="AH108" s="551"/>
      <c r="AI108" s="551"/>
      <c r="AJ108" s="551"/>
      <c r="AK108" s="551"/>
      <c r="AL108" s="551"/>
      <c r="AM108" s="551"/>
      <c r="AN108" s="551"/>
      <c r="AO108" s="551"/>
      <c r="AP108" s="551"/>
      <c r="AQ108" s="551"/>
      <c r="AR108" s="551"/>
      <c r="AS108" s="551"/>
      <c r="AT108" s="551"/>
      <c r="AU108" s="551"/>
    </row>
    <row r="109" spans="1:47" x14ac:dyDescent="0.2">
      <c r="A109" s="551"/>
      <c r="B109" s="551"/>
      <c r="C109" s="551"/>
      <c r="D109" s="551"/>
      <c r="E109" s="551"/>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51"/>
      <c r="AB109" s="551"/>
      <c r="AC109" s="551"/>
      <c r="AD109" s="551"/>
      <c r="AE109" s="551"/>
      <c r="AF109" s="551"/>
      <c r="AG109" s="551"/>
      <c r="AH109" s="551"/>
      <c r="AI109" s="551"/>
      <c r="AJ109" s="551"/>
      <c r="AK109" s="551"/>
      <c r="AL109" s="551"/>
      <c r="AM109" s="551"/>
      <c r="AN109" s="551"/>
      <c r="AO109" s="551"/>
      <c r="AP109" s="551"/>
      <c r="AQ109" s="551"/>
      <c r="AR109" s="551"/>
      <c r="AS109" s="551"/>
      <c r="AT109" s="551"/>
      <c r="AU109" s="551"/>
    </row>
    <row r="110" spans="1:47" x14ac:dyDescent="0.2">
      <c r="A110" s="551"/>
      <c r="B110" s="551"/>
      <c r="C110" s="551"/>
      <c r="D110" s="551"/>
      <c r="E110" s="551"/>
      <c r="F110" s="551"/>
      <c r="G110" s="551"/>
      <c r="H110" s="551"/>
      <c r="I110" s="551"/>
      <c r="J110" s="551"/>
      <c r="K110" s="551"/>
      <c r="L110" s="551"/>
      <c r="M110" s="551"/>
      <c r="N110" s="551"/>
      <c r="O110" s="551"/>
      <c r="P110" s="551"/>
      <c r="Q110" s="551"/>
      <c r="R110" s="551"/>
      <c r="S110" s="551"/>
      <c r="T110" s="551"/>
      <c r="U110" s="551"/>
      <c r="V110" s="551"/>
      <c r="W110" s="551"/>
      <c r="X110" s="551"/>
      <c r="Y110" s="551"/>
      <c r="Z110" s="551"/>
      <c r="AA110" s="551"/>
      <c r="AB110" s="551"/>
      <c r="AC110" s="551"/>
      <c r="AD110" s="551"/>
      <c r="AE110" s="551"/>
      <c r="AF110" s="551"/>
      <c r="AG110" s="551"/>
      <c r="AH110" s="551"/>
      <c r="AI110" s="551"/>
      <c r="AJ110" s="551"/>
      <c r="AK110" s="551"/>
      <c r="AL110" s="551"/>
      <c r="AM110" s="551"/>
      <c r="AN110" s="551"/>
      <c r="AO110" s="551"/>
      <c r="AP110" s="551"/>
      <c r="AQ110" s="551"/>
      <c r="AR110" s="551"/>
      <c r="AS110" s="551"/>
      <c r="AT110" s="551"/>
      <c r="AU110" s="551"/>
    </row>
    <row r="111" spans="1:47" x14ac:dyDescent="0.2">
      <c r="A111" s="551"/>
      <c r="B111" s="551"/>
      <c r="C111" s="551"/>
      <c r="D111" s="551"/>
      <c r="E111" s="551"/>
      <c r="F111" s="551"/>
      <c r="G111" s="551"/>
      <c r="H111" s="551"/>
      <c r="I111" s="551"/>
      <c r="J111" s="551"/>
      <c r="K111" s="551"/>
      <c r="L111" s="551"/>
      <c r="M111" s="551"/>
      <c r="N111" s="551"/>
      <c r="O111" s="551"/>
      <c r="P111" s="551"/>
      <c r="Q111" s="551"/>
      <c r="R111" s="551"/>
      <c r="S111" s="551"/>
      <c r="T111" s="551"/>
      <c r="U111" s="551"/>
      <c r="V111" s="551"/>
      <c r="W111" s="551"/>
      <c r="X111" s="551"/>
      <c r="Y111" s="551"/>
      <c r="Z111" s="551"/>
      <c r="AA111" s="551"/>
      <c r="AB111" s="551"/>
      <c r="AC111" s="551"/>
      <c r="AD111" s="551"/>
      <c r="AE111" s="551"/>
      <c r="AF111" s="551"/>
      <c r="AG111" s="551"/>
      <c r="AH111" s="551"/>
      <c r="AI111" s="551"/>
      <c r="AJ111" s="551"/>
      <c r="AK111" s="551"/>
      <c r="AL111" s="551"/>
      <c r="AM111" s="551"/>
      <c r="AN111" s="551"/>
      <c r="AO111" s="551"/>
      <c r="AP111" s="551"/>
      <c r="AQ111" s="551"/>
      <c r="AR111" s="551"/>
      <c r="AS111" s="551"/>
      <c r="AT111" s="551"/>
      <c r="AU111" s="551"/>
    </row>
    <row r="112" spans="1:47" x14ac:dyDescent="0.2">
      <c r="A112" s="551"/>
      <c r="B112" s="551"/>
      <c r="C112" s="551"/>
      <c r="D112" s="551"/>
      <c r="E112" s="551"/>
      <c r="F112" s="551"/>
      <c r="G112" s="551"/>
      <c r="H112" s="551"/>
      <c r="I112" s="551"/>
      <c r="J112" s="551"/>
      <c r="K112" s="551"/>
      <c r="L112" s="551"/>
      <c r="M112" s="551"/>
      <c r="N112" s="551"/>
      <c r="O112" s="551"/>
      <c r="P112" s="551"/>
      <c r="Q112" s="551"/>
      <c r="R112" s="551"/>
      <c r="S112" s="551"/>
      <c r="T112" s="551"/>
      <c r="U112" s="551"/>
      <c r="V112" s="551"/>
      <c r="W112" s="551"/>
      <c r="X112" s="551"/>
      <c r="Y112" s="551"/>
      <c r="Z112" s="551"/>
      <c r="AA112" s="551"/>
      <c r="AB112" s="551"/>
      <c r="AC112" s="551"/>
      <c r="AD112" s="551"/>
      <c r="AE112" s="551"/>
      <c r="AF112" s="551"/>
      <c r="AG112" s="551"/>
      <c r="AH112" s="551"/>
      <c r="AI112" s="551"/>
      <c r="AJ112" s="551"/>
      <c r="AK112" s="551"/>
      <c r="AL112" s="551"/>
      <c r="AM112" s="551"/>
      <c r="AN112" s="551"/>
      <c r="AO112" s="551"/>
      <c r="AP112" s="551"/>
      <c r="AQ112" s="551"/>
      <c r="AR112" s="551"/>
      <c r="AS112" s="551"/>
      <c r="AT112" s="551"/>
      <c r="AU112" s="551"/>
    </row>
    <row r="113" spans="1:47" x14ac:dyDescent="0.2">
      <c r="A113" s="551"/>
      <c r="B113" s="551"/>
      <c r="C113" s="551"/>
      <c r="D113" s="551"/>
      <c r="E113" s="551"/>
      <c r="F113" s="551"/>
      <c r="G113" s="551"/>
      <c r="H113" s="551"/>
      <c r="I113" s="551"/>
      <c r="J113" s="551"/>
      <c r="K113" s="551"/>
      <c r="L113" s="551"/>
      <c r="M113" s="551"/>
      <c r="N113" s="551"/>
      <c r="O113" s="551"/>
      <c r="P113" s="551"/>
      <c r="Q113" s="551"/>
      <c r="R113" s="551"/>
      <c r="S113" s="551"/>
      <c r="T113" s="551"/>
      <c r="U113" s="551"/>
      <c r="V113" s="551"/>
      <c r="W113" s="551"/>
      <c r="X113" s="551"/>
      <c r="Y113" s="551"/>
      <c r="Z113" s="551"/>
      <c r="AA113" s="551"/>
      <c r="AB113" s="551"/>
      <c r="AC113" s="551"/>
      <c r="AD113" s="551"/>
      <c r="AE113" s="551"/>
      <c r="AF113" s="551"/>
      <c r="AG113" s="551"/>
      <c r="AH113" s="551"/>
      <c r="AI113" s="551"/>
      <c r="AJ113" s="551"/>
      <c r="AK113" s="551"/>
      <c r="AL113" s="551"/>
      <c r="AM113" s="551"/>
      <c r="AN113" s="551"/>
      <c r="AO113" s="551"/>
      <c r="AP113" s="551"/>
      <c r="AQ113" s="551"/>
      <c r="AR113" s="551"/>
      <c r="AS113" s="551"/>
      <c r="AT113" s="551"/>
      <c r="AU113" s="551"/>
    </row>
    <row r="114" spans="1:47" x14ac:dyDescent="0.2">
      <c r="A114" s="551"/>
      <c r="B114" s="551"/>
      <c r="C114" s="551"/>
      <c r="D114" s="551"/>
      <c r="E114" s="551"/>
      <c r="F114" s="551"/>
      <c r="G114" s="551"/>
      <c r="H114" s="551"/>
      <c r="I114" s="551"/>
      <c r="J114" s="551"/>
      <c r="K114" s="551"/>
      <c r="L114" s="551"/>
      <c r="M114" s="551"/>
      <c r="N114" s="551"/>
      <c r="O114" s="551"/>
      <c r="P114" s="551"/>
      <c r="Q114" s="551"/>
      <c r="R114" s="551"/>
      <c r="S114" s="551"/>
      <c r="T114" s="551"/>
      <c r="U114" s="551"/>
      <c r="V114" s="551"/>
      <c r="W114" s="551"/>
      <c r="X114" s="551"/>
      <c r="Y114" s="551"/>
      <c r="Z114" s="551"/>
      <c r="AA114" s="551"/>
      <c r="AB114" s="551"/>
      <c r="AC114" s="551"/>
      <c r="AD114" s="551"/>
      <c r="AE114" s="551"/>
      <c r="AF114" s="551"/>
      <c r="AG114" s="551"/>
      <c r="AH114" s="551"/>
      <c r="AI114" s="551"/>
      <c r="AJ114" s="551"/>
      <c r="AK114" s="551"/>
      <c r="AL114" s="551"/>
      <c r="AM114" s="551"/>
      <c r="AN114" s="551"/>
      <c r="AO114" s="551"/>
      <c r="AP114" s="551"/>
      <c r="AQ114" s="551"/>
      <c r="AR114" s="551"/>
      <c r="AS114" s="551"/>
      <c r="AT114" s="551"/>
      <c r="AU114" s="551"/>
    </row>
    <row r="115" spans="1:47" x14ac:dyDescent="0.2">
      <c r="A115" s="551"/>
      <c r="B115" s="551"/>
      <c r="C115" s="551"/>
      <c r="D115" s="551"/>
      <c r="E115" s="551"/>
      <c r="F115" s="551"/>
      <c r="G115" s="551"/>
      <c r="H115" s="551"/>
      <c r="I115" s="551"/>
      <c r="J115" s="551"/>
      <c r="K115" s="551"/>
      <c r="L115" s="551"/>
      <c r="M115" s="551"/>
      <c r="N115" s="551"/>
      <c r="O115" s="551"/>
      <c r="P115" s="551"/>
      <c r="Q115" s="551"/>
      <c r="R115" s="551"/>
      <c r="S115" s="551"/>
      <c r="T115" s="551"/>
      <c r="U115" s="551"/>
      <c r="V115" s="551"/>
      <c r="W115" s="551"/>
      <c r="X115" s="551"/>
      <c r="Y115" s="551"/>
      <c r="Z115" s="551"/>
      <c r="AA115" s="551"/>
      <c r="AB115" s="551"/>
      <c r="AC115" s="551"/>
      <c r="AD115" s="551"/>
      <c r="AE115" s="551"/>
      <c r="AF115" s="551"/>
      <c r="AG115" s="551"/>
      <c r="AH115" s="551"/>
      <c r="AI115" s="551"/>
      <c r="AJ115" s="551"/>
      <c r="AK115" s="551"/>
      <c r="AL115" s="551"/>
      <c r="AM115" s="551"/>
      <c r="AN115" s="551"/>
      <c r="AO115" s="551"/>
      <c r="AP115" s="551"/>
      <c r="AQ115" s="551"/>
      <c r="AR115" s="551"/>
      <c r="AS115" s="551"/>
      <c r="AT115" s="551"/>
      <c r="AU115" s="551"/>
    </row>
    <row r="116" spans="1:47" x14ac:dyDescent="0.2">
      <c r="A116" s="551"/>
      <c r="B116" s="551"/>
      <c r="C116" s="551"/>
      <c r="D116" s="551"/>
      <c r="E116" s="551"/>
      <c r="F116" s="551"/>
      <c r="G116" s="551"/>
      <c r="H116" s="551"/>
      <c r="I116" s="551"/>
      <c r="J116" s="551"/>
      <c r="K116" s="551"/>
      <c r="L116" s="551"/>
      <c r="M116" s="551"/>
      <c r="N116" s="551"/>
      <c r="O116" s="551"/>
      <c r="P116" s="551"/>
      <c r="Q116" s="551"/>
      <c r="R116" s="551"/>
      <c r="S116" s="551"/>
      <c r="T116" s="551"/>
      <c r="U116" s="551"/>
      <c r="V116" s="551"/>
      <c r="W116" s="551"/>
      <c r="X116" s="551"/>
      <c r="Y116" s="551"/>
      <c r="Z116" s="551"/>
      <c r="AA116" s="551"/>
      <c r="AB116" s="551"/>
      <c r="AC116" s="551"/>
      <c r="AD116" s="551"/>
      <c r="AE116" s="551"/>
      <c r="AF116" s="551"/>
      <c r="AG116" s="551"/>
      <c r="AH116" s="551"/>
      <c r="AI116" s="551"/>
      <c r="AJ116" s="551"/>
      <c r="AK116" s="551"/>
      <c r="AL116" s="551"/>
      <c r="AM116" s="551"/>
      <c r="AN116" s="551"/>
      <c r="AO116" s="551"/>
      <c r="AP116" s="551"/>
      <c r="AQ116" s="551"/>
      <c r="AR116" s="551"/>
      <c r="AS116" s="551"/>
      <c r="AT116" s="551"/>
      <c r="AU116" s="551"/>
    </row>
    <row r="117" spans="1:47" x14ac:dyDescent="0.2">
      <c r="A117" s="551"/>
      <c r="B117" s="551"/>
      <c r="C117" s="551"/>
      <c r="D117" s="551"/>
      <c r="E117" s="551"/>
      <c r="F117" s="551"/>
      <c r="G117" s="551"/>
      <c r="H117" s="551"/>
      <c r="I117" s="551"/>
      <c r="J117" s="551"/>
      <c r="K117" s="551"/>
      <c r="L117" s="551"/>
      <c r="M117" s="551"/>
      <c r="N117" s="551"/>
      <c r="O117" s="551"/>
      <c r="P117" s="551"/>
      <c r="Q117" s="551"/>
      <c r="R117" s="551"/>
      <c r="S117" s="551"/>
      <c r="T117" s="551"/>
      <c r="U117" s="551"/>
      <c r="V117" s="551"/>
      <c r="W117" s="551"/>
      <c r="X117" s="551"/>
      <c r="Y117" s="551"/>
      <c r="Z117" s="551"/>
      <c r="AA117" s="551"/>
      <c r="AB117" s="551"/>
      <c r="AC117" s="551"/>
      <c r="AD117" s="551"/>
      <c r="AE117" s="551"/>
      <c r="AF117" s="551"/>
      <c r="AG117" s="551"/>
      <c r="AH117" s="551"/>
      <c r="AI117" s="551"/>
      <c r="AJ117" s="551"/>
      <c r="AK117" s="551"/>
      <c r="AL117" s="551"/>
      <c r="AM117" s="551"/>
      <c r="AN117" s="551"/>
      <c r="AO117" s="551"/>
      <c r="AP117" s="551"/>
      <c r="AQ117" s="551"/>
      <c r="AR117" s="551"/>
      <c r="AS117" s="551"/>
      <c r="AT117" s="551"/>
      <c r="AU117" s="551"/>
    </row>
    <row r="118" spans="1:47" x14ac:dyDescent="0.2">
      <c r="A118" s="551"/>
      <c r="B118" s="551"/>
      <c r="C118" s="551"/>
      <c r="D118" s="551"/>
      <c r="E118" s="551"/>
      <c r="F118" s="551"/>
      <c r="G118" s="551"/>
      <c r="H118" s="551"/>
      <c r="I118" s="551"/>
      <c r="J118" s="551"/>
      <c r="K118" s="551"/>
      <c r="L118" s="551"/>
      <c r="M118" s="551"/>
      <c r="N118" s="551"/>
      <c r="O118" s="551"/>
      <c r="P118" s="551"/>
      <c r="Q118" s="551"/>
      <c r="R118" s="551"/>
      <c r="S118" s="551"/>
      <c r="T118" s="551"/>
      <c r="U118" s="551"/>
      <c r="V118" s="551"/>
      <c r="W118" s="551"/>
      <c r="X118" s="551"/>
      <c r="Y118" s="551"/>
      <c r="Z118" s="551"/>
      <c r="AA118" s="551"/>
      <c r="AB118" s="551"/>
      <c r="AC118" s="551"/>
      <c r="AD118" s="551"/>
      <c r="AE118" s="551"/>
      <c r="AF118" s="551"/>
      <c r="AG118" s="551"/>
      <c r="AH118" s="551"/>
      <c r="AI118" s="551"/>
      <c r="AJ118" s="551"/>
      <c r="AK118" s="551"/>
      <c r="AL118" s="551"/>
      <c r="AM118" s="551"/>
      <c r="AN118" s="551"/>
      <c r="AO118" s="551"/>
      <c r="AP118" s="551"/>
      <c r="AQ118" s="551"/>
      <c r="AR118" s="551"/>
      <c r="AS118" s="551"/>
      <c r="AT118" s="551"/>
      <c r="AU118" s="551"/>
    </row>
    <row r="119" spans="1:47" x14ac:dyDescent="0.2">
      <c r="A119" s="551"/>
      <c r="B119" s="551"/>
      <c r="C119" s="551"/>
      <c r="D119" s="551"/>
      <c r="E119" s="551"/>
      <c r="F119" s="551"/>
      <c r="G119" s="551"/>
      <c r="H119" s="551"/>
      <c r="I119" s="551"/>
      <c r="J119" s="551"/>
      <c r="K119" s="551"/>
      <c r="L119" s="551"/>
      <c r="M119" s="551"/>
      <c r="N119" s="551"/>
      <c r="O119" s="551"/>
      <c r="P119" s="551"/>
      <c r="Q119" s="551"/>
      <c r="R119" s="551"/>
      <c r="S119" s="551"/>
      <c r="T119" s="551"/>
      <c r="U119" s="551"/>
      <c r="V119" s="551"/>
      <c r="W119" s="551"/>
      <c r="X119" s="551"/>
      <c r="Y119" s="551"/>
      <c r="Z119" s="551"/>
      <c r="AA119" s="551"/>
      <c r="AB119" s="551"/>
      <c r="AC119" s="551"/>
      <c r="AD119" s="551"/>
      <c r="AE119" s="551"/>
      <c r="AF119" s="551"/>
      <c r="AG119" s="551"/>
      <c r="AH119" s="551"/>
      <c r="AI119" s="551"/>
      <c r="AJ119" s="551"/>
      <c r="AK119" s="551"/>
      <c r="AL119" s="551"/>
      <c r="AM119" s="551"/>
      <c r="AN119" s="551"/>
      <c r="AO119" s="551"/>
      <c r="AP119" s="551"/>
      <c r="AQ119" s="551"/>
      <c r="AR119" s="551"/>
      <c r="AS119" s="551"/>
      <c r="AT119" s="551"/>
      <c r="AU119" s="551"/>
    </row>
    <row r="120" spans="1:47" x14ac:dyDescent="0.2">
      <c r="A120" s="551"/>
      <c r="B120" s="551"/>
      <c r="C120" s="551"/>
      <c r="D120" s="551"/>
      <c r="E120" s="551"/>
      <c r="F120" s="551"/>
      <c r="G120" s="551"/>
      <c r="H120" s="551"/>
      <c r="I120" s="551"/>
      <c r="J120" s="551"/>
      <c r="K120" s="551"/>
      <c r="L120" s="551"/>
      <c r="M120" s="551"/>
      <c r="N120" s="551"/>
      <c r="O120" s="551"/>
      <c r="P120" s="551"/>
      <c r="Q120" s="551"/>
      <c r="R120" s="551"/>
      <c r="S120" s="551"/>
      <c r="T120" s="551"/>
      <c r="U120" s="551"/>
      <c r="V120" s="551"/>
      <c r="W120" s="551"/>
      <c r="X120" s="551"/>
      <c r="Y120" s="551"/>
      <c r="Z120" s="551"/>
      <c r="AA120" s="551"/>
      <c r="AB120" s="551"/>
      <c r="AC120" s="551"/>
      <c r="AD120" s="551"/>
      <c r="AE120" s="551"/>
      <c r="AF120" s="551"/>
      <c r="AG120" s="551"/>
      <c r="AH120" s="551"/>
      <c r="AI120" s="551"/>
      <c r="AJ120" s="551"/>
      <c r="AK120" s="551"/>
      <c r="AL120" s="551"/>
      <c r="AM120" s="551"/>
      <c r="AN120" s="551"/>
      <c r="AO120" s="551"/>
      <c r="AP120" s="551"/>
      <c r="AQ120" s="551"/>
      <c r="AR120" s="551"/>
      <c r="AS120" s="551"/>
      <c r="AT120" s="551"/>
      <c r="AU120" s="551"/>
    </row>
    <row r="121" spans="1:47" x14ac:dyDescent="0.2">
      <c r="A121" s="551"/>
      <c r="B121" s="551"/>
      <c r="C121" s="551"/>
      <c r="D121" s="551"/>
      <c r="E121" s="551"/>
      <c r="F121" s="551"/>
      <c r="G121" s="551"/>
      <c r="H121" s="551"/>
      <c r="I121" s="551"/>
      <c r="J121" s="551"/>
      <c r="K121" s="551"/>
      <c r="L121" s="551"/>
      <c r="M121" s="551"/>
      <c r="N121" s="551"/>
      <c r="O121" s="551"/>
      <c r="P121" s="551"/>
      <c r="Q121" s="551"/>
      <c r="R121" s="551"/>
      <c r="S121" s="551"/>
      <c r="T121" s="551"/>
      <c r="U121" s="551"/>
      <c r="V121" s="551"/>
      <c r="W121" s="551"/>
      <c r="X121" s="551"/>
      <c r="Y121" s="551"/>
      <c r="Z121" s="551"/>
      <c r="AA121" s="551"/>
      <c r="AB121" s="551"/>
      <c r="AC121" s="551"/>
      <c r="AD121" s="551"/>
      <c r="AE121" s="551"/>
      <c r="AF121" s="551"/>
      <c r="AG121" s="551"/>
      <c r="AH121" s="551"/>
      <c r="AI121" s="551"/>
      <c r="AJ121" s="551"/>
      <c r="AK121" s="551"/>
      <c r="AL121" s="551"/>
      <c r="AM121" s="551"/>
      <c r="AN121" s="551"/>
      <c r="AO121" s="551"/>
      <c r="AP121" s="551"/>
      <c r="AQ121" s="551"/>
      <c r="AR121" s="551"/>
      <c r="AS121" s="551"/>
      <c r="AT121" s="551"/>
      <c r="AU121" s="551"/>
    </row>
    <row r="122" spans="1:47" x14ac:dyDescent="0.2">
      <c r="A122" s="551"/>
      <c r="B122" s="551"/>
      <c r="C122" s="551"/>
      <c r="D122" s="551"/>
      <c r="E122" s="551"/>
      <c r="F122" s="551"/>
      <c r="G122" s="551"/>
      <c r="H122" s="551"/>
      <c r="I122" s="551"/>
      <c r="J122" s="551"/>
      <c r="K122" s="551"/>
      <c r="L122" s="551"/>
      <c r="M122" s="551"/>
      <c r="N122" s="551"/>
      <c r="O122" s="551"/>
      <c r="P122" s="551"/>
      <c r="Q122" s="551"/>
      <c r="R122" s="551"/>
      <c r="S122" s="551"/>
      <c r="T122" s="551"/>
      <c r="U122" s="551"/>
      <c r="V122" s="551"/>
      <c r="W122" s="551"/>
      <c r="X122" s="551"/>
      <c r="Y122" s="551"/>
      <c r="Z122" s="551"/>
      <c r="AA122" s="551"/>
      <c r="AB122" s="551"/>
      <c r="AC122" s="551"/>
      <c r="AD122" s="551"/>
      <c r="AE122" s="551"/>
      <c r="AF122" s="551"/>
      <c r="AG122" s="551"/>
      <c r="AH122" s="551"/>
      <c r="AI122" s="551"/>
      <c r="AJ122" s="551"/>
      <c r="AK122" s="551"/>
      <c r="AL122" s="551"/>
      <c r="AM122" s="551"/>
      <c r="AN122" s="551"/>
      <c r="AO122" s="551"/>
      <c r="AP122" s="551"/>
      <c r="AQ122" s="551"/>
      <c r="AR122" s="551"/>
      <c r="AS122" s="551"/>
      <c r="AT122" s="551"/>
      <c r="AU122" s="551"/>
    </row>
    <row r="123" spans="1:47" x14ac:dyDescent="0.2">
      <c r="A123" s="551"/>
      <c r="B123" s="551"/>
      <c r="C123" s="551"/>
      <c r="D123" s="551"/>
      <c r="E123" s="551"/>
      <c r="F123" s="551"/>
      <c r="G123" s="551"/>
      <c r="H123" s="551"/>
      <c r="I123" s="551"/>
      <c r="J123" s="551"/>
      <c r="K123" s="551"/>
      <c r="L123" s="551"/>
      <c r="M123" s="551"/>
      <c r="N123" s="551"/>
      <c r="O123" s="551"/>
      <c r="P123" s="551"/>
      <c r="Q123" s="551"/>
      <c r="R123" s="551"/>
      <c r="S123" s="551"/>
      <c r="T123" s="551"/>
      <c r="U123" s="551"/>
      <c r="V123" s="551"/>
      <c r="W123" s="551"/>
      <c r="X123" s="551"/>
      <c r="Y123" s="551"/>
      <c r="Z123" s="551"/>
      <c r="AA123" s="551"/>
      <c r="AB123" s="551"/>
      <c r="AC123" s="551"/>
      <c r="AD123" s="551"/>
      <c r="AE123" s="551"/>
      <c r="AF123" s="551"/>
      <c r="AG123" s="551"/>
      <c r="AH123" s="551"/>
      <c r="AI123" s="551"/>
      <c r="AJ123" s="551"/>
      <c r="AK123" s="551"/>
      <c r="AL123" s="551"/>
      <c r="AM123" s="551"/>
      <c r="AN123" s="551"/>
      <c r="AO123" s="551"/>
      <c r="AP123" s="551"/>
      <c r="AQ123" s="551"/>
      <c r="AR123" s="551"/>
      <c r="AS123" s="551"/>
      <c r="AT123" s="551"/>
      <c r="AU123" s="551"/>
    </row>
    <row r="124" spans="1:47" x14ac:dyDescent="0.2">
      <c r="A124" s="551"/>
      <c r="B124" s="551"/>
      <c r="C124" s="551"/>
      <c r="D124" s="551"/>
      <c r="E124" s="551"/>
      <c r="F124" s="551"/>
      <c r="G124" s="551"/>
      <c r="H124" s="551"/>
      <c r="I124" s="551"/>
      <c r="J124" s="551"/>
      <c r="K124" s="551"/>
      <c r="L124" s="551"/>
      <c r="M124" s="551"/>
      <c r="N124" s="551"/>
      <c r="O124" s="551"/>
      <c r="P124" s="551"/>
      <c r="Q124" s="551"/>
      <c r="R124" s="551"/>
      <c r="S124" s="551"/>
      <c r="T124" s="551"/>
      <c r="U124" s="551"/>
      <c r="V124" s="551"/>
      <c r="W124" s="551"/>
      <c r="X124" s="551"/>
      <c r="Y124" s="551"/>
      <c r="Z124" s="551"/>
      <c r="AA124" s="551"/>
      <c r="AB124" s="551"/>
      <c r="AC124" s="551"/>
      <c r="AD124" s="551"/>
      <c r="AE124" s="551"/>
      <c r="AF124" s="551"/>
      <c r="AG124" s="551"/>
      <c r="AH124" s="551"/>
      <c r="AI124" s="551"/>
      <c r="AJ124" s="551"/>
      <c r="AK124" s="551"/>
      <c r="AL124" s="551"/>
      <c r="AM124" s="551"/>
      <c r="AN124" s="551"/>
      <c r="AO124" s="551"/>
      <c r="AP124" s="551"/>
      <c r="AQ124" s="551"/>
      <c r="AR124" s="551"/>
      <c r="AS124" s="551"/>
      <c r="AT124" s="551"/>
      <c r="AU124" s="551"/>
    </row>
    <row r="125" spans="1:47" x14ac:dyDescent="0.2">
      <c r="A125" s="551"/>
      <c r="B125" s="551"/>
      <c r="C125" s="551"/>
      <c r="D125" s="551"/>
      <c r="E125" s="551"/>
      <c r="F125" s="551"/>
      <c r="G125" s="551"/>
      <c r="H125" s="551"/>
      <c r="I125" s="551"/>
      <c r="J125" s="551"/>
      <c r="K125" s="551"/>
      <c r="L125" s="551"/>
      <c r="M125" s="551"/>
      <c r="N125" s="551"/>
      <c r="O125" s="551"/>
      <c r="P125" s="551"/>
      <c r="Q125" s="551"/>
      <c r="R125" s="551"/>
      <c r="S125" s="551"/>
      <c r="T125" s="551"/>
      <c r="U125" s="551"/>
      <c r="V125" s="551"/>
      <c r="W125" s="551"/>
      <c r="X125" s="551"/>
      <c r="Y125" s="551"/>
      <c r="Z125" s="551"/>
      <c r="AA125" s="551"/>
      <c r="AB125" s="551"/>
      <c r="AC125" s="551"/>
      <c r="AD125" s="551"/>
      <c r="AE125" s="551"/>
      <c r="AF125" s="551"/>
      <c r="AG125" s="551"/>
      <c r="AH125" s="551"/>
      <c r="AI125" s="551"/>
      <c r="AJ125" s="551"/>
      <c r="AK125" s="551"/>
      <c r="AL125" s="551"/>
      <c r="AM125" s="551"/>
      <c r="AN125" s="551"/>
      <c r="AO125" s="551"/>
      <c r="AP125" s="551"/>
      <c r="AQ125" s="551"/>
      <c r="AR125" s="551"/>
      <c r="AS125" s="551"/>
      <c r="AT125" s="551"/>
      <c r="AU125" s="551"/>
    </row>
    <row r="126" spans="1:47" x14ac:dyDescent="0.2">
      <c r="A126" s="551"/>
      <c r="B126" s="551"/>
      <c r="C126" s="551"/>
      <c r="D126" s="551"/>
      <c r="E126" s="551"/>
      <c r="F126" s="551"/>
      <c r="G126" s="551"/>
      <c r="H126" s="551"/>
      <c r="I126" s="551"/>
      <c r="J126" s="551"/>
      <c r="K126" s="551"/>
      <c r="L126" s="551"/>
      <c r="M126" s="551"/>
      <c r="N126" s="551"/>
      <c r="O126" s="551"/>
      <c r="P126" s="551"/>
      <c r="Q126" s="551"/>
      <c r="R126" s="551"/>
      <c r="S126" s="551"/>
      <c r="T126" s="551"/>
      <c r="U126" s="551"/>
      <c r="V126" s="551"/>
      <c r="W126" s="551"/>
      <c r="X126" s="551"/>
      <c r="Y126" s="551"/>
      <c r="Z126" s="551"/>
      <c r="AA126" s="551"/>
      <c r="AB126" s="551"/>
      <c r="AC126" s="551"/>
      <c r="AD126" s="551"/>
      <c r="AE126" s="551"/>
      <c r="AF126" s="551"/>
      <c r="AG126" s="551"/>
      <c r="AH126" s="551"/>
      <c r="AI126" s="551"/>
      <c r="AJ126" s="551"/>
      <c r="AK126" s="551"/>
      <c r="AL126" s="551"/>
      <c r="AM126" s="551"/>
      <c r="AN126" s="551"/>
      <c r="AO126" s="551"/>
      <c r="AP126" s="551"/>
      <c r="AQ126" s="551"/>
      <c r="AR126" s="551"/>
      <c r="AS126" s="551"/>
      <c r="AT126" s="551"/>
      <c r="AU126" s="551"/>
    </row>
    <row r="127" spans="1:47" x14ac:dyDescent="0.2">
      <c r="A127" s="551"/>
      <c r="B127" s="551"/>
      <c r="C127" s="551"/>
      <c r="D127" s="551"/>
      <c r="E127" s="551"/>
      <c r="F127" s="551"/>
      <c r="G127" s="551"/>
      <c r="H127" s="551"/>
      <c r="I127" s="551"/>
      <c r="J127" s="551"/>
      <c r="K127" s="551"/>
      <c r="L127" s="551"/>
      <c r="M127" s="551"/>
      <c r="N127" s="551"/>
      <c r="O127" s="551"/>
      <c r="P127" s="551"/>
      <c r="Q127" s="551"/>
      <c r="R127" s="551"/>
      <c r="S127" s="551"/>
      <c r="T127" s="551"/>
      <c r="U127" s="551"/>
      <c r="V127" s="551"/>
      <c r="W127" s="551"/>
      <c r="X127" s="551"/>
      <c r="Y127" s="551"/>
      <c r="Z127" s="551"/>
      <c r="AA127" s="551"/>
      <c r="AB127" s="551"/>
      <c r="AC127" s="551"/>
      <c r="AD127" s="551"/>
      <c r="AE127" s="551"/>
      <c r="AF127" s="551"/>
      <c r="AG127" s="551"/>
      <c r="AH127" s="551"/>
      <c r="AI127" s="551"/>
      <c r="AJ127" s="551"/>
      <c r="AK127" s="551"/>
      <c r="AL127" s="551"/>
      <c r="AM127" s="551"/>
      <c r="AN127" s="551"/>
      <c r="AO127" s="551"/>
      <c r="AP127" s="551"/>
      <c r="AQ127" s="551"/>
      <c r="AR127" s="551"/>
      <c r="AS127" s="551"/>
      <c r="AT127" s="551"/>
      <c r="AU127" s="551"/>
    </row>
    <row r="128" spans="1:47" x14ac:dyDescent="0.2">
      <c r="A128" s="551"/>
      <c r="B128" s="551"/>
      <c r="C128" s="551"/>
      <c r="D128" s="551"/>
      <c r="E128" s="551"/>
      <c r="F128" s="551"/>
      <c r="G128" s="551"/>
      <c r="H128" s="551"/>
      <c r="I128" s="551"/>
      <c r="J128" s="551"/>
      <c r="K128" s="551"/>
      <c r="L128" s="551"/>
      <c r="M128" s="551"/>
      <c r="N128" s="551"/>
      <c r="O128" s="551"/>
      <c r="P128" s="551"/>
      <c r="Q128" s="551"/>
      <c r="R128" s="551"/>
      <c r="S128" s="551"/>
      <c r="T128" s="551"/>
      <c r="U128" s="551"/>
      <c r="V128" s="551"/>
      <c r="W128" s="551"/>
      <c r="X128" s="551"/>
      <c r="Y128" s="551"/>
      <c r="Z128" s="551"/>
      <c r="AA128" s="551"/>
      <c r="AB128" s="551"/>
      <c r="AC128" s="551"/>
      <c r="AD128" s="551"/>
      <c r="AE128" s="551"/>
      <c r="AF128" s="551"/>
      <c r="AG128" s="551"/>
      <c r="AH128" s="551"/>
      <c r="AI128" s="551"/>
      <c r="AJ128" s="551"/>
      <c r="AK128" s="551"/>
      <c r="AL128" s="551"/>
      <c r="AM128" s="551"/>
      <c r="AN128" s="551"/>
      <c r="AO128" s="551"/>
      <c r="AP128" s="551"/>
      <c r="AQ128" s="551"/>
      <c r="AR128" s="551"/>
      <c r="AS128" s="551"/>
      <c r="AT128" s="551"/>
      <c r="AU128" s="551"/>
    </row>
    <row r="129" spans="1:47" x14ac:dyDescent="0.2">
      <c r="A129" s="551"/>
      <c r="B129" s="551"/>
      <c r="C129" s="551"/>
      <c r="D129" s="551"/>
      <c r="E129" s="551"/>
      <c r="F129" s="551"/>
      <c r="G129" s="551"/>
      <c r="H129" s="551"/>
      <c r="I129" s="551"/>
      <c r="J129" s="551"/>
      <c r="K129" s="551"/>
      <c r="L129" s="551"/>
      <c r="M129" s="551"/>
      <c r="N129" s="551"/>
      <c r="O129" s="551"/>
      <c r="P129" s="551"/>
      <c r="Q129" s="551"/>
      <c r="R129" s="551"/>
      <c r="S129" s="551"/>
      <c r="T129" s="551"/>
      <c r="U129" s="551"/>
      <c r="V129" s="551"/>
      <c r="W129" s="551"/>
      <c r="X129" s="551"/>
      <c r="Y129" s="551"/>
      <c r="Z129" s="551"/>
      <c r="AA129" s="551"/>
      <c r="AB129" s="551"/>
      <c r="AC129" s="551"/>
      <c r="AD129" s="551"/>
      <c r="AE129" s="551"/>
      <c r="AF129" s="551"/>
      <c r="AG129" s="551"/>
      <c r="AH129" s="551"/>
      <c r="AI129" s="551"/>
      <c r="AJ129" s="551"/>
      <c r="AK129" s="551"/>
      <c r="AL129" s="551"/>
      <c r="AM129" s="551"/>
      <c r="AN129" s="551"/>
      <c r="AO129" s="551"/>
      <c r="AP129" s="551"/>
      <c r="AQ129" s="551"/>
      <c r="AR129" s="551"/>
      <c r="AS129" s="551"/>
      <c r="AT129" s="551"/>
      <c r="AU129" s="551"/>
    </row>
    <row r="130" spans="1:47" x14ac:dyDescent="0.2">
      <c r="A130" s="551"/>
      <c r="B130" s="551"/>
      <c r="C130" s="551"/>
      <c r="D130" s="551"/>
      <c r="E130" s="551"/>
      <c r="F130" s="551"/>
      <c r="G130" s="551"/>
      <c r="H130" s="551"/>
      <c r="I130" s="551"/>
      <c r="J130" s="551"/>
      <c r="K130" s="551"/>
      <c r="L130" s="551"/>
      <c r="M130" s="551"/>
      <c r="N130" s="551"/>
      <c r="O130" s="551"/>
      <c r="P130" s="551"/>
      <c r="Q130" s="551"/>
      <c r="R130" s="551"/>
      <c r="S130" s="551"/>
      <c r="T130" s="551"/>
      <c r="U130" s="551"/>
      <c r="V130" s="551"/>
      <c r="W130" s="551"/>
      <c r="X130" s="551"/>
      <c r="Y130" s="551"/>
      <c r="Z130" s="551"/>
      <c r="AA130" s="551"/>
      <c r="AB130" s="551"/>
      <c r="AC130" s="551"/>
      <c r="AD130" s="551"/>
      <c r="AE130" s="551"/>
      <c r="AF130" s="551"/>
      <c r="AG130" s="551"/>
      <c r="AH130" s="551"/>
      <c r="AI130" s="551"/>
      <c r="AJ130" s="551"/>
      <c r="AK130" s="551"/>
      <c r="AL130" s="551"/>
      <c r="AM130" s="551"/>
      <c r="AN130" s="551"/>
      <c r="AO130" s="551"/>
      <c r="AP130" s="551"/>
      <c r="AQ130" s="551"/>
      <c r="AR130" s="551"/>
      <c r="AS130" s="551"/>
      <c r="AT130" s="551"/>
      <c r="AU130" s="551"/>
    </row>
    <row r="131" spans="1:47" x14ac:dyDescent="0.2">
      <c r="A131" s="551"/>
      <c r="B131" s="551"/>
      <c r="C131" s="551"/>
      <c r="D131" s="551"/>
      <c r="E131" s="551"/>
      <c r="F131" s="551"/>
      <c r="G131" s="551"/>
      <c r="H131" s="551"/>
      <c r="I131" s="551"/>
      <c r="J131" s="551"/>
      <c r="K131" s="551"/>
      <c r="L131" s="551"/>
      <c r="M131" s="551"/>
      <c r="N131" s="551"/>
      <c r="O131" s="551"/>
      <c r="P131" s="551"/>
      <c r="Q131" s="551"/>
      <c r="R131" s="551"/>
      <c r="S131" s="551"/>
      <c r="T131" s="551"/>
      <c r="U131" s="551"/>
      <c r="V131" s="551"/>
      <c r="W131" s="551"/>
      <c r="X131" s="551"/>
      <c r="Y131" s="551"/>
      <c r="Z131" s="551"/>
      <c r="AA131" s="551"/>
      <c r="AB131" s="551"/>
      <c r="AC131" s="551"/>
      <c r="AD131" s="551"/>
      <c r="AE131" s="551"/>
      <c r="AF131" s="551"/>
      <c r="AG131" s="551"/>
      <c r="AH131" s="551"/>
      <c r="AI131" s="551"/>
      <c r="AJ131" s="551"/>
      <c r="AK131" s="551"/>
      <c r="AL131" s="551"/>
      <c r="AM131" s="551"/>
      <c r="AN131" s="551"/>
      <c r="AO131" s="551"/>
      <c r="AP131" s="551"/>
      <c r="AQ131" s="551"/>
      <c r="AR131" s="551"/>
      <c r="AS131" s="551"/>
      <c r="AT131" s="551"/>
      <c r="AU131" s="551"/>
    </row>
    <row r="132" spans="1:47" x14ac:dyDescent="0.2">
      <c r="A132" s="551"/>
      <c r="B132" s="551"/>
      <c r="C132" s="551"/>
      <c r="D132" s="551"/>
      <c r="E132" s="551"/>
      <c r="F132" s="551"/>
      <c r="G132" s="551"/>
      <c r="H132" s="551"/>
      <c r="I132" s="551"/>
      <c r="J132" s="551"/>
      <c r="K132" s="551"/>
      <c r="L132" s="551"/>
      <c r="M132" s="551"/>
      <c r="N132" s="551"/>
      <c r="O132" s="551"/>
      <c r="P132" s="551"/>
      <c r="Q132" s="551"/>
      <c r="R132" s="551"/>
      <c r="S132" s="551"/>
      <c r="T132" s="551"/>
      <c r="U132" s="551"/>
      <c r="V132" s="551"/>
      <c r="W132" s="551"/>
      <c r="X132" s="551"/>
      <c r="Y132" s="551"/>
      <c r="Z132" s="551"/>
      <c r="AA132" s="551"/>
      <c r="AB132" s="551"/>
      <c r="AC132" s="551"/>
      <c r="AD132" s="551"/>
      <c r="AE132" s="551"/>
      <c r="AF132" s="551"/>
      <c r="AG132" s="551"/>
      <c r="AH132" s="551"/>
      <c r="AI132" s="551"/>
      <c r="AJ132" s="551"/>
      <c r="AK132" s="551"/>
      <c r="AL132" s="551"/>
      <c r="AM132" s="551"/>
      <c r="AN132" s="551"/>
      <c r="AO132" s="551"/>
      <c r="AP132" s="551"/>
      <c r="AQ132" s="551"/>
      <c r="AR132" s="551"/>
      <c r="AS132" s="551"/>
      <c r="AT132" s="551"/>
      <c r="AU132" s="551"/>
    </row>
    <row r="133" spans="1:47" x14ac:dyDescent="0.2">
      <c r="A133" s="551"/>
      <c r="B133" s="551"/>
      <c r="C133" s="551"/>
      <c r="D133" s="551"/>
      <c r="E133" s="551"/>
      <c r="F133" s="551"/>
      <c r="G133" s="551"/>
      <c r="H133" s="551"/>
      <c r="I133" s="551"/>
      <c r="J133" s="551"/>
      <c r="K133" s="551"/>
      <c r="L133" s="551"/>
      <c r="M133" s="551"/>
      <c r="N133" s="551"/>
      <c r="O133" s="551"/>
      <c r="P133" s="551"/>
      <c r="Q133" s="551"/>
      <c r="R133" s="551"/>
      <c r="S133" s="551"/>
      <c r="T133" s="551"/>
      <c r="U133" s="551"/>
      <c r="V133" s="551"/>
      <c r="W133" s="551"/>
      <c r="X133" s="551"/>
      <c r="Y133" s="551"/>
      <c r="Z133" s="551"/>
      <c r="AA133" s="551"/>
      <c r="AB133" s="551"/>
      <c r="AC133" s="551"/>
      <c r="AD133" s="551"/>
      <c r="AE133" s="551"/>
      <c r="AF133" s="551"/>
      <c r="AG133" s="551"/>
      <c r="AH133" s="551"/>
      <c r="AI133" s="551"/>
      <c r="AJ133" s="551"/>
      <c r="AK133" s="551"/>
      <c r="AL133" s="551"/>
      <c r="AM133" s="551"/>
      <c r="AN133" s="551"/>
      <c r="AO133" s="551"/>
      <c r="AP133" s="551"/>
      <c r="AQ133" s="551"/>
      <c r="AR133" s="551"/>
      <c r="AS133" s="551"/>
      <c r="AT133" s="551"/>
      <c r="AU133" s="551"/>
    </row>
    <row r="134" spans="1:47" x14ac:dyDescent="0.2">
      <c r="A134" s="551"/>
      <c r="B134" s="551"/>
      <c r="C134" s="551"/>
      <c r="D134" s="551"/>
      <c r="E134" s="551"/>
      <c r="F134" s="551"/>
      <c r="G134" s="551"/>
      <c r="H134" s="551"/>
      <c r="I134" s="551"/>
      <c r="J134" s="551"/>
      <c r="K134" s="551"/>
      <c r="L134" s="551"/>
      <c r="M134" s="551"/>
      <c r="N134" s="551"/>
      <c r="O134" s="551"/>
      <c r="P134" s="551"/>
      <c r="Q134" s="551"/>
      <c r="R134" s="551"/>
      <c r="S134" s="551"/>
      <c r="T134" s="551"/>
      <c r="U134" s="551"/>
      <c r="V134" s="551"/>
      <c r="W134" s="551"/>
      <c r="X134" s="551"/>
      <c r="Y134" s="551"/>
      <c r="Z134" s="551"/>
      <c r="AA134" s="551"/>
      <c r="AB134" s="551"/>
      <c r="AC134" s="551"/>
      <c r="AD134" s="551"/>
      <c r="AE134" s="551"/>
      <c r="AF134" s="551"/>
      <c r="AG134" s="551"/>
      <c r="AH134" s="551"/>
      <c r="AI134" s="551"/>
      <c r="AJ134" s="551"/>
      <c r="AK134" s="551"/>
      <c r="AL134" s="551"/>
      <c r="AM134" s="551"/>
      <c r="AN134" s="551"/>
      <c r="AO134" s="551"/>
      <c r="AP134" s="551"/>
      <c r="AQ134" s="551"/>
      <c r="AR134" s="551"/>
      <c r="AS134" s="551"/>
      <c r="AT134" s="551"/>
      <c r="AU134" s="551"/>
    </row>
    <row r="135" spans="1:47" x14ac:dyDescent="0.2">
      <c r="A135" s="551"/>
      <c r="B135" s="551"/>
      <c r="C135" s="551"/>
      <c r="D135" s="551"/>
      <c r="E135" s="551"/>
      <c r="F135" s="551"/>
      <c r="G135" s="551"/>
      <c r="H135" s="551"/>
      <c r="I135" s="551"/>
      <c r="J135" s="551"/>
      <c r="K135" s="551"/>
      <c r="L135" s="551"/>
      <c r="M135" s="551"/>
      <c r="N135" s="551"/>
      <c r="O135" s="551"/>
      <c r="P135" s="551"/>
      <c r="Q135" s="551"/>
      <c r="R135" s="551"/>
      <c r="S135" s="551"/>
      <c r="T135" s="551"/>
      <c r="U135" s="551"/>
      <c r="V135" s="551"/>
      <c r="W135" s="551"/>
      <c r="X135" s="551"/>
      <c r="Y135" s="551"/>
      <c r="Z135" s="551"/>
      <c r="AA135" s="551"/>
      <c r="AB135" s="551"/>
      <c r="AC135" s="551"/>
      <c r="AD135" s="551"/>
      <c r="AE135" s="551"/>
      <c r="AF135" s="551"/>
      <c r="AG135" s="551"/>
      <c r="AH135" s="551"/>
      <c r="AI135" s="551"/>
      <c r="AJ135" s="551"/>
      <c r="AK135" s="551"/>
      <c r="AL135" s="551"/>
      <c r="AM135" s="551"/>
      <c r="AN135" s="551"/>
      <c r="AO135" s="551"/>
      <c r="AP135" s="551"/>
      <c r="AQ135" s="551"/>
      <c r="AR135" s="551"/>
      <c r="AS135" s="551"/>
      <c r="AT135" s="551"/>
      <c r="AU135" s="551"/>
    </row>
    <row r="136" spans="1:47" x14ac:dyDescent="0.2">
      <c r="A136" s="551"/>
      <c r="B136" s="551"/>
      <c r="C136" s="551"/>
      <c r="D136" s="551"/>
      <c r="E136" s="551"/>
      <c r="F136" s="551"/>
      <c r="G136" s="551"/>
      <c r="H136" s="551"/>
      <c r="I136" s="551"/>
      <c r="J136" s="551"/>
      <c r="K136" s="551"/>
      <c r="L136" s="551"/>
      <c r="M136" s="551"/>
      <c r="N136" s="551"/>
      <c r="O136" s="551"/>
      <c r="P136" s="551"/>
      <c r="Q136" s="551"/>
      <c r="R136" s="551"/>
      <c r="S136" s="551"/>
      <c r="T136" s="551"/>
      <c r="U136" s="551"/>
      <c r="V136" s="551"/>
      <c r="W136" s="551"/>
      <c r="X136" s="551"/>
      <c r="Y136" s="551"/>
      <c r="Z136" s="551"/>
      <c r="AA136" s="551"/>
      <c r="AB136" s="551"/>
      <c r="AC136" s="551"/>
      <c r="AD136" s="551"/>
      <c r="AE136" s="551"/>
      <c r="AF136" s="551"/>
      <c r="AG136" s="551"/>
      <c r="AH136" s="551"/>
      <c r="AI136" s="551"/>
      <c r="AJ136" s="551"/>
      <c r="AK136" s="551"/>
      <c r="AL136" s="551"/>
      <c r="AM136" s="551"/>
      <c r="AN136" s="551"/>
      <c r="AO136" s="551"/>
      <c r="AP136" s="551"/>
      <c r="AQ136" s="551"/>
      <c r="AR136" s="551"/>
      <c r="AS136" s="551"/>
      <c r="AT136" s="551"/>
      <c r="AU136" s="551"/>
    </row>
    <row r="137" spans="1:47" x14ac:dyDescent="0.2">
      <c r="A137" s="551"/>
      <c r="B137" s="551"/>
      <c r="C137" s="551"/>
      <c r="D137" s="551"/>
      <c r="E137" s="551"/>
      <c r="F137" s="551"/>
      <c r="G137" s="551"/>
      <c r="H137" s="551"/>
      <c r="I137" s="551"/>
      <c r="J137" s="551"/>
      <c r="K137" s="551"/>
      <c r="L137" s="551"/>
      <c r="M137" s="551"/>
      <c r="N137" s="551"/>
      <c r="O137" s="551"/>
      <c r="P137" s="551"/>
      <c r="Q137" s="551"/>
      <c r="R137" s="551"/>
      <c r="S137" s="551"/>
      <c r="T137" s="551"/>
      <c r="U137" s="551"/>
      <c r="V137" s="551"/>
      <c r="W137" s="551"/>
      <c r="X137" s="551"/>
      <c r="Y137" s="551"/>
      <c r="Z137" s="551"/>
      <c r="AA137" s="551"/>
      <c r="AB137" s="551"/>
      <c r="AC137" s="551"/>
      <c r="AD137" s="551"/>
      <c r="AE137" s="551"/>
      <c r="AF137" s="551"/>
      <c r="AG137" s="551"/>
      <c r="AH137" s="551"/>
      <c r="AI137" s="551"/>
      <c r="AJ137" s="551"/>
      <c r="AK137" s="551"/>
      <c r="AL137" s="551"/>
      <c r="AM137" s="551"/>
      <c r="AN137" s="551"/>
      <c r="AO137" s="551"/>
      <c r="AP137" s="551"/>
      <c r="AQ137" s="551"/>
      <c r="AR137" s="551"/>
      <c r="AS137" s="551"/>
      <c r="AT137" s="551"/>
      <c r="AU137" s="551"/>
    </row>
    <row r="138" spans="1:47" x14ac:dyDescent="0.2">
      <c r="A138" s="551"/>
      <c r="B138" s="551"/>
      <c r="C138" s="551"/>
      <c r="D138" s="551"/>
      <c r="E138" s="551"/>
      <c r="F138" s="551"/>
      <c r="G138" s="551"/>
      <c r="H138" s="551"/>
      <c r="I138" s="551"/>
      <c r="J138" s="551"/>
      <c r="K138" s="551"/>
      <c r="L138" s="551"/>
      <c r="M138" s="551"/>
      <c r="N138" s="551"/>
      <c r="O138" s="551"/>
      <c r="P138" s="551"/>
      <c r="Q138" s="551"/>
      <c r="R138" s="551"/>
      <c r="S138" s="551"/>
      <c r="T138" s="551"/>
      <c r="U138" s="551"/>
      <c r="V138" s="551"/>
      <c r="W138" s="551"/>
      <c r="X138" s="551"/>
      <c r="Y138" s="551"/>
      <c r="Z138" s="551"/>
      <c r="AA138" s="551"/>
      <c r="AB138" s="551"/>
      <c r="AC138" s="551"/>
      <c r="AD138" s="551"/>
      <c r="AE138" s="551"/>
      <c r="AF138" s="551"/>
      <c r="AG138" s="551"/>
      <c r="AH138" s="551"/>
      <c r="AI138" s="551"/>
      <c r="AJ138" s="551"/>
      <c r="AK138" s="551"/>
      <c r="AL138" s="551"/>
      <c r="AM138" s="551"/>
      <c r="AN138" s="551"/>
      <c r="AO138" s="551"/>
      <c r="AP138" s="551"/>
      <c r="AQ138" s="551"/>
      <c r="AR138" s="551"/>
      <c r="AS138" s="551"/>
      <c r="AT138" s="551"/>
      <c r="AU138" s="551"/>
    </row>
    <row r="139" spans="1:47" x14ac:dyDescent="0.2">
      <c r="A139" s="551"/>
      <c r="B139" s="551"/>
      <c r="C139" s="551"/>
      <c r="D139" s="551"/>
      <c r="E139" s="551"/>
      <c r="F139" s="551"/>
      <c r="G139" s="551"/>
      <c r="H139" s="551"/>
      <c r="I139" s="551"/>
      <c r="J139" s="551"/>
      <c r="K139" s="551"/>
      <c r="L139" s="551"/>
      <c r="M139" s="551"/>
      <c r="N139" s="551"/>
      <c r="O139" s="551"/>
      <c r="P139" s="551"/>
      <c r="Q139" s="551"/>
      <c r="R139" s="551"/>
      <c r="S139" s="551"/>
      <c r="T139" s="551"/>
      <c r="U139" s="551"/>
      <c r="V139" s="551"/>
      <c r="W139" s="551"/>
      <c r="X139" s="551"/>
      <c r="Y139" s="551"/>
      <c r="Z139" s="551"/>
      <c r="AA139" s="551"/>
      <c r="AB139" s="551"/>
      <c r="AC139" s="551"/>
      <c r="AD139" s="551"/>
      <c r="AE139" s="551"/>
      <c r="AF139" s="551"/>
      <c r="AG139" s="551"/>
      <c r="AH139" s="551"/>
      <c r="AI139" s="551"/>
      <c r="AJ139" s="551"/>
      <c r="AK139" s="551"/>
      <c r="AL139" s="551"/>
      <c r="AM139" s="551"/>
      <c r="AN139" s="551"/>
      <c r="AO139" s="551"/>
      <c r="AP139" s="551"/>
      <c r="AQ139" s="551"/>
      <c r="AR139" s="551"/>
      <c r="AS139" s="551"/>
      <c r="AT139" s="551"/>
      <c r="AU139" s="551"/>
    </row>
    <row r="140" spans="1:47" x14ac:dyDescent="0.2">
      <c r="A140" s="551"/>
      <c r="B140" s="551"/>
      <c r="C140" s="551"/>
      <c r="D140" s="551"/>
      <c r="E140" s="551"/>
      <c r="F140" s="551"/>
      <c r="G140" s="551"/>
      <c r="H140" s="551"/>
      <c r="I140" s="551"/>
      <c r="J140" s="551"/>
      <c r="K140" s="551"/>
      <c r="L140" s="551"/>
      <c r="M140" s="551"/>
      <c r="N140" s="551"/>
      <c r="O140" s="551"/>
      <c r="P140" s="551"/>
      <c r="Q140" s="551"/>
      <c r="R140" s="551"/>
      <c r="S140" s="551"/>
      <c r="T140" s="551"/>
      <c r="U140" s="551"/>
      <c r="V140" s="551"/>
      <c r="W140" s="551"/>
      <c r="X140" s="551"/>
      <c r="Y140" s="551"/>
      <c r="Z140" s="551"/>
      <c r="AA140" s="551"/>
      <c r="AB140" s="551"/>
      <c r="AC140" s="551"/>
      <c r="AD140" s="551"/>
      <c r="AE140" s="551"/>
      <c r="AF140" s="551"/>
      <c r="AG140" s="551"/>
      <c r="AH140" s="551"/>
      <c r="AI140" s="551"/>
      <c r="AJ140" s="551"/>
      <c r="AK140" s="551"/>
      <c r="AL140" s="551"/>
      <c r="AM140" s="551"/>
      <c r="AN140" s="551"/>
      <c r="AO140" s="551"/>
      <c r="AP140" s="551"/>
      <c r="AQ140" s="551"/>
      <c r="AR140" s="551"/>
      <c r="AS140" s="551"/>
      <c r="AT140" s="551"/>
      <c r="AU140" s="551"/>
    </row>
    <row r="141" spans="1:47" x14ac:dyDescent="0.2">
      <c r="A141" s="551"/>
      <c r="B141" s="551"/>
      <c r="C141" s="551"/>
      <c r="D141" s="551"/>
      <c r="E141" s="551"/>
      <c r="F141" s="551"/>
      <c r="G141" s="551"/>
      <c r="H141" s="551"/>
      <c r="I141" s="551"/>
      <c r="J141" s="551"/>
      <c r="K141" s="551"/>
      <c r="L141" s="551"/>
      <c r="M141" s="551"/>
      <c r="N141" s="551"/>
      <c r="O141" s="551"/>
      <c r="P141" s="551"/>
      <c r="Q141" s="551"/>
      <c r="R141" s="551"/>
      <c r="S141" s="551"/>
      <c r="T141" s="551"/>
      <c r="U141" s="551"/>
      <c r="V141" s="551"/>
      <c r="W141" s="551"/>
      <c r="X141" s="551"/>
      <c r="Y141" s="551"/>
      <c r="Z141" s="551"/>
      <c r="AA141" s="551"/>
      <c r="AB141" s="551"/>
      <c r="AC141" s="551"/>
      <c r="AD141" s="551"/>
      <c r="AE141" s="551"/>
      <c r="AF141" s="551"/>
      <c r="AG141" s="551"/>
      <c r="AH141" s="551"/>
      <c r="AI141" s="551"/>
      <c r="AJ141" s="551"/>
      <c r="AK141" s="551"/>
      <c r="AL141" s="551"/>
      <c r="AM141" s="551"/>
      <c r="AN141" s="551"/>
      <c r="AO141" s="551"/>
      <c r="AP141" s="551"/>
      <c r="AQ141" s="551"/>
      <c r="AR141" s="551"/>
      <c r="AS141" s="551"/>
      <c r="AT141" s="551"/>
      <c r="AU141" s="551"/>
    </row>
    <row r="142" spans="1:47" x14ac:dyDescent="0.2">
      <c r="A142" s="551"/>
      <c r="B142" s="551"/>
      <c r="C142" s="551"/>
      <c r="D142" s="551"/>
      <c r="E142" s="551"/>
      <c r="F142" s="551"/>
      <c r="G142" s="551"/>
      <c r="H142" s="551"/>
      <c r="I142" s="551"/>
      <c r="J142" s="551"/>
      <c r="K142" s="551"/>
      <c r="L142" s="551"/>
      <c r="M142" s="551"/>
      <c r="N142" s="551"/>
      <c r="O142" s="551"/>
      <c r="P142" s="551"/>
      <c r="Q142" s="551"/>
      <c r="R142" s="551"/>
      <c r="S142" s="551"/>
      <c r="T142" s="551"/>
      <c r="U142" s="551"/>
      <c r="V142" s="551"/>
      <c r="W142" s="551"/>
      <c r="X142" s="551"/>
      <c r="Y142" s="551"/>
      <c r="Z142" s="551"/>
      <c r="AA142" s="551"/>
      <c r="AB142" s="551"/>
      <c r="AC142" s="551"/>
      <c r="AD142" s="551"/>
      <c r="AE142" s="551"/>
      <c r="AF142" s="551"/>
      <c r="AG142" s="551"/>
      <c r="AH142" s="551"/>
      <c r="AI142" s="551"/>
      <c r="AJ142" s="551"/>
      <c r="AK142" s="551"/>
      <c r="AL142" s="551"/>
      <c r="AM142" s="551"/>
      <c r="AN142" s="551"/>
      <c r="AO142" s="551"/>
      <c r="AP142" s="551"/>
      <c r="AQ142" s="551"/>
      <c r="AR142" s="551"/>
      <c r="AS142" s="551"/>
      <c r="AT142" s="551"/>
      <c r="AU142" s="551"/>
    </row>
    <row r="143" spans="1:47" x14ac:dyDescent="0.2">
      <c r="A143" s="551"/>
      <c r="B143" s="551"/>
      <c r="C143" s="551"/>
      <c r="D143" s="551"/>
      <c r="E143" s="551"/>
      <c r="F143" s="551"/>
      <c r="G143" s="551"/>
      <c r="H143" s="551"/>
      <c r="I143" s="551"/>
      <c r="J143" s="551"/>
      <c r="K143" s="551"/>
      <c r="L143" s="551"/>
      <c r="M143" s="551"/>
      <c r="N143" s="551"/>
      <c r="O143" s="551"/>
      <c r="P143" s="551"/>
      <c r="Q143" s="551"/>
      <c r="R143" s="551"/>
      <c r="S143" s="551"/>
      <c r="T143" s="551"/>
      <c r="U143" s="551"/>
      <c r="V143" s="551"/>
      <c r="W143" s="551"/>
      <c r="X143" s="551"/>
      <c r="Y143" s="551"/>
      <c r="Z143" s="551"/>
      <c r="AA143" s="551"/>
      <c r="AB143" s="551"/>
      <c r="AC143" s="551"/>
      <c r="AD143" s="551"/>
      <c r="AE143" s="551"/>
      <c r="AF143" s="551"/>
      <c r="AG143" s="551"/>
      <c r="AH143" s="551"/>
      <c r="AI143" s="551"/>
      <c r="AJ143" s="551"/>
      <c r="AK143" s="551"/>
      <c r="AL143" s="551"/>
      <c r="AM143" s="551"/>
      <c r="AN143" s="551"/>
      <c r="AO143" s="551"/>
      <c r="AP143" s="551"/>
      <c r="AQ143" s="551"/>
      <c r="AR143" s="551"/>
      <c r="AS143" s="551"/>
      <c r="AT143" s="551"/>
      <c r="AU143" s="551"/>
    </row>
    <row r="144" spans="1:47" x14ac:dyDescent="0.2">
      <c r="A144" s="551"/>
      <c r="B144" s="551"/>
      <c r="C144" s="551"/>
      <c r="D144" s="551"/>
      <c r="E144" s="551"/>
      <c r="F144" s="551"/>
      <c r="G144" s="551"/>
      <c r="H144" s="551"/>
      <c r="I144" s="551"/>
      <c r="J144" s="551"/>
      <c r="K144" s="551"/>
      <c r="L144" s="551"/>
      <c r="M144" s="551"/>
      <c r="N144" s="551"/>
      <c r="O144" s="551"/>
      <c r="P144" s="551"/>
      <c r="Q144" s="551"/>
      <c r="R144" s="551"/>
      <c r="S144" s="551"/>
      <c r="T144" s="551"/>
      <c r="U144" s="551"/>
      <c r="V144" s="551"/>
      <c r="W144" s="551"/>
      <c r="X144" s="551"/>
      <c r="Y144" s="551"/>
      <c r="Z144" s="551"/>
      <c r="AA144" s="551"/>
      <c r="AB144" s="551"/>
      <c r="AC144" s="551"/>
      <c r="AD144" s="551"/>
      <c r="AE144" s="551"/>
      <c r="AF144" s="551"/>
      <c r="AG144" s="551"/>
      <c r="AH144" s="551"/>
      <c r="AI144" s="551"/>
      <c r="AJ144" s="551"/>
      <c r="AK144" s="551"/>
      <c r="AL144" s="551"/>
      <c r="AM144" s="551"/>
      <c r="AN144" s="551"/>
      <c r="AO144" s="551"/>
      <c r="AP144" s="551"/>
      <c r="AQ144" s="551"/>
      <c r="AR144" s="551"/>
      <c r="AS144" s="551"/>
      <c r="AT144" s="551"/>
      <c r="AU144" s="551"/>
    </row>
    <row r="145" spans="1:47" x14ac:dyDescent="0.2">
      <c r="A145" s="551"/>
      <c r="B145" s="551"/>
      <c r="C145" s="551"/>
      <c r="D145" s="551"/>
      <c r="E145" s="551"/>
      <c r="F145" s="551"/>
      <c r="G145" s="551"/>
      <c r="H145" s="551"/>
      <c r="I145" s="551"/>
      <c r="J145" s="551"/>
      <c r="K145" s="551"/>
      <c r="L145" s="551"/>
      <c r="M145" s="551"/>
      <c r="N145" s="551"/>
      <c r="O145" s="551"/>
      <c r="P145" s="551"/>
      <c r="Q145" s="551"/>
      <c r="R145" s="551"/>
      <c r="S145" s="551"/>
      <c r="T145" s="551"/>
      <c r="U145" s="551"/>
      <c r="V145" s="551"/>
      <c r="W145" s="551"/>
      <c r="X145" s="551"/>
      <c r="Y145" s="551"/>
      <c r="Z145" s="551"/>
      <c r="AA145" s="551"/>
      <c r="AB145" s="551"/>
      <c r="AC145" s="551"/>
      <c r="AD145" s="551"/>
      <c r="AE145" s="551"/>
      <c r="AF145" s="551"/>
      <c r="AG145" s="551"/>
      <c r="AH145" s="551"/>
      <c r="AI145" s="551"/>
      <c r="AJ145" s="551"/>
      <c r="AK145" s="551"/>
      <c r="AL145" s="551"/>
      <c r="AM145" s="551"/>
      <c r="AN145" s="551"/>
      <c r="AO145" s="551"/>
      <c r="AP145" s="551"/>
      <c r="AQ145" s="551"/>
      <c r="AR145" s="551"/>
      <c r="AS145" s="551"/>
      <c r="AT145" s="551"/>
      <c r="AU145" s="551"/>
    </row>
    <row r="146" spans="1:47" x14ac:dyDescent="0.2">
      <c r="A146" s="551"/>
      <c r="B146" s="551"/>
      <c r="C146" s="551"/>
      <c r="D146" s="551"/>
      <c r="E146" s="551"/>
      <c r="F146" s="551"/>
      <c r="G146" s="551"/>
      <c r="H146" s="551"/>
      <c r="I146" s="551"/>
      <c r="J146" s="551"/>
      <c r="K146" s="551"/>
      <c r="L146" s="551"/>
      <c r="M146" s="551"/>
      <c r="N146" s="551"/>
      <c r="O146" s="551"/>
      <c r="P146" s="551"/>
      <c r="Q146" s="551"/>
      <c r="R146" s="551"/>
      <c r="S146" s="551"/>
      <c r="T146" s="551"/>
      <c r="U146" s="551"/>
      <c r="V146" s="551"/>
      <c r="W146" s="551"/>
      <c r="X146" s="551"/>
      <c r="Y146" s="551"/>
      <c r="Z146" s="551"/>
      <c r="AA146" s="551"/>
      <c r="AB146" s="551"/>
      <c r="AC146" s="551"/>
      <c r="AD146" s="551"/>
      <c r="AE146" s="551"/>
      <c r="AF146" s="551"/>
      <c r="AG146" s="551"/>
      <c r="AH146" s="551"/>
      <c r="AI146" s="551"/>
      <c r="AJ146" s="551"/>
      <c r="AK146" s="551"/>
      <c r="AL146" s="551"/>
      <c r="AM146" s="551"/>
      <c r="AN146" s="551"/>
      <c r="AO146" s="551"/>
      <c r="AP146" s="551"/>
      <c r="AQ146" s="551"/>
      <c r="AR146" s="551"/>
      <c r="AS146" s="551"/>
      <c r="AT146" s="551"/>
      <c r="AU146" s="551"/>
    </row>
    <row r="147" spans="1:47" x14ac:dyDescent="0.2">
      <c r="A147" s="551"/>
      <c r="B147" s="551"/>
      <c r="C147" s="551"/>
      <c r="D147" s="551"/>
      <c r="E147" s="551"/>
      <c r="F147" s="551"/>
      <c r="G147" s="551"/>
      <c r="H147" s="551"/>
      <c r="I147" s="551"/>
      <c r="J147" s="551"/>
      <c r="K147" s="551"/>
      <c r="L147" s="551"/>
      <c r="M147" s="551"/>
      <c r="N147" s="551"/>
      <c r="O147" s="551"/>
      <c r="P147" s="551"/>
      <c r="Q147" s="551"/>
      <c r="R147" s="551"/>
      <c r="S147" s="551"/>
      <c r="T147" s="551"/>
      <c r="U147" s="551"/>
      <c r="V147" s="551"/>
      <c r="W147" s="551"/>
      <c r="X147" s="551"/>
      <c r="Y147" s="551"/>
      <c r="Z147" s="551"/>
      <c r="AA147" s="551"/>
      <c r="AB147" s="551"/>
      <c r="AC147" s="551"/>
      <c r="AD147" s="551"/>
      <c r="AE147" s="551"/>
      <c r="AF147" s="551"/>
      <c r="AG147" s="551"/>
      <c r="AH147" s="551"/>
      <c r="AI147" s="551"/>
      <c r="AJ147" s="551"/>
      <c r="AK147" s="551"/>
      <c r="AL147" s="551"/>
      <c r="AM147" s="551"/>
      <c r="AN147" s="551"/>
      <c r="AO147" s="551"/>
      <c r="AP147" s="551"/>
      <c r="AQ147" s="551"/>
      <c r="AR147" s="551"/>
      <c r="AS147" s="551"/>
      <c r="AT147" s="551"/>
      <c r="AU147" s="551"/>
    </row>
    <row r="148" spans="1:47" x14ac:dyDescent="0.2">
      <c r="A148" s="551"/>
      <c r="B148" s="551"/>
      <c r="C148" s="551"/>
      <c r="D148" s="551"/>
      <c r="E148" s="551"/>
      <c r="F148" s="551"/>
      <c r="G148" s="551"/>
      <c r="H148" s="551"/>
      <c r="I148" s="551"/>
      <c r="J148" s="551"/>
      <c r="K148" s="551"/>
      <c r="L148" s="551"/>
      <c r="M148" s="551"/>
      <c r="N148" s="551"/>
      <c r="O148" s="551"/>
      <c r="P148" s="551"/>
      <c r="Q148" s="551"/>
      <c r="R148" s="551"/>
      <c r="S148" s="551"/>
      <c r="T148" s="551"/>
      <c r="U148" s="551"/>
      <c r="V148" s="551"/>
      <c r="W148" s="551"/>
      <c r="X148" s="551"/>
      <c r="Y148" s="551"/>
      <c r="Z148" s="551"/>
      <c r="AA148" s="551"/>
      <c r="AB148" s="551"/>
      <c r="AC148" s="551"/>
      <c r="AD148" s="551"/>
      <c r="AE148" s="551"/>
      <c r="AF148" s="551"/>
      <c r="AG148" s="551"/>
      <c r="AH148" s="551"/>
      <c r="AI148" s="551"/>
      <c r="AJ148" s="551"/>
      <c r="AK148" s="551"/>
      <c r="AL148" s="551"/>
      <c r="AM148" s="551"/>
      <c r="AN148" s="551"/>
      <c r="AO148" s="551"/>
      <c r="AP148" s="551"/>
      <c r="AQ148" s="551"/>
      <c r="AR148" s="551"/>
      <c r="AS148" s="551"/>
      <c r="AT148" s="551"/>
      <c r="AU148" s="551"/>
    </row>
    <row r="149" spans="1:47" x14ac:dyDescent="0.2">
      <c r="A149" s="551"/>
      <c r="B149" s="551"/>
      <c r="C149" s="551"/>
      <c r="D149" s="551"/>
      <c r="E149" s="551"/>
      <c r="F149" s="551"/>
      <c r="G149" s="551"/>
      <c r="H149" s="551"/>
      <c r="I149" s="551"/>
      <c r="J149" s="551"/>
      <c r="K149" s="551"/>
      <c r="L149" s="551"/>
      <c r="M149" s="551"/>
      <c r="N149" s="551"/>
      <c r="O149" s="551"/>
      <c r="P149" s="551"/>
      <c r="Q149" s="551"/>
      <c r="R149" s="551"/>
      <c r="S149" s="551"/>
      <c r="T149" s="551"/>
      <c r="U149" s="551"/>
      <c r="V149" s="551"/>
      <c r="W149" s="551"/>
      <c r="X149" s="551"/>
      <c r="Y149" s="551"/>
      <c r="Z149" s="551"/>
      <c r="AA149" s="551"/>
      <c r="AB149" s="551"/>
      <c r="AC149" s="551"/>
      <c r="AD149" s="551"/>
      <c r="AE149" s="551"/>
      <c r="AF149" s="551"/>
      <c r="AG149" s="551"/>
      <c r="AH149" s="551"/>
      <c r="AI149" s="551"/>
      <c r="AJ149" s="551"/>
      <c r="AK149" s="551"/>
      <c r="AL149" s="551"/>
      <c r="AM149" s="551"/>
      <c r="AN149" s="551"/>
      <c r="AO149" s="551"/>
      <c r="AP149" s="551"/>
      <c r="AQ149" s="551"/>
      <c r="AR149" s="551"/>
      <c r="AS149" s="551"/>
      <c r="AT149" s="551"/>
      <c r="AU149" s="551"/>
    </row>
    <row r="150" spans="1:47" x14ac:dyDescent="0.2">
      <c r="A150" s="551"/>
      <c r="B150" s="551"/>
      <c r="C150" s="551"/>
      <c r="D150" s="551"/>
      <c r="E150" s="551"/>
      <c r="F150" s="551"/>
      <c r="G150" s="551"/>
      <c r="H150" s="551"/>
      <c r="I150" s="551"/>
      <c r="J150" s="551"/>
      <c r="K150" s="551"/>
      <c r="L150" s="551"/>
      <c r="M150" s="551"/>
      <c r="N150" s="551"/>
      <c r="O150" s="551"/>
      <c r="P150" s="551"/>
      <c r="Q150" s="551"/>
      <c r="R150" s="551"/>
      <c r="S150" s="551"/>
      <c r="T150" s="551"/>
      <c r="U150" s="551"/>
      <c r="V150" s="551"/>
      <c r="W150" s="551"/>
      <c r="X150" s="551"/>
      <c r="Y150" s="551"/>
      <c r="Z150" s="551"/>
      <c r="AA150" s="551"/>
      <c r="AB150" s="551"/>
      <c r="AC150" s="551"/>
      <c r="AD150" s="551"/>
      <c r="AE150" s="551"/>
      <c r="AF150" s="551"/>
      <c r="AG150" s="551"/>
      <c r="AH150" s="551"/>
      <c r="AI150" s="551"/>
      <c r="AJ150" s="551"/>
      <c r="AK150" s="551"/>
      <c r="AL150" s="551"/>
      <c r="AM150" s="551"/>
      <c r="AN150" s="551"/>
      <c r="AO150" s="551"/>
      <c r="AP150" s="551"/>
      <c r="AQ150" s="551"/>
      <c r="AR150" s="551"/>
      <c r="AS150" s="551"/>
      <c r="AT150" s="551"/>
      <c r="AU150" s="551"/>
    </row>
    <row r="151" spans="1:47" x14ac:dyDescent="0.2">
      <c r="A151" s="551"/>
      <c r="B151" s="551"/>
      <c r="C151" s="551"/>
      <c r="D151" s="551"/>
      <c r="E151" s="551"/>
      <c r="F151" s="551"/>
      <c r="G151" s="551"/>
      <c r="H151" s="551"/>
      <c r="I151" s="551"/>
      <c r="J151" s="551"/>
      <c r="K151" s="551"/>
      <c r="L151" s="551"/>
      <c r="M151" s="551"/>
      <c r="N151" s="551"/>
      <c r="O151" s="551"/>
      <c r="P151" s="551"/>
      <c r="Q151" s="551"/>
      <c r="R151" s="551"/>
      <c r="S151" s="551"/>
      <c r="T151" s="551"/>
      <c r="U151" s="551"/>
      <c r="V151" s="551"/>
      <c r="W151" s="551"/>
      <c r="X151" s="551"/>
      <c r="Y151" s="551"/>
      <c r="Z151" s="551"/>
      <c r="AA151" s="551"/>
      <c r="AB151" s="551"/>
      <c r="AC151" s="551"/>
      <c r="AD151" s="551"/>
      <c r="AE151" s="551"/>
      <c r="AF151" s="551"/>
      <c r="AG151" s="551"/>
      <c r="AH151" s="551"/>
      <c r="AI151" s="551"/>
      <c r="AJ151" s="551"/>
      <c r="AK151" s="551"/>
      <c r="AL151" s="551"/>
      <c r="AM151" s="551"/>
      <c r="AN151" s="551"/>
      <c r="AO151" s="551"/>
      <c r="AP151" s="551"/>
      <c r="AQ151" s="551"/>
      <c r="AR151" s="551"/>
      <c r="AS151" s="551"/>
      <c r="AT151" s="551"/>
      <c r="AU151" s="551"/>
    </row>
    <row r="152" spans="1:47" x14ac:dyDescent="0.2">
      <c r="A152" s="551"/>
      <c r="B152" s="551"/>
      <c r="C152" s="551"/>
      <c r="D152" s="551"/>
      <c r="E152" s="551"/>
      <c r="F152" s="551"/>
      <c r="G152" s="551"/>
      <c r="H152" s="551"/>
      <c r="I152" s="551"/>
      <c r="J152" s="551"/>
      <c r="K152" s="551"/>
      <c r="L152" s="551"/>
      <c r="M152" s="551"/>
      <c r="N152" s="551"/>
      <c r="O152" s="551"/>
      <c r="P152" s="551"/>
      <c r="Q152" s="551"/>
      <c r="R152" s="551"/>
      <c r="S152" s="551"/>
      <c r="T152" s="551"/>
      <c r="U152" s="551"/>
      <c r="V152" s="551"/>
      <c r="W152" s="551"/>
      <c r="X152" s="551"/>
      <c r="Y152" s="551"/>
      <c r="Z152" s="551"/>
      <c r="AA152" s="551"/>
      <c r="AB152" s="551"/>
      <c r="AC152" s="551"/>
      <c r="AD152" s="551"/>
      <c r="AE152" s="551"/>
      <c r="AF152" s="551"/>
      <c r="AG152" s="551"/>
      <c r="AH152" s="551"/>
      <c r="AI152" s="551"/>
      <c r="AJ152" s="551"/>
      <c r="AK152" s="551"/>
      <c r="AL152" s="551"/>
      <c r="AM152" s="551"/>
      <c r="AN152" s="551"/>
      <c r="AO152" s="551"/>
      <c r="AP152" s="551"/>
      <c r="AQ152" s="551"/>
      <c r="AR152" s="551"/>
      <c r="AS152" s="551"/>
      <c r="AT152" s="551"/>
      <c r="AU152" s="551"/>
    </row>
    <row r="153" spans="1:47" x14ac:dyDescent="0.2">
      <c r="A153" s="551"/>
      <c r="B153" s="551"/>
      <c r="C153" s="551"/>
      <c r="D153" s="551"/>
      <c r="E153" s="551"/>
      <c r="F153" s="551"/>
      <c r="G153" s="551"/>
      <c r="H153" s="551"/>
      <c r="I153" s="551"/>
      <c r="J153" s="551"/>
      <c r="K153" s="551"/>
      <c r="L153" s="551"/>
      <c r="M153" s="551"/>
      <c r="N153" s="551"/>
      <c r="O153" s="551"/>
      <c r="P153" s="551"/>
      <c r="Q153" s="551"/>
      <c r="R153" s="551"/>
      <c r="S153" s="551"/>
      <c r="T153" s="551"/>
      <c r="U153" s="551"/>
      <c r="V153" s="551"/>
      <c r="W153" s="551"/>
      <c r="X153" s="551"/>
      <c r="Y153" s="551"/>
      <c r="Z153" s="551"/>
      <c r="AA153" s="551"/>
      <c r="AB153" s="551"/>
      <c r="AC153" s="551"/>
      <c r="AD153" s="551"/>
      <c r="AE153" s="551"/>
      <c r="AF153" s="551"/>
      <c r="AG153" s="551"/>
      <c r="AH153" s="551"/>
      <c r="AI153" s="551"/>
      <c r="AJ153" s="551"/>
      <c r="AK153" s="551"/>
      <c r="AL153" s="551"/>
      <c r="AM153" s="551"/>
      <c r="AN153" s="551"/>
      <c r="AO153" s="551"/>
      <c r="AP153" s="551"/>
      <c r="AQ153" s="551"/>
      <c r="AR153" s="551"/>
      <c r="AS153" s="551"/>
      <c r="AT153" s="551"/>
      <c r="AU153" s="551"/>
    </row>
    <row r="154" spans="1:47" x14ac:dyDescent="0.2">
      <c r="A154" s="551"/>
      <c r="B154" s="551"/>
      <c r="C154" s="551"/>
      <c r="D154" s="551"/>
      <c r="E154" s="551"/>
      <c r="F154" s="551"/>
      <c r="G154" s="551"/>
      <c r="H154" s="551"/>
      <c r="I154" s="551"/>
      <c r="J154" s="551"/>
      <c r="K154" s="551"/>
      <c r="L154" s="551"/>
      <c r="M154" s="551"/>
      <c r="N154" s="551"/>
      <c r="O154" s="551"/>
      <c r="P154" s="551"/>
      <c r="Q154" s="551"/>
      <c r="R154" s="551"/>
      <c r="S154" s="551"/>
      <c r="T154" s="551"/>
      <c r="U154" s="551"/>
      <c r="V154" s="551"/>
      <c r="W154" s="551"/>
      <c r="X154" s="551"/>
      <c r="Y154" s="551"/>
      <c r="Z154" s="551"/>
      <c r="AA154" s="551"/>
      <c r="AB154" s="551"/>
      <c r="AC154" s="551"/>
      <c r="AD154" s="551"/>
      <c r="AE154" s="551"/>
      <c r="AF154" s="551"/>
      <c r="AG154" s="551"/>
      <c r="AH154" s="551"/>
      <c r="AI154" s="551"/>
      <c r="AJ154" s="551"/>
      <c r="AK154" s="551"/>
      <c r="AL154" s="551"/>
      <c r="AM154" s="551"/>
      <c r="AN154" s="551"/>
      <c r="AO154" s="551"/>
      <c r="AP154" s="551"/>
      <c r="AQ154" s="551"/>
      <c r="AR154" s="551"/>
      <c r="AS154" s="551"/>
      <c r="AT154" s="551"/>
      <c r="AU154" s="551"/>
    </row>
    <row r="155" spans="1:47" x14ac:dyDescent="0.2">
      <c r="A155" s="551"/>
      <c r="B155" s="551"/>
      <c r="C155" s="551"/>
      <c r="D155" s="551"/>
      <c r="E155" s="551"/>
      <c r="F155" s="551"/>
      <c r="G155" s="551"/>
      <c r="H155" s="551"/>
      <c r="I155" s="551"/>
      <c r="J155" s="551"/>
      <c r="K155" s="551"/>
      <c r="L155" s="551"/>
      <c r="M155" s="551"/>
      <c r="N155" s="551"/>
      <c r="O155" s="551"/>
      <c r="P155" s="551"/>
      <c r="Q155" s="551"/>
      <c r="R155" s="551"/>
      <c r="S155" s="551"/>
      <c r="T155" s="551"/>
      <c r="U155" s="551"/>
      <c r="V155" s="551"/>
      <c r="W155" s="551"/>
      <c r="X155" s="551"/>
      <c r="Y155" s="551"/>
      <c r="Z155" s="551"/>
      <c r="AA155" s="551"/>
      <c r="AB155" s="551"/>
      <c r="AC155" s="551"/>
      <c r="AD155" s="551"/>
      <c r="AE155" s="551"/>
      <c r="AF155" s="551"/>
      <c r="AG155" s="551"/>
      <c r="AH155" s="551"/>
      <c r="AI155" s="551"/>
      <c r="AJ155" s="551"/>
      <c r="AK155" s="551"/>
      <c r="AL155" s="551"/>
      <c r="AM155" s="551"/>
      <c r="AN155" s="551"/>
      <c r="AO155" s="551"/>
      <c r="AP155" s="551"/>
      <c r="AQ155" s="551"/>
      <c r="AR155" s="551"/>
      <c r="AS155" s="551"/>
      <c r="AT155" s="551"/>
      <c r="AU155" s="551"/>
    </row>
    <row r="156" spans="1:47" x14ac:dyDescent="0.2">
      <c r="A156" s="551"/>
      <c r="B156" s="551"/>
      <c r="C156" s="551"/>
      <c r="D156" s="551"/>
      <c r="E156" s="551"/>
      <c r="F156" s="551"/>
      <c r="G156" s="551"/>
      <c r="H156" s="551"/>
      <c r="I156" s="551"/>
      <c r="J156" s="551"/>
      <c r="K156" s="551"/>
      <c r="L156" s="551"/>
      <c r="M156" s="551"/>
      <c r="N156" s="551"/>
      <c r="O156" s="551"/>
      <c r="P156" s="551"/>
      <c r="Q156" s="551"/>
      <c r="R156" s="551"/>
      <c r="S156" s="551"/>
      <c r="T156" s="551"/>
      <c r="U156" s="551"/>
      <c r="V156" s="551"/>
      <c r="W156" s="551"/>
      <c r="X156" s="551"/>
      <c r="Y156" s="551"/>
      <c r="Z156" s="551"/>
      <c r="AA156" s="551"/>
      <c r="AB156" s="551"/>
      <c r="AC156" s="551"/>
      <c r="AD156" s="551"/>
      <c r="AE156" s="551"/>
      <c r="AF156" s="551"/>
      <c r="AG156" s="551"/>
      <c r="AH156" s="551"/>
      <c r="AI156" s="551"/>
      <c r="AJ156" s="551"/>
      <c r="AK156" s="551"/>
      <c r="AL156" s="551"/>
      <c r="AM156" s="551"/>
      <c r="AN156" s="551"/>
      <c r="AO156" s="551"/>
      <c r="AP156" s="551"/>
      <c r="AQ156" s="551"/>
      <c r="AR156" s="551"/>
      <c r="AS156" s="551"/>
      <c r="AT156" s="551"/>
      <c r="AU156" s="551"/>
    </row>
    <row r="157" spans="1:47" x14ac:dyDescent="0.2">
      <c r="A157" s="551"/>
      <c r="B157" s="551"/>
      <c r="C157" s="551"/>
      <c r="D157" s="551"/>
      <c r="E157" s="551"/>
      <c r="F157" s="551"/>
      <c r="G157" s="551"/>
      <c r="H157" s="551"/>
      <c r="I157" s="551"/>
      <c r="J157" s="551"/>
      <c r="K157" s="551"/>
      <c r="L157" s="551"/>
      <c r="M157" s="551"/>
      <c r="N157" s="551"/>
      <c r="O157" s="551"/>
      <c r="P157" s="551"/>
      <c r="Q157" s="551"/>
      <c r="R157" s="551"/>
      <c r="S157" s="551"/>
      <c r="T157" s="551"/>
      <c r="U157" s="551"/>
      <c r="V157" s="551"/>
      <c r="W157" s="551"/>
      <c r="X157" s="551"/>
      <c r="Y157" s="551"/>
      <c r="Z157" s="551"/>
      <c r="AA157" s="551"/>
      <c r="AB157" s="551"/>
      <c r="AC157" s="551"/>
      <c r="AD157" s="551"/>
      <c r="AE157" s="551"/>
      <c r="AF157" s="551"/>
      <c r="AG157" s="551"/>
      <c r="AH157" s="551"/>
      <c r="AI157" s="551"/>
      <c r="AJ157" s="551"/>
      <c r="AK157" s="551"/>
      <c r="AL157" s="551"/>
      <c r="AM157" s="551"/>
      <c r="AN157" s="551"/>
      <c r="AO157" s="551"/>
      <c r="AP157" s="551"/>
      <c r="AQ157" s="551"/>
      <c r="AR157" s="551"/>
      <c r="AS157" s="551"/>
      <c r="AT157" s="551"/>
      <c r="AU157" s="551"/>
    </row>
    <row r="158" spans="1:47" x14ac:dyDescent="0.2">
      <c r="A158" s="551"/>
      <c r="B158" s="551"/>
      <c r="C158" s="551"/>
      <c r="D158" s="551"/>
      <c r="E158" s="551"/>
      <c r="F158" s="551"/>
      <c r="G158" s="551"/>
      <c r="H158" s="551"/>
      <c r="I158" s="551"/>
      <c r="J158" s="551"/>
      <c r="K158" s="551"/>
      <c r="L158" s="551"/>
      <c r="M158" s="551"/>
      <c r="N158" s="551"/>
      <c r="O158" s="551"/>
      <c r="P158" s="551"/>
      <c r="Q158" s="551"/>
      <c r="R158" s="551"/>
      <c r="S158" s="551"/>
      <c r="T158" s="551"/>
      <c r="U158" s="551"/>
      <c r="V158" s="551"/>
      <c r="W158" s="551"/>
      <c r="X158" s="551"/>
      <c r="Y158" s="551"/>
      <c r="Z158" s="551"/>
      <c r="AA158" s="551"/>
      <c r="AB158" s="551"/>
      <c r="AC158" s="551"/>
      <c r="AD158" s="551"/>
      <c r="AE158" s="551"/>
      <c r="AF158" s="551"/>
      <c r="AG158" s="551"/>
      <c r="AH158" s="551"/>
      <c r="AI158" s="551"/>
      <c r="AJ158" s="551"/>
      <c r="AK158" s="551"/>
      <c r="AL158" s="551"/>
      <c r="AM158" s="551"/>
      <c r="AN158" s="551"/>
      <c r="AO158" s="551"/>
      <c r="AP158" s="551"/>
      <c r="AQ158" s="551"/>
      <c r="AR158" s="551"/>
      <c r="AS158" s="551"/>
      <c r="AT158" s="551"/>
      <c r="AU158" s="551"/>
    </row>
    <row r="159" spans="1:47" x14ac:dyDescent="0.2">
      <c r="A159" s="551"/>
      <c r="B159" s="551"/>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1"/>
      <c r="AF159" s="551"/>
      <c r="AG159" s="551"/>
      <c r="AH159" s="551"/>
      <c r="AI159" s="551"/>
      <c r="AJ159" s="551"/>
      <c r="AK159" s="551"/>
      <c r="AL159" s="551"/>
      <c r="AM159" s="551"/>
      <c r="AN159" s="551"/>
      <c r="AO159" s="551"/>
      <c r="AP159" s="551"/>
      <c r="AQ159" s="551"/>
      <c r="AR159" s="551"/>
      <c r="AS159" s="551"/>
      <c r="AT159" s="551"/>
      <c r="AU159" s="551"/>
    </row>
    <row r="160" spans="1:47" x14ac:dyDescent="0.2">
      <c r="A160" s="551"/>
      <c r="B160" s="551"/>
      <c r="C160" s="551"/>
      <c r="D160" s="551"/>
      <c r="E160" s="551"/>
      <c r="F160" s="551"/>
      <c r="G160" s="551"/>
      <c r="H160" s="551"/>
      <c r="I160" s="551"/>
      <c r="J160" s="551"/>
      <c r="K160" s="551"/>
      <c r="L160" s="551"/>
      <c r="M160" s="551"/>
      <c r="N160" s="551"/>
      <c r="O160" s="551"/>
      <c r="P160" s="551"/>
      <c r="Q160" s="551"/>
      <c r="R160" s="551"/>
      <c r="S160" s="551"/>
      <c r="T160" s="551"/>
      <c r="U160" s="551"/>
      <c r="V160" s="551"/>
      <c r="W160" s="551"/>
      <c r="X160" s="551"/>
      <c r="Y160" s="551"/>
      <c r="Z160" s="551"/>
      <c r="AA160" s="551"/>
      <c r="AB160" s="551"/>
      <c r="AC160" s="551"/>
      <c r="AD160" s="551"/>
      <c r="AE160" s="551"/>
      <c r="AF160" s="551"/>
      <c r="AG160" s="551"/>
      <c r="AH160" s="551"/>
      <c r="AI160" s="551"/>
      <c r="AJ160" s="551"/>
      <c r="AK160" s="551"/>
      <c r="AL160" s="551"/>
      <c r="AM160" s="551"/>
      <c r="AN160" s="551"/>
      <c r="AO160" s="551"/>
      <c r="AP160" s="551"/>
      <c r="AQ160" s="551"/>
      <c r="AR160" s="551"/>
      <c r="AS160" s="551"/>
      <c r="AT160" s="551"/>
      <c r="AU160" s="551"/>
    </row>
    <row r="161" spans="1:47" x14ac:dyDescent="0.2">
      <c r="A161" s="551"/>
      <c r="B161" s="551"/>
      <c r="C161" s="551"/>
      <c r="D161" s="551"/>
      <c r="E161" s="551"/>
      <c r="F161" s="551"/>
      <c r="G161" s="551"/>
      <c r="H161" s="551"/>
      <c r="I161" s="551"/>
      <c r="J161" s="551"/>
      <c r="K161" s="551"/>
      <c r="L161" s="551"/>
      <c r="M161" s="551"/>
      <c r="N161" s="551"/>
      <c r="O161" s="551"/>
      <c r="P161" s="551"/>
      <c r="Q161" s="551"/>
      <c r="R161" s="551"/>
      <c r="S161" s="551"/>
      <c r="T161" s="551"/>
      <c r="U161" s="551"/>
      <c r="V161" s="551"/>
      <c r="W161" s="551"/>
      <c r="X161" s="551"/>
      <c r="Y161" s="551"/>
      <c r="Z161" s="551"/>
      <c r="AA161" s="551"/>
      <c r="AB161" s="551"/>
      <c r="AC161" s="551"/>
      <c r="AD161" s="551"/>
      <c r="AE161" s="551"/>
      <c r="AF161" s="551"/>
      <c r="AG161" s="551"/>
      <c r="AH161" s="551"/>
      <c r="AI161" s="551"/>
      <c r="AJ161" s="551"/>
      <c r="AK161" s="551"/>
      <c r="AL161" s="551"/>
      <c r="AM161" s="551"/>
      <c r="AN161" s="551"/>
      <c r="AO161" s="551"/>
      <c r="AP161" s="551"/>
      <c r="AQ161" s="551"/>
      <c r="AR161" s="551"/>
      <c r="AS161" s="551"/>
      <c r="AT161" s="551"/>
      <c r="AU161" s="551"/>
    </row>
    <row r="162" spans="1:47" x14ac:dyDescent="0.2">
      <c r="A162" s="551"/>
      <c r="B162" s="551"/>
      <c r="C162" s="551"/>
      <c r="D162" s="551"/>
      <c r="E162" s="551"/>
      <c r="F162" s="551"/>
      <c r="G162" s="551"/>
      <c r="H162" s="551"/>
      <c r="I162" s="551"/>
      <c r="J162" s="551"/>
      <c r="K162" s="551"/>
      <c r="L162" s="551"/>
      <c r="M162" s="551"/>
      <c r="N162" s="551"/>
      <c r="O162" s="551"/>
      <c r="P162" s="551"/>
      <c r="Q162" s="551"/>
      <c r="R162" s="551"/>
      <c r="S162" s="551"/>
      <c r="T162" s="551"/>
      <c r="U162" s="551"/>
      <c r="V162" s="551"/>
      <c r="W162" s="551"/>
      <c r="X162" s="551"/>
      <c r="Y162" s="551"/>
      <c r="Z162" s="551"/>
      <c r="AA162" s="551"/>
      <c r="AB162" s="551"/>
      <c r="AC162" s="551"/>
      <c r="AD162" s="551"/>
      <c r="AE162" s="551"/>
      <c r="AF162" s="551"/>
      <c r="AG162" s="551"/>
      <c r="AH162" s="551"/>
      <c r="AI162" s="551"/>
      <c r="AJ162" s="551"/>
      <c r="AK162" s="551"/>
      <c r="AL162" s="551"/>
      <c r="AM162" s="551"/>
      <c r="AN162" s="551"/>
      <c r="AO162" s="551"/>
      <c r="AP162" s="551"/>
      <c r="AQ162" s="551"/>
      <c r="AR162" s="551"/>
      <c r="AS162" s="551"/>
      <c r="AT162" s="551"/>
      <c r="AU162" s="551"/>
    </row>
    <row r="163" spans="1:47" x14ac:dyDescent="0.2">
      <c r="A163" s="551"/>
      <c r="B163" s="551"/>
      <c r="C163" s="551"/>
      <c r="D163" s="551"/>
      <c r="E163" s="551"/>
      <c r="F163" s="551"/>
      <c r="G163" s="551"/>
      <c r="H163" s="551"/>
      <c r="I163" s="551"/>
      <c r="J163" s="551"/>
      <c r="K163" s="551"/>
      <c r="L163" s="551"/>
      <c r="M163" s="551"/>
      <c r="N163" s="551"/>
      <c r="O163" s="551"/>
      <c r="P163" s="551"/>
      <c r="Q163" s="551"/>
      <c r="R163" s="551"/>
      <c r="S163" s="551"/>
      <c r="T163" s="551"/>
      <c r="U163" s="551"/>
      <c r="V163" s="551"/>
      <c r="W163" s="551"/>
      <c r="X163" s="551"/>
      <c r="Y163" s="551"/>
      <c r="Z163" s="551"/>
      <c r="AA163" s="551"/>
      <c r="AB163" s="551"/>
      <c r="AC163" s="551"/>
      <c r="AD163" s="551"/>
      <c r="AE163" s="551"/>
      <c r="AF163" s="551"/>
      <c r="AG163" s="551"/>
      <c r="AH163" s="551"/>
      <c r="AI163" s="551"/>
      <c r="AJ163" s="551"/>
      <c r="AK163" s="551"/>
      <c r="AL163" s="551"/>
      <c r="AM163" s="551"/>
      <c r="AN163" s="551"/>
      <c r="AO163" s="551"/>
      <c r="AP163" s="551"/>
      <c r="AQ163" s="551"/>
      <c r="AR163" s="551"/>
      <c r="AS163" s="551"/>
      <c r="AT163" s="551"/>
      <c r="AU163" s="551"/>
    </row>
    <row r="164" spans="1:47" x14ac:dyDescent="0.2">
      <c r="A164" s="551"/>
      <c r="B164" s="551"/>
      <c r="C164" s="551"/>
      <c r="D164" s="551"/>
      <c r="E164" s="551"/>
      <c r="F164" s="551"/>
      <c r="G164" s="551"/>
      <c r="H164" s="551"/>
      <c r="I164" s="551"/>
      <c r="J164" s="551"/>
      <c r="K164" s="551"/>
      <c r="L164" s="551"/>
      <c r="M164" s="551"/>
      <c r="N164" s="551"/>
      <c r="O164" s="551"/>
      <c r="P164" s="551"/>
      <c r="Q164" s="551"/>
      <c r="R164" s="551"/>
      <c r="S164" s="551"/>
      <c r="T164" s="551"/>
      <c r="U164" s="551"/>
      <c r="V164" s="551"/>
      <c r="W164" s="551"/>
      <c r="X164" s="551"/>
      <c r="Y164" s="551"/>
      <c r="Z164" s="551"/>
      <c r="AA164" s="551"/>
      <c r="AB164" s="551"/>
      <c r="AC164" s="551"/>
      <c r="AD164" s="551"/>
      <c r="AE164" s="551"/>
      <c r="AF164" s="551"/>
      <c r="AG164" s="551"/>
      <c r="AH164" s="551"/>
      <c r="AI164" s="551"/>
      <c r="AJ164" s="551"/>
      <c r="AK164" s="551"/>
      <c r="AL164" s="551"/>
      <c r="AM164" s="551"/>
      <c r="AN164" s="551"/>
      <c r="AO164" s="551"/>
      <c r="AP164" s="551"/>
      <c r="AQ164" s="551"/>
      <c r="AR164" s="551"/>
      <c r="AS164" s="551"/>
      <c r="AT164" s="551"/>
      <c r="AU164" s="551"/>
    </row>
    <row r="165" spans="1:47" x14ac:dyDescent="0.2">
      <c r="A165" s="551"/>
      <c r="B165" s="551"/>
      <c r="C165" s="551"/>
      <c r="D165" s="551"/>
      <c r="E165" s="551"/>
      <c r="F165" s="551"/>
      <c r="G165" s="551"/>
      <c r="H165" s="551"/>
      <c r="I165" s="551"/>
      <c r="J165" s="551"/>
      <c r="K165" s="551"/>
      <c r="L165" s="551"/>
      <c r="M165" s="551"/>
      <c r="N165" s="551"/>
      <c r="O165" s="551"/>
      <c r="P165" s="551"/>
      <c r="Q165" s="551"/>
      <c r="R165" s="551"/>
      <c r="S165" s="551"/>
      <c r="T165" s="551"/>
      <c r="U165" s="551"/>
      <c r="V165" s="551"/>
      <c r="W165" s="551"/>
      <c r="X165" s="551"/>
      <c r="Y165" s="551"/>
      <c r="Z165" s="551"/>
      <c r="AA165" s="551"/>
      <c r="AB165" s="551"/>
      <c r="AC165" s="551"/>
      <c r="AD165" s="551"/>
      <c r="AE165" s="551"/>
      <c r="AF165" s="551"/>
      <c r="AG165" s="551"/>
      <c r="AH165" s="551"/>
      <c r="AI165" s="551"/>
      <c r="AJ165" s="551"/>
      <c r="AK165" s="551"/>
      <c r="AL165" s="551"/>
      <c r="AM165" s="551"/>
      <c r="AN165" s="551"/>
      <c r="AO165" s="551"/>
      <c r="AP165" s="551"/>
      <c r="AQ165" s="551"/>
      <c r="AR165" s="551"/>
      <c r="AS165" s="551"/>
      <c r="AT165" s="551"/>
      <c r="AU165" s="551"/>
    </row>
    <row r="166" spans="1:47" x14ac:dyDescent="0.2">
      <c r="A166" s="551"/>
      <c r="B166" s="551"/>
      <c r="C166" s="551"/>
      <c r="D166" s="551"/>
      <c r="E166" s="551"/>
      <c r="F166" s="551"/>
      <c r="G166" s="551"/>
      <c r="H166" s="551"/>
      <c r="I166" s="551"/>
      <c r="J166" s="551"/>
      <c r="K166" s="551"/>
      <c r="L166" s="551"/>
      <c r="M166" s="551"/>
      <c r="N166" s="551"/>
      <c r="O166" s="551"/>
      <c r="P166" s="551"/>
      <c r="Q166" s="551"/>
      <c r="R166" s="551"/>
      <c r="S166" s="551"/>
      <c r="T166" s="551"/>
      <c r="U166" s="551"/>
      <c r="V166" s="551"/>
      <c r="W166" s="551"/>
      <c r="X166" s="551"/>
      <c r="Y166" s="551"/>
      <c r="Z166" s="551"/>
      <c r="AA166" s="551"/>
      <c r="AB166" s="551"/>
      <c r="AC166" s="551"/>
      <c r="AD166" s="551"/>
      <c r="AE166" s="551"/>
      <c r="AF166" s="551"/>
      <c r="AG166" s="551"/>
      <c r="AH166" s="551"/>
      <c r="AI166" s="551"/>
      <c r="AJ166" s="551"/>
      <c r="AK166" s="551"/>
      <c r="AL166" s="551"/>
      <c r="AM166" s="551"/>
      <c r="AN166" s="551"/>
      <c r="AO166" s="551"/>
      <c r="AP166" s="551"/>
      <c r="AQ166" s="551"/>
      <c r="AR166" s="551"/>
      <c r="AS166" s="551"/>
      <c r="AT166" s="551"/>
      <c r="AU166" s="551"/>
    </row>
    <row r="167" spans="1:47" x14ac:dyDescent="0.2">
      <c r="A167" s="551"/>
      <c r="B167" s="551"/>
      <c r="C167" s="551"/>
      <c r="D167" s="551"/>
      <c r="E167" s="551"/>
      <c r="F167" s="551"/>
      <c r="G167" s="551"/>
      <c r="H167" s="551"/>
      <c r="I167" s="551"/>
      <c r="J167" s="551"/>
      <c r="K167" s="551"/>
      <c r="L167" s="551"/>
      <c r="M167" s="551"/>
      <c r="N167" s="551"/>
      <c r="O167" s="551"/>
      <c r="P167" s="551"/>
      <c r="Q167" s="551"/>
      <c r="R167" s="551"/>
      <c r="S167" s="551"/>
      <c r="T167" s="551"/>
      <c r="U167" s="551"/>
      <c r="V167" s="551"/>
      <c r="W167" s="551"/>
      <c r="X167" s="551"/>
      <c r="Y167" s="551"/>
      <c r="Z167" s="551"/>
      <c r="AA167" s="551"/>
      <c r="AB167" s="551"/>
      <c r="AC167" s="551"/>
      <c r="AD167" s="551"/>
      <c r="AE167" s="551"/>
      <c r="AF167" s="551"/>
      <c r="AG167" s="551"/>
      <c r="AH167" s="551"/>
      <c r="AI167" s="551"/>
      <c r="AJ167" s="551"/>
      <c r="AK167" s="551"/>
      <c r="AL167" s="551"/>
      <c r="AM167" s="551"/>
      <c r="AN167" s="551"/>
      <c r="AO167" s="551"/>
      <c r="AP167" s="551"/>
      <c r="AQ167" s="551"/>
      <c r="AR167" s="551"/>
      <c r="AS167" s="551"/>
      <c r="AT167" s="551"/>
      <c r="AU167" s="551"/>
    </row>
    <row r="168" spans="1:47" x14ac:dyDescent="0.2">
      <c r="A168" s="551"/>
      <c r="B168" s="551"/>
      <c r="C168" s="551"/>
      <c r="D168" s="551"/>
      <c r="E168" s="551"/>
      <c r="F168" s="551"/>
      <c r="G168" s="551"/>
      <c r="H168" s="551"/>
      <c r="I168" s="551"/>
      <c r="J168" s="551"/>
      <c r="K168" s="551"/>
      <c r="L168" s="551"/>
      <c r="M168" s="551"/>
      <c r="N168" s="551"/>
      <c r="O168" s="551"/>
      <c r="P168" s="551"/>
      <c r="Q168" s="551"/>
      <c r="R168" s="551"/>
      <c r="S168" s="551"/>
      <c r="T168" s="551"/>
      <c r="U168" s="551"/>
      <c r="V168" s="551"/>
      <c r="W168" s="551"/>
      <c r="X168" s="551"/>
      <c r="Y168" s="551"/>
      <c r="Z168" s="551"/>
      <c r="AA168" s="551"/>
      <c r="AB168" s="551"/>
      <c r="AC168" s="551"/>
      <c r="AD168" s="551"/>
      <c r="AE168" s="551"/>
      <c r="AF168" s="551"/>
      <c r="AG168" s="551"/>
      <c r="AH168" s="551"/>
      <c r="AI168" s="551"/>
      <c r="AJ168" s="551"/>
      <c r="AK168" s="551"/>
      <c r="AL168" s="551"/>
      <c r="AM168" s="551"/>
      <c r="AN168" s="551"/>
      <c r="AO168" s="551"/>
      <c r="AP168" s="551"/>
      <c r="AQ168" s="551"/>
      <c r="AR168" s="551"/>
      <c r="AS168" s="551"/>
      <c r="AT168" s="551"/>
      <c r="AU168" s="551"/>
    </row>
    <row r="169" spans="1:47" x14ac:dyDescent="0.2">
      <c r="A169" s="551"/>
      <c r="B169" s="551"/>
      <c r="C169" s="551"/>
      <c r="D169" s="551"/>
      <c r="E169" s="551"/>
      <c r="F169" s="551"/>
      <c r="G169" s="551"/>
      <c r="H169" s="551"/>
      <c r="I169" s="551"/>
      <c r="J169" s="551"/>
      <c r="K169" s="551"/>
      <c r="L169" s="551"/>
      <c r="M169" s="551"/>
      <c r="N169" s="551"/>
      <c r="O169" s="551"/>
      <c r="P169" s="551"/>
      <c r="Q169" s="551"/>
      <c r="R169" s="551"/>
      <c r="S169" s="551"/>
      <c r="T169" s="551"/>
      <c r="U169" s="551"/>
      <c r="V169" s="551"/>
      <c r="W169" s="551"/>
      <c r="X169" s="551"/>
      <c r="Y169" s="551"/>
      <c r="Z169" s="551"/>
      <c r="AA169" s="551"/>
      <c r="AB169" s="551"/>
      <c r="AC169" s="551"/>
      <c r="AD169" s="551"/>
      <c r="AE169" s="551"/>
      <c r="AF169" s="551"/>
      <c r="AG169" s="551"/>
      <c r="AH169" s="551"/>
      <c r="AI169" s="551"/>
      <c r="AJ169" s="551"/>
      <c r="AK169" s="551"/>
      <c r="AL169" s="551"/>
      <c r="AM169" s="551"/>
      <c r="AN169" s="551"/>
      <c r="AO169" s="551"/>
      <c r="AP169" s="551"/>
      <c r="AQ169" s="551"/>
      <c r="AR169" s="551"/>
      <c r="AS169" s="551"/>
      <c r="AT169" s="551"/>
      <c r="AU169" s="551"/>
    </row>
    <row r="170" spans="1:47" x14ac:dyDescent="0.2">
      <c r="A170" s="551"/>
      <c r="B170" s="551"/>
      <c r="C170" s="551"/>
      <c r="D170" s="551"/>
      <c r="E170" s="551"/>
      <c r="F170" s="551"/>
      <c r="G170" s="551"/>
      <c r="H170" s="551"/>
      <c r="I170" s="551"/>
      <c r="J170" s="551"/>
      <c r="K170" s="551"/>
      <c r="L170" s="551"/>
      <c r="M170" s="551"/>
      <c r="N170" s="551"/>
      <c r="O170" s="551"/>
      <c r="P170" s="551"/>
      <c r="Q170" s="551"/>
      <c r="R170" s="551"/>
      <c r="S170" s="551"/>
      <c r="T170" s="551"/>
      <c r="U170" s="551"/>
      <c r="V170" s="551"/>
      <c r="W170" s="551"/>
      <c r="X170" s="551"/>
      <c r="Y170" s="551"/>
      <c r="Z170" s="551"/>
      <c r="AA170" s="551"/>
      <c r="AB170" s="551"/>
      <c r="AC170" s="551"/>
      <c r="AD170" s="551"/>
      <c r="AE170" s="551"/>
      <c r="AF170" s="551"/>
      <c r="AG170" s="551"/>
      <c r="AH170" s="551"/>
      <c r="AI170" s="551"/>
      <c r="AJ170" s="551"/>
      <c r="AK170" s="551"/>
      <c r="AL170" s="551"/>
      <c r="AM170" s="551"/>
      <c r="AN170" s="551"/>
      <c r="AO170" s="551"/>
      <c r="AP170" s="551"/>
      <c r="AQ170" s="551"/>
      <c r="AR170" s="551"/>
      <c r="AS170" s="551"/>
      <c r="AT170" s="551"/>
      <c r="AU170" s="551"/>
    </row>
    <row r="171" spans="1:47" x14ac:dyDescent="0.2">
      <c r="A171" s="551"/>
      <c r="B171" s="551"/>
      <c r="C171" s="551"/>
      <c r="D171" s="551"/>
      <c r="E171" s="551"/>
      <c r="F171" s="551"/>
      <c r="G171" s="551"/>
      <c r="H171" s="551"/>
      <c r="I171" s="551"/>
      <c r="J171" s="551"/>
      <c r="K171" s="551"/>
      <c r="L171" s="551"/>
      <c r="M171" s="551"/>
      <c r="N171" s="551"/>
      <c r="O171" s="551"/>
      <c r="P171" s="551"/>
      <c r="Q171" s="551"/>
      <c r="R171" s="551"/>
      <c r="S171" s="551"/>
      <c r="T171" s="551"/>
      <c r="U171" s="551"/>
      <c r="V171" s="551"/>
      <c r="W171" s="551"/>
      <c r="X171" s="551"/>
      <c r="Y171" s="551"/>
      <c r="Z171" s="551"/>
      <c r="AA171" s="551"/>
      <c r="AB171" s="551"/>
      <c r="AC171" s="551"/>
      <c r="AD171" s="551"/>
      <c r="AE171" s="551"/>
      <c r="AF171" s="551"/>
      <c r="AG171" s="551"/>
      <c r="AH171" s="551"/>
      <c r="AI171" s="551"/>
      <c r="AJ171" s="551"/>
      <c r="AK171" s="551"/>
      <c r="AL171" s="551"/>
      <c r="AM171" s="551"/>
      <c r="AN171" s="551"/>
      <c r="AO171" s="551"/>
      <c r="AP171" s="551"/>
      <c r="AQ171" s="551"/>
      <c r="AR171" s="551"/>
      <c r="AS171" s="551"/>
      <c r="AT171" s="551"/>
      <c r="AU171" s="551"/>
    </row>
    <row r="172" spans="1:47" x14ac:dyDescent="0.2">
      <c r="A172" s="551"/>
      <c r="B172" s="551"/>
      <c r="C172" s="551"/>
      <c r="D172" s="551"/>
      <c r="E172" s="551"/>
      <c r="F172" s="551"/>
      <c r="G172" s="551"/>
      <c r="H172" s="551"/>
      <c r="I172" s="551"/>
      <c r="J172" s="551"/>
      <c r="K172" s="551"/>
      <c r="L172" s="551"/>
      <c r="M172" s="551"/>
      <c r="N172" s="551"/>
      <c r="O172" s="551"/>
      <c r="P172" s="551"/>
      <c r="Q172" s="551"/>
      <c r="R172" s="551"/>
      <c r="S172" s="551"/>
      <c r="T172" s="551"/>
      <c r="U172" s="551"/>
      <c r="V172" s="551"/>
      <c r="W172" s="551"/>
      <c r="X172" s="551"/>
      <c r="Y172" s="551"/>
      <c r="Z172" s="551"/>
      <c r="AA172" s="551"/>
      <c r="AB172" s="551"/>
      <c r="AC172" s="551"/>
      <c r="AD172" s="551"/>
      <c r="AE172" s="551"/>
      <c r="AF172" s="551"/>
      <c r="AG172" s="551"/>
      <c r="AH172" s="551"/>
      <c r="AI172" s="551"/>
      <c r="AJ172" s="551"/>
      <c r="AK172" s="551"/>
      <c r="AL172" s="551"/>
      <c r="AM172" s="551"/>
      <c r="AN172" s="551"/>
      <c r="AO172" s="551"/>
      <c r="AP172" s="551"/>
      <c r="AQ172" s="551"/>
      <c r="AR172" s="551"/>
      <c r="AS172" s="551"/>
      <c r="AT172" s="551"/>
      <c r="AU172" s="551"/>
    </row>
    <row r="173" spans="1:47" x14ac:dyDescent="0.2">
      <c r="A173" s="551"/>
      <c r="B173" s="551"/>
      <c r="C173" s="551"/>
      <c r="D173" s="551"/>
      <c r="E173" s="551"/>
      <c r="F173" s="551"/>
      <c r="G173" s="551"/>
      <c r="H173" s="551"/>
      <c r="I173" s="551"/>
      <c r="J173" s="551"/>
      <c r="K173" s="551"/>
      <c r="L173" s="551"/>
      <c r="M173" s="551"/>
      <c r="N173" s="551"/>
      <c r="O173" s="551"/>
      <c r="P173" s="551"/>
      <c r="Q173" s="551"/>
      <c r="R173" s="551"/>
      <c r="S173" s="551"/>
      <c r="T173" s="551"/>
      <c r="U173" s="551"/>
      <c r="V173" s="551"/>
      <c r="W173" s="551"/>
      <c r="X173" s="551"/>
      <c r="Y173" s="551"/>
      <c r="Z173" s="551"/>
      <c r="AA173" s="551"/>
      <c r="AB173" s="551"/>
      <c r="AC173" s="551"/>
      <c r="AD173" s="551"/>
      <c r="AE173" s="551"/>
      <c r="AF173" s="551"/>
      <c r="AG173" s="551"/>
      <c r="AH173" s="551"/>
      <c r="AI173" s="551"/>
      <c r="AJ173" s="551"/>
      <c r="AK173" s="551"/>
      <c r="AL173" s="551"/>
      <c r="AM173" s="551"/>
      <c r="AN173" s="551"/>
      <c r="AO173" s="551"/>
      <c r="AP173" s="551"/>
      <c r="AQ173" s="551"/>
      <c r="AR173" s="551"/>
      <c r="AS173" s="551"/>
      <c r="AT173" s="551"/>
      <c r="AU173" s="551"/>
    </row>
  </sheetData>
  <mergeCells count="17">
    <mergeCell ref="A25:Z26"/>
    <mergeCell ref="AJ8:AL8"/>
    <mergeCell ref="A19:O19"/>
    <mergeCell ref="F8:H8"/>
    <mergeCell ref="K8:M8"/>
    <mergeCell ref="P8:R8"/>
    <mergeCell ref="U8:W8"/>
    <mergeCell ref="Z8:AB8"/>
    <mergeCell ref="AE8:AG8"/>
    <mergeCell ref="D6:AL6"/>
    <mergeCell ref="D7:H7"/>
    <mergeCell ref="I7:M7"/>
    <mergeCell ref="N7:R7"/>
    <mergeCell ref="S7:W7"/>
    <mergeCell ref="X7:AB7"/>
    <mergeCell ref="AC7:AG7"/>
    <mergeCell ref="AH7:AL7"/>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AJ38"/>
  <sheetViews>
    <sheetView showGridLines="0" workbookViewId="0"/>
  </sheetViews>
  <sheetFormatPr defaultRowHeight="15" x14ac:dyDescent="0.25"/>
  <cols>
    <col min="1" max="1" width="21.7109375" style="26" customWidth="1"/>
    <col min="2" max="2" width="22.7109375" style="26" customWidth="1"/>
    <col min="3" max="3" width="11.5703125" style="434" customWidth="1"/>
    <col min="4" max="4" width="1.7109375" style="434" customWidth="1"/>
    <col min="5" max="5" width="11.5703125" style="31" customWidth="1"/>
    <col min="6" max="6" width="1.7109375" style="31" customWidth="1"/>
    <col min="7" max="7" width="6.5703125" style="31" customWidth="1"/>
    <col min="8" max="8" width="1.7109375" style="31" customWidth="1"/>
    <col min="9" max="9" width="11.5703125" style="31" customWidth="1"/>
    <col min="10" max="10" width="1.7109375" style="31" customWidth="1"/>
    <col min="11" max="11" width="6.5703125" style="31" customWidth="1"/>
    <col min="12" max="12" width="1.7109375" style="31" customWidth="1"/>
    <col min="13" max="13" width="11.5703125" style="31" customWidth="1"/>
    <col min="14" max="14" width="1.7109375" style="31" customWidth="1"/>
    <col min="15" max="15" width="6.5703125" style="31" customWidth="1"/>
    <col min="16" max="16" width="1.7109375" style="31" customWidth="1"/>
    <col min="17" max="17" width="2.85546875" style="31" customWidth="1"/>
    <col min="18" max="18" width="11" style="31" bestFit="1" customWidth="1"/>
    <col min="19" max="19" width="13.42578125" style="31" customWidth="1"/>
    <col min="20" max="21" width="9" style="31" customWidth="1"/>
    <col min="22" max="16384" width="9.140625" style="31"/>
  </cols>
  <sheetData>
    <row r="1" spans="1:36" s="336" customFormat="1" ht="23.25" customHeight="1" x14ac:dyDescent="0.25">
      <c r="A1" s="1" t="s">
        <v>268</v>
      </c>
      <c r="B1" s="2"/>
      <c r="C1" s="399"/>
      <c r="D1" s="399"/>
      <c r="E1" s="69"/>
      <c r="F1" s="69"/>
      <c r="G1" s="7"/>
      <c r="H1" s="7"/>
      <c r="I1" s="332"/>
      <c r="J1" s="332"/>
      <c r="K1" s="331"/>
      <c r="L1" s="331"/>
      <c r="M1" s="333"/>
      <c r="N1" s="333"/>
      <c r="O1" s="331"/>
      <c r="P1" s="2"/>
      <c r="Q1" s="331"/>
      <c r="R1" s="334"/>
      <c r="S1" s="334"/>
      <c r="T1" s="334"/>
      <c r="U1" s="334"/>
      <c r="V1" s="334"/>
      <c r="W1" s="334"/>
      <c r="X1" s="334"/>
      <c r="Y1" s="334"/>
      <c r="Z1" s="334"/>
      <c r="AA1" s="334"/>
      <c r="AB1" s="334"/>
      <c r="AC1" s="334"/>
      <c r="AD1" s="334"/>
      <c r="AE1" s="334"/>
      <c r="AF1" s="334"/>
      <c r="AG1" s="334"/>
      <c r="AH1" s="334"/>
      <c r="AI1" s="334"/>
      <c r="AJ1" s="334"/>
    </row>
    <row r="2" spans="1:36" ht="14.25" x14ac:dyDescent="0.25">
      <c r="A2" s="336"/>
      <c r="B2" s="336"/>
      <c r="C2" s="400"/>
      <c r="D2" s="400"/>
      <c r="E2" s="15"/>
      <c r="F2" s="15"/>
      <c r="G2" s="15"/>
      <c r="H2" s="15"/>
      <c r="I2" s="15"/>
      <c r="J2" s="15"/>
      <c r="K2" s="336"/>
      <c r="L2" s="336"/>
      <c r="M2" s="336"/>
      <c r="N2" s="336"/>
      <c r="O2" s="336"/>
      <c r="P2" s="336"/>
      <c r="Q2" s="15"/>
      <c r="R2" s="336"/>
      <c r="S2" s="336"/>
      <c r="T2" s="336"/>
      <c r="U2" s="336"/>
      <c r="V2" s="336"/>
      <c r="W2" s="336"/>
      <c r="X2" s="336"/>
    </row>
    <row r="3" spans="1:36" ht="14.25" customHeight="1" x14ac:dyDescent="0.25">
      <c r="A3" s="20" t="s">
        <v>323</v>
      </c>
      <c r="B3" s="20"/>
      <c r="C3" s="401"/>
      <c r="D3" s="401"/>
      <c r="E3" s="20"/>
      <c r="F3" s="20"/>
      <c r="G3" s="20"/>
      <c r="H3" s="20"/>
      <c r="I3" s="20"/>
      <c r="J3" s="20"/>
      <c r="K3" s="20"/>
      <c r="L3" s="20"/>
      <c r="M3" s="20"/>
      <c r="N3" s="20"/>
      <c r="O3" s="20"/>
      <c r="P3" s="20"/>
      <c r="Q3" s="20"/>
      <c r="R3" s="20"/>
      <c r="S3" s="20"/>
      <c r="T3" s="20"/>
      <c r="U3" s="20"/>
      <c r="V3" s="20"/>
      <c r="W3" s="20"/>
      <c r="X3" s="20"/>
      <c r="Y3" s="20"/>
      <c r="Z3" s="15"/>
      <c r="AA3" s="15"/>
      <c r="AB3" s="15"/>
      <c r="AC3" s="15"/>
      <c r="AD3" s="15"/>
      <c r="AE3" s="15"/>
      <c r="AF3" s="15"/>
      <c r="AG3" s="15"/>
      <c r="AH3" s="15"/>
      <c r="AI3" s="15"/>
    </row>
    <row r="4" spans="1:36" ht="14.25" x14ac:dyDescent="0.25">
      <c r="A4" s="346" t="s">
        <v>180</v>
      </c>
      <c r="B4" s="22"/>
      <c r="C4" s="402"/>
      <c r="D4" s="40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row>
    <row r="5" spans="1:36" ht="14.25" x14ac:dyDescent="0.25">
      <c r="A5" s="22"/>
      <c r="B5" s="22"/>
      <c r="C5" s="402"/>
      <c r="D5" s="40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row>
    <row r="6" spans="1:36" ht="18.75" customHeight="1" x14ac:dyDescent="0.25">
      <c r="A6" s="31"/>
      <c r="B6" s="31"/>
      <c r="C6" s="403"/>
      <c r="D6" s="403"/>
      <c r="E6" s="948" t="s">
        <v>181</v>
      </c>
      <c r="F6" s="948"/>
      <c r="G6" s="948"/>
      <c r="H6" s="948"/>
      <c r="I6" s="948"/>
      <c r="J6" s="948"/>
      <c r="K6" s="948"/>
      <c r="L6" s="948"/>
      <c r="M6" s="948"/>
      <c r="N6" s="948"/>
      <c r="O6" s="948"/>
      <c r="P6" s="29"/>
      <c r="Q6" s="29"/>
    </row>
    <row r="7" spans="1:36" s="82" customFormat="1" ht="26.25" customHeight="1" x14ac:dyDescent="0.25">
      <c r="A7" s="20"/>
      <c r="B7" s="29"/>
      <c r="C7" s="435" t="s">
        <v>9</v>
      </c>
      <c r="D7" s="404"/>
      <c r="E7" s="945" t="s">
        <v>0</v>
      </c>
      <c r="F7" s="945"/>
      <c r="G7" s="945"/>
      <c r="H7" s="776"/>
      <c r="I7" s="945" t="s">
        <v>69</v>
      </c>
      <c r="J7" s="945"/>
      <c r="K7" s="945"/>
      <c r="L7" s="776"/>
      <c r="M7" s="945" t="s">
        <v>70</v>
      </c>
      <c r="N7" s="945"/>
      <c r="O7" s="945"/>
      <c r="P7" s="783"/>
    </row>
    <row r="8" spans="1:36" ht="14.25" x14ac:dyDescent="0.25">
      <c r="A8" s="34"/>
      <c r="B8" s="35"/>
      <c r="C8" s="406" t="s">
        <v>10</v>
      </c>
      <c r="D8" s="405"/>
      <c r="E8" s="406" t="s">
        <v>10</v>
      </c>
      <c r="F8" s="406"/>
      <c r="G8" s="406" t="s">
        <v>11</v>
      </c>
      <c r="H8" s="405"/>
      <c r="I8" s="406" t="s">
        <v>10</v>
      </c>
      <c r="J8" s="406"/>
      <c r="K8" s="406" t="s">
        <v>11</v>
      </c>
      <c r="L8" s="405"/>
      <c r="M8" s="406" t="s">
        <v>10</v>
      </c>
      <c r="N8" s="406"/>
      <c r="O8" s="406" t="s">
        <v>11</v>
      </c>
      <c r="P8" s="405"/>
    </row>
    <row r="9" spans="1:36" ht="14.25" x14ac:dyDescent="0.25">
      <c r="A9" s="37" t="s">
        <v>182</v>
      </c>
      <c r="B9" s="408"/>
      <c r="C9" s="87">
        <v>10850.999999999995</v>
      </c>
      <c r="D9" s="784" t="s">
        <v>96</v>
      </c>
      <c r="E9" s="87">
        <v>8621.2515039969876</v>
      </c>
      <c r="F9" s="39" t="s">
        <v>96</v>
      </c>
      <c r="G9" s="438">
        <v>79.45121651457923</v>
      </c>
      <c r="H9" s="785" t="s">
        <v>96</v>
      </c>
      <c r="I9" s="87">
        <v>1098.5272244357177</v>
      </c>
      <c r="J9" s="39" t="s">
        <v>96</v>
      </c>
      <c r="K9" s="438">
        <v>11.301977700606081</v>
      </c>
      <c r="L9" s="785" t="s">
        <v>96</v>
      </c>
      <c r="M9" s="87">
        <v>1132</v>
      </c>
      <c r="N9" s="39" t="s">
        <v>96</v>
      </c>
      <c r="O9" s="438">
        <v>10.425041669590716</v>
      </c>
      <c r="P9" s="785" t="s">
        <v>96</v>
      </c>
      <c r="R9" s="616"/>
      <c r="S9" s="616"/>
      <c r="T9" s="616"/>
      <c r="U9" s="616"/>
      <c r="V9" s="616"/>
    </row>
    <row r="10" spans="1:36" ht="8.25" customHeight="1" x14ac:dyDescent="0.25">
      <c r="C10" s="44"/>
      <c r="D10" s="786"/>
      <c r="E10" s="44"/>
      <c r="F10" s="44"/>
      <c r="G10" s="787"/>
      <c r="H10" s="409"/>
      <c r="I10" s="44"/>
      <c r="J10" s="44"/>
      <c r="K10" s="787"/>
      <c r="L10" s="409"/>
      <c r="M10" s="410"/>
      <c r="N10" s="410"/>
      <c r="O10" s="788"/>
      <c r="P10" s="789"/>
    </row>
    <row r="11" spans="1:36" ht="15" customHeight="1" x14ac:dyDescent="0.25">
      <c r="A11" s="52" t="s">
        <v>183</v>
      </c>
      <c r="B11" s="52"/>
      <c r="C11" s="790"/>
      <c r="D11" s="791"/>
      <c r="E11" s="411"/>
      <c r="F11" s="411"/>
      <c r="G11" s="792"/>
      <c r="H11" s="412"/>
      <c r="I11" s="133"/>
      <c r="J11" s="133"/>
      <c r="K11" s="425"/>
      <c r="L11" s="413"/>
      <c r="M11" s="414"/>
      <c r="N11" s="414"/>
      <c r="O11" s="793"/>
      <c r="P11" s="415"/>
      <c r="R11" s="794"/>
    </row>
    <row r="12" spans="1:36" ht="15" customHeight="1" x14ac:dyDescent="0.25">
      <c r="A12" s="29"/>
      <c r="B12" s="416" t="s">
        <v>184</v>
      </c>
      <c r="C12" s="795">
        <v>8252</v>
      </c>
      <c r="D12" s="796" t="s">
        <v>96</v>
      </c>
      <c r="E12" s="417">
        <v>6673.7357714502832</v>
      </c>
      <c r="F12" s="797" t="s">
        <v>96</v>
      </c>
      <c r="G12" s="494">
        <v>80.874161069441143</v>
      </c>
      <c r="H12" s="798" t="s">
        <v>96</v>
      </c>
      <c r="I12" s="417">
        <v>746.60859120071291</v>
      </c>
      <c r="J12" s="797" t="s">
        <v>96</v>
      </c>
      <c r="K12" s="426">
        <v>10.061643432057366</v>
      </c>
      <c r="L12" s="798" t="s">
        <v>96</v>
      </c>
      <c r="M12" s="417">
        <v>831.65563734899911</v>
      </c>
      <c r="N12" s="797" t="s">
        <v>96</v>
      </c>
      <c r="O12" s="426">
        <v>10.078231184549189</v>
      </c>
      <c r="P12" s="798" t="s">
        <v>96</v>
      </c>
      <c r="R12" s="794"/>
      <c r="S12" s="794"/>
      <c r="T12" s="794"/>
      <c r="U12" s="794"/>
      <c r="V12" s="794"/>
      <c r="W12" s="794"/>
      <c r="X12" s="794"/>
    </row>
    <row r="13" spans="1:36" ht="15" customHeight="1" x14ac:dyDescent="0.25">
      <c r="A13" s="29"/>
      <c r="B13" s="420" t="s">
        <v>185</v>
      </c>
      <c r="C13" s="795">
        <v>2599</v>
      </c>
      <c r="D13" s="796" t="s">
        <v>96</v>
      </c>
      <c r="E13" s="417">
        <v>1947.515732546706</v>
      </c>
      <c r="F13" s="797" t="s">
        <v>96</v>
      </c>
      <c r="G13" s="494">
        <v>74.933271740927509</v>
      </c>
      <c r="H13" s="799" t="s">
        <v>96</v>
      </c>
      <c r="I13" s="417">
        <v>351.9186332350049</v>
      </c>
      <c r="J13" s="797" t="s">
        <v>96</v>
      </c>
      <c r="K13" s="426">
        <v>15.304573962708757</v>
      </c>
      <c r="L13" s="798" t="s">
        <v>96</v>
      </c>
      <c r="M13" s="417">
        <v>299.56563421828906</v>
      </c>
      <c r="N13" s="797" t="s">
        <v>96</v>
      </c>
      <c r="O13" s="426">
        <v>11.526188311592501</v>
      </c>
      <c r="P13" s="798" t="s">
        <v>96</v>
      </c>
      <c r="R13" s="794"/>
      <c r="S13" s="794"/>
      <c r="T13" s="794"/>
      <c r="U13" s="794"/>
      <c r="V13" s="794"/>
      <c r="W13" s="794"/>
      <c r="X13" s="794"/>
    </row>
    <row r="14" spans="1:36" ht="6.75" customHeight="1" x14ac:dyDescent="0.25">
      <c r="A14" s="29"/>
      <c r="B14" s="420"/>
      <c r="C14" s="430"/>
      <c r="D14" s="800"/>
      <c r="E14" s="421"/>
      <c r="F14" s="421"/>
      <c r="G14" s="423"/>
      <c r="H14" s="422"/>
      <c r="I14" s="421"/>
      <c r="J14" s="421"/>
      <c r="K14" s="423"/>
      <c r="L14" s="422"/>
      <c r="M14" s="421"/>
      <c r="N14" s="421"/>
      <c r="O14" s="423"/>
      <c r="P14" s="789"/>
    </row>
    <row r="15" spans="1:36" ht="15" customHeight="1" x14ac:dyDescent="0.25">
      <c r="A15" s="52" t="s">
        <v>186</v>
      </c>
      <c r="B15" s="52"/>
      <c r="C15" s="133">
        <v>2699</v>
      </c>
      <c r="D15" s="801" t="s">
        <v>96</v>
      </c>
      <c r="E15" s="411"/>
      <c r="F15" s="411"/>
      <c r="G15" s="792"/>
      <c r="H15" s="412"/>
      <c r="I15" s="133"/>
      <c r="J15" s="133"/>
      <c r="K15" s="425"/>
      <c r="L15" s="413"/>
      <c r="M15" s="414"/>
      <c r="N15" s="414"/>
      <c r="O15" s="793"/>
      <c r="P15" s="415"/>
      <c r="R15" s="616"/>
    </row>
    <row r="16" spans="1:36" ht="15" customHeight="1" x14ac:dyDescent="0.25">
      <c r="A16" s="29"/>
      <c r="B16" s="416" t="s">
        <v>184</v>
      </c>
      <c r="C16" s="417">
        <v>1727</v>
      </c>
      <c r="D16" s="802"/>
      <c r="E16" s="391">
        <v>1456</v>
      </c>
      <c r="F16" s="391"/>
      <c r="G16" s="494">
        <v>84.3080486392588</v>
      </c>
      <c r="H16" s="418"/>
      <c r="I16" s="421">
        <v>42</v>
      </c>
      <c r="J16" s="421"/>
      <c r="K16" s="426">
        <v>2.4805447470817099</v>
      </c>
      <c r="L16" s="419"/>
      <c r="M16" s="421">
        <v>229</v>
      </c>
      <c r="N16" s="421"/>
      <c r="O16" s="426">
        <v>13.259988419224101</v>
      </c>
      <c r="P16" s="789"/>
    </row>
    <row r="17" spans="1:18" ht="15" customHeight="1" x14ac:dyDescent="0.25">
      <c r="A17" s="29"/>
      <c r="B17" s="420" t="s">
        <v>185</v>
      </c>
      <c r="C17" s="430">
        <v>972</v>
      </c>
      <c r="D17" s="800"/>
      <c r="E17" s="421">
        <v>717</v>
      </c>
      <c r="F17" s="421"/>
      <c r="G17" s="426">
        <v>73.765432098765402</v>
      </c>
      <c r="H17" s="419"/>
      <c r="I17" s="421">
        <v>97</v>
      </c>
      <c r="J17" s="421"/>
      <c r="K17" s="426">
        <v>11.6335357547933</v>
      </c>
      <c r="L17" s="419"/>
      <c r="M17" s="421">
        <v>158</v>
      </c>
      <c r="N17" s="421"/>
      <c r="O17" s="426">
        <v>16.255144032921802</v>
      </c>
      <c r="P17" s="789"/>
    </row>
    <row r="18" spans="1:18" ht="6.75" customHeight="1" x14ac:dyDescent="0.25">
      <c r="A18" s="29"/>
      <c r="B18" s="420"/>
      <c r="C18" s="430"/>
      <c r="D18" s="800"/>
      <c r="E18" s="421"/>
      <c r="F18" s="421"/>
      <c r="G18" s="426"/>
      <c r="H18" s="419"/>
      <c r="I18" s="421"/>
      <c r="J18" s="421"/>
      <c r="K18" s="426"/>
      <c r="L18" s="419"/>
      <c r="M18" s="421"/>
      <c r="N18" s="421"/>
      <c r="O18" s="426"/>
      <c r="P18" s="789"/>
    </row>
    <row r="19" spans="1:18" ht="15" customHeight="1" x14ac:dyDescent="0.25">
      <c r="A19" s="52" t="s">
        <v>187</v>
      </c>
      <c r="B19" s="52"/>
      <c r="C19" s="133">
        <v>3417</v>
      </c>
      <c r="D19" s="801"/>
      <c r="E19" s="411"/>
      <c r="F19" s="411"/>
      <c r="G19" s="803"/>
      <c r="H19" s="427"/>
      <c r="I19" s="133"/>
      <c r="J19" s="133"/>
      <c r="K19" s="428"/>
      <c r="L19" s="453"/>
      <c r="M19" s="414"/>
      <c r="N19" s="414"/>
      <c r="O19" s="804"/>
      <c r="P19" s="429"/>
    </row>
    <row r="20" spans="1:18" ht="15" customHeight="1" x14ac:dyDescent="0.25">
      <c r="A20" s="29"/>
      <c r="B20" s="416" t="s">
        <v>184</v>
      </c>
      <c r="C20" s="417">
        <v>2512</v>
      </c>
      <c r="D20" s="802"/>
      <c r="E20" s="391">
        <v>1944</v>
      </c>
      <c r="F20" s="391"/>
      <c r="G20" s="494">
        <v>77.388535031847098</v>
      </c>
      <c r="H20" s="418"/>
      <c r="I20" s="421">
        <v>337</v>
      </c>
      <c r="J20" s="421"/>
      <c r="K20" s="426">
        <v>14.907087156330601</v>
      </c>
      <c r="L20" s="419"/>
      <c r="M20" s="421">
        <v>231</v>
      </c>
      <c r="N20" s="421"/>
      <c r="O20" s="426">
        <v>9.1958598726114609</v>
      </c>
      <c r="P20" s="789"/>
    </row>
    <row r="21" spans="1:18" ht="15" customHeight="1" x14ac:dyDescent="0.25">
      <c r="A21" s="29"/>
      <c r="B21" s="420" t="s">
        <v>185</v>
      </c>
      <c r="C21" s="430">
        <v>905</v>
      </c>
      <c r="D21" s="800"/>
      <c r="E21" s="421">
        <v>662</v>
      </c>
      <c r="F21" s="421"/>
      <c r="G21" s="426">
        <v>73.149171270718199</v>
      </c>
      <c r="H21" s="419"/>
      <c r="I21" s="421">
        <v>157</v>
      </c>
      <c r="J21" s="421"/>
      <c r="K21" s="426">
        <v>20.393924788696001</v>
      </c>
      <c r="L21" s="419"/>
      <c r="M21" s="421">
        <v>86</v>
      </c>
      <c r="N21" s="421"/>
      <c r="O21" s="426">
        <v>9.5027624309392298</v>
      </c>
      <c r="P21" s="789"/>
    </row>
    <row r="22" spans="1:18" ht="6.75" customHeight="1" x14ac:dyDescent="0.25">
      <c r="A22" s="29"/>
      <c r="B22" s="420"/>
      <c r="C22" s="430"/>
      <c r="D22" s="800"/>
      <c r="E22" s="421"/>
      <c r="F22" s="421"/>
      <c r="G22" s="426"/>
      <c r="H22" s="419"/>
      <c r="I22" s="421"/>
      <c r="J22" s="421"/>
      <c r="K22" s="426"/>
      <c r="L22" s="419"/>
      <c r="M22" s="421"/>
      <c r="N22" s="421"/>
      <c r="O22" s="426"/>
      <c r="P22" s="789"/>
    </row>
    <row r="23" spans="1:18" ht="15" customHeight="1" x14ac:dyDescent="0.25">
      <c r="A23" s="52" t="s">
        <v>188</v>
      </c>
      <c r="B23" s="52"/>
      <c r="C23" s="133">
        <v>3918</v>
      </c>
      <c r="D23" s="801"/>
      <c r="E23" s="411"/>
      <c r="F23" s="411"/>
      <c r="G23" s="803"/>
      <c r="H23" s="427"/>
      <c r="I23" s="133"/>
      <c r="J23" s="133"/>
      <c r="K23" s="428"/>
      <c r="L23" s="453"/>
      <c r="M23" s="414"/>
      <c r="N23" s="414"/>
      <c r="O23" s="804"/>
      <c r="P23" s="429"/>
    </row>
    <row r="24" spans="1:18" ht="15" customHeight="1" x14ac:dyDescent="0.25">
      <c r="A24" s="29"/>
      <c r="B24" s="416" t="s">
        <v>184</v>
      </c>
      <c r="C24" s="417">
        <v>3359</v>
      </c>
      <c r="D24" s="802"/>
      <c r="E24" s="391">
        <v>2728.2071380920611</v>
      </c>
      <c r="F24" s="391"/>
      <c r="G24" s="494">
        <v>81.220813875917301</v>
      </c>
      <c r="H24" s="418"/>
      <c r="I24" s="421">
        <v>336.12408272181449</v>
      </c>
      <c r="J24" s="421"/>
      <c r="K24" s="426">
        <v>10.9689213893967</v>
      </c>
      <c r="L24" s="419"/>
      <c r="M24" s="421">
        <v>294.66877918612408</v>
      </c>
      <c r="N24" s="421"/>
      <c r="O24" s="426">
        <v>10.9689213893967</v>
      </c>
      <c r="P24" s="789"/>
    </row>
    <row r="25" spans="1:18" ht="15" customHeight="1" x14ac:dyDescent="0.25">
      <c r="A25" s="29"/>
      <c r="B25" s="420" t="s">
        <v>185</v>
      </c>
      <c r="C25" s="430">
        <v>559</v>
      </c>
      <c r="D25" s="800"/>
      <c r="E25" s="421">
        <v>422.96017699115043</v>
      </c>
      <c r="F25" s="421"/>
      <c r="G25" s="426">
        <v>75.663716814159301</v>
      </c>
      <c r="H25" s="419"/>
      <c r="I25" s="421">
        <v>87.807522123893804</v>
      </c>
      <c r="J25" s="421"/>
      <c r="K25" s="426">
        <v>17.191283292978198</v>
      </c>
      <c r="L25" s="419"/>
      <c r="M25" s="421">
        <v>48.232300884955748</v>
      </c>
      <c r="N25" s="421"/>
      <c r="O25" s="426">
        <v>17.191283292978198</v>
      </c>
      <c r="P25" s="789"/>
    </row>
    <row r="26" spans="1:18" ht="6.75" customHeight="1" x14ac:dyDescent="0.25">
      <c r="A26" s="29"/>
      <c r="B26" s="420"/>
      <c r="C26" s="430"/>
      <c r="D26" s="800"/>
      <c r="E26" s="421"/>
      <c r="F26" s="421"/>
      <c r="G26" s="426"/>
      <c r="H26" s="419"/>
      <c r="I26" s="421"/>
      <c r="J26" s="421"/>
      <c r="K26" s="426"/>
      <c r="L26" s="419"/>
      <c r="M26" s="421"/>
      <c r="N26" s="421"/>
      <c r="O26" s="426"/>
      <c r="P26" s="789"/>
    </row>
    <row r="27" spans="1:18" ht="15" customHeight="1" x14ac:dyDescent="0.25">
      <c r="A27" s="52" t="s">
        <v>189</v>
      </c>
      <c r="B27" s="52"/>
      <c r="C27" s="133">
        <v>816.99999999999591</v>
      </c>
      <c r="D27" s="805" t="s">
        <v>96</v>
      </c>
      <c r="E27" s="411"/>
      <c r="F27" s="411"/>
      <c r="G27" s="803"/>
      <c r="H27" s="427"/>
      <c r="I27" s="133"/>
      <c r="J27" s="133"/>
      <c r="K27" s="428"/>
      <c r="L27" s="453"/>
      <c r="M27" s="414"/>
      <c r="N27" s="414"/>
      <c r="O27" s="804"/>
      <c r="P27" s="429"/>
    </row>
    <row r="28" spans="1:18" ht="15" customHeight="1" x14ac:dyDescent="0.25">
      <c r="A28" s="29"/>
      <c r="B28" s="416" t="s">
        <v>184</v>
      </c>
      <c r="C28" s="795">
        <v>653.99999999999591</v>
      </c>
      <c r="D28" s="796" t="s">
        <v>96</v>
      </c>
      <c r="E28" s="391">
        <v>545.52863335822246</v>
      </c>
      <c r="F28" s="806" t="s">
        <v>96</v>
      </c>
      <c r="G28" s="494">
        <v>83.414164122052895</v>
      </c>
      <c r="H28" s="798" t="s">
        <v>96</v>
      </c>
      <c r="I28" s="421">
        <v>31.48450847889837</v>
      </c>
      <c r="J28" s="807" t="s">
        <v>96</v>
      </c>
      <c r="K28" s="426">
        <v>5.4564629808355054</v>
      </c>
      <c r="L28" s="799" t="s">
        <v>96</v>
      </c>
      <c r="M28" s="421">
        <v>76.986858162875066</v>
      </c>
      <c r="N28" s="807" t="s">
        <v>96</v>
      </c>
      <c r="O28" s="426">
        <v>11.771690850592591</v>
      </c>
      <c r="P28" s="808" t="s">
        <v>96</v>
      </c>
      <c r="R28" s="616"/>
    </row>
    <row r="29" spans="1:18" ht="15" customHeight="1" x14ac:dyDescent="0.25">
      <c r="A29" s="29"/>
      <c r="B29" s="420" t="s">
        <v>185</v>
      </c>
      <c r="C29" s="795">
        <v>162.99999999999997</v>
      </c>
      <c r="D29" s="796" t="s">
        <v>96</v>
      </c>
      <c r="E29" s="391">
        <v>145.55555555555551</v>
      </c>
      <c r="F29" s="807" t="s">
        <v>96</v>
      </c>
      <c r="G29" s="494">
        <v>89.297886843899093</v>
      </c>
      <c r="H29" s="799" t="s">
        <v>96</v>
      </c>
      <c r="I29" s="421">
        <v>10.111111111111111</v>
      </c>
      <c r="J29" s="807" t="s">
        <v>96</v>
      </c>
      <c r="K29" s="426">
        <v>6.4953604568165613</v>
      </c>
      <c r="L29" s="799" t="s">
        <v>96</v>
      </c>
      <c r="M29" s="421">
        <v>7.333333333333333</v>
      </c>
      <c r="N29" s="807" t="s">
        <v>96</v>
      </c>
      <c r="O29" s="426">
        <v>4.4989775051124754</v>
      </c>
      <c r="P29" s="808" t="s">
        <v>96</v>
      </c>
    </row>
    <row r="30" spans="1:18" ht="6.75" customHeight="1" x14ac:dyDescent="0.25">
      <c r="A30" s="29"/>
      <c r="B30" s="420"/>
      <c r="C30" s="430"/>
      <c r="D30" s="809"/>
      <c r="E30" s="421"/>
      <c r="F30" s="421"/>
      <c r="G30" s="421"/>
      <c r="H30" s="810"/>
      <c r="I30" s="421"/>
      <c r="J30" s="421"/>
      <c r="K30" s="421"/>
      <c r="L30" s="421"/>
      <c r="M30" s="421"/>
      <c r="N30" s="421"/>
      <c r="O30" s="421"/>
      <c r="P30" s="616"/>
    </row>
    <row r="31" spans="1:18" s="431" customFormat="1" ht="12" customHeight="1" x14ac:dyDescent="0.2">
      <c r="A31" s="935" t="s">
        <v>190</v>
      </c>
      <c r="B31" s="935"/>
      <c r="C31" s="935"/>
      <c r="D31" s="935"/>
      <c r="E31" s="935"/>
      <c r="F31" s="935"/>
      <c r="G31" s="935"/>
      <c r="H31" s="935"/>
      <c r="I31" s="935"/>
      <c r="J31" s="935"/>
      <c r="K31" s="935"/>
      <c r="L31" s="935"/>
      <c r="M31" s="935"/>
      <c r="N31" s="935"/>
      <c r="O31" s="935"/>
    </row>
    <row r="32" spans="1:18" s="432" customFormat="1" ht="12" customHeight="1" x14ac:dyDescent="0.2">
      <c r="A32" s="928" t="s">
        <v>78</v>
      </c>
      <c r="B32" s="928"/>
      <c r="C32" s="928"/>
      <c r="D32" s="928"/>
      <c r="E32" s="928"/>
      <c r="F32" s="928"/>
      <c r="G32" s="928"/>
      <c r="H32" s="928"/>
      <c r="I32" s="928"/>
      <c r="J32" s="928"/>
      <c r="K32" s="928"/>
      <c r="L32" s="928"/>
      <c r="M32" s="928"/>
      <c r="N32" s="928"/>
      <c r="O32" s="928"/>
    </row>
    <row r="33" spans="1:18" s="18" customFormat="1" ht="24" customHeight="1" x14ac:dyDescent="0.2">
      <c r="A33" s="974" t="s">
        <v>48</v>
      </c>
      <c r="B33" s="974"/>
      <c r="C33" s="974"/>
      <c r="D33" s="974"/>
      <c r="E33" s="974"/>
      <c r="F33" s="974"/>
      <c r="G33" s="974"/>
      <c r="H33" s="974"/>
      <c r="I33" s="974"/>
      <c r="J33" s="974"/>
      <c r="K33" s="974"/>
      <c r="L33" s="974"/>
      <c r="M33" s="974"/>
      <c r="N33" s="974"/>
      <c r="O33" s="974"/>
      <c r="P33" s="974"/>
      <c r="Q33" s="974"/>
      <c r="R33" s="974"/>
    </row>
    <row r="34" spans="1:18" s="18" customFormat="1" ht="14.25" x14ac:dyDescent="0.25">
      <c r="A34" s="690" t="s">
        <v>270</v>
      </c>
      <c r="B34" s="690"/>
      <c r="C34" s="883"/>
      <c r="D34" s="883"/>
      <c r="E34" s="130"/>
      <c r="F34" s="130"/>
      <c r="G34" s="130"/>
      <c r="H34" s="130"/>
      <c r="I34" s="690"/>
      <c r="J34" s="690"/>
      <c r="K34" s="690"/>
      <c r="L34" s="690"/>
      <c r="M34" s="690"/>
      <c r="N34" s="690"/>
      <c r="O34" s="690"/>
      <c r="P34" s="690"/>
      <c r="Q34" s="690"/>
      <c r="R34" s="690"/>
    </row>
    <row r="35" spans="1:18" s="18" customFormat="1" ht="14.25" x14ac:dyDescent="0.25">
      <c r="A35" s="690" t="s">
        <v>191</v>
      </c>
      <c r="B35" s="690"/>
      <c r="C35" s="883"/>
      <c r="D35" s="883"/>
      <c r="E35" s="690"/>
      <c r="F35" s="690"/>
      <c r="G35" s="690"/>
      <c r="H35" s="690"/>
      <c r="I35" s="690"/>
      <c r="J35" s="690"/>
      <c r="K35" s="690"/>
      <c r="L35" s="690"/>
      <c r="M35" s="690"/>
      <c r="N35" s="690"/>
      <c r="O35" s="690"/>
      <c r="P35" s="690"/>
      <c r="Q35" s="690"/>
      <c r="R35" s="690"/>
    </row>
    <row r="36" spans="1:18" ht="25.5" customHeight="1" x14ac:dyDescent="0.25">
      <c r="A36" s="975" t="s">
        <v>336</v>
      </c>
      <c r="B36" s="975"/>
      <c r="C36" s="975"/>
      <c r="D36" s="975"/>
      <c r="E36" s="975"/>
      <c r="F36" s="975"/>
      <c r="G36" s="975"/>
      <c r="H36" s="975"/>
      <c r="I36" s="975"/>
      <c r="J36" s="975"/>
      <c r="K36" s="975"/>
      <c r="L36" s="975"/>
      <c r="M36" s="975"/>
      <c r="N36" s="975"/>
      <c r="O36" s="975"/>
      <c r="P36" s="975"/>
      <c r="Q36" s="975"/>
      <c r="R36" s="975"/>
    </row>
    <row r="37" spans="1:18" s="18" customFormat="1" ht="24.75" customHeight="1" x14ac:dyDescent="0.25">
      <c r="A37" s="976" t="s">
        <v>344</v>
      </c>
      <c r="B37" s="976"/>
      <c r="C37" s="976"/>
      <c r="D37" s="976"/>
      <c r="E37" s="976"/>
      <c r="F37" s="976"/>
      <c r="G37" s="976"/>
      <c r="H37" s="976"/>
      <c r="I37" s="976"/>
      <c r="J37" s="976"/>
      <c r="K37" s="976"/>
      <c r="L37" s="976"/>
      <c r="M37" s="976"/>
      <c r="N37" s="976"/>
      <c r="O37" s="976"/>
      <c r="P37" s="976"/>
      <c r="Q37" s="976"/>
      <c r="R37" s="976"/>
    </row>
    <row r="38" spans="1:18" ht="14.25" x14ac:dyDescent="0.25">
      <c r="A38" s="32" t="s">
        <v>269</v>
      </c>
      <c r="B38" s="32"/>
      <c r="C38" s="885"/>
      <c r="D38" s="885"/>
      <c r="E38" s="32"/>
      <c r="F38" s="32"/>
      <c r="G38" s="32"/>
      <c r="H38" s="32"/>
      <c r="I38" s="32"/>
      <c r="J38" s="32"/>
      <c r="K38" s="32"/>
      <c r="L38" s="32"/>
      <c r="M38" s="32"/>
      <c r="N38" s="32"/>
      <c r="O38" s="32"/>
      <c r="P38" s="32"/>
      <c r="Q38" s="32"/>
      <c r="R38" s="32"/>
    </row>
  </sheetData>
  <mergeCells count="9">
    <mergeCell ref="A33:R33"/>
    <mergeCell ref="A36:R36"/>
    <mergeCell ref="A37:R37"/>
    <mergeCell ref="A32:O32"/>
    <mergeCell ref="E6:O6"/>
    <mergeCell ref="E7:G7"/>
    <mergeCell ref="I7:K7"/>
    <mergeCell ref="M7:O7"/>
    <mergeCell ref="A31:O31"/>
  </mergeCells>
  <pageMargins left="0.7" right="0.7" top="0.75" bottom="0.75" header="0.3" footer="0.3"/>
  <pageSetup paperSize="9" scale="4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515D"/>
    <pageSetUpPr fitToPage="1"/>
  </sheetPr>
  <dimension ref="A1:AG57"/>
  <sheetViews>
    <sheetView showGridLines="0" workbookViewId="0"/>
  </sheetViews>
  <sheetFormatPr defaultRowHeight="12.75" x14ac:dyDescent="0.2"/>
  <cols>
    <col min="1" max="16" width="11.85546875" style="347" customWidth="1"/>
    <col min="17" max="17" width="10.28515625" style="347" customWidth="1"/>
    <col min="18" max="254" width="9.140625" style="347"/>
    <col min="255" max="255" width="12" style="347" bestFit="1" customWidth="1"/>
    <col min="256" max="510" width="9.140625" style="347"/>
    <col min="511" max="511" width="12" style="347" bestFit="1" customWidth="1"/>
    <col min="512" max="766" width="9.140625" style="347"/>
    <col min="767" max="767" width="12" style="347" bestFit="1" customWidth="1"/>
    <col min="768" max="1022" width="9.140625" style="347"/>
    <col min="1023" max="1023" width="12" style="347" bestFit="1" customWidth="1"/>
    <col min="1024" max="1278" width="9.140625" style="347"/>
    <col min="1279" max="1279" width="12" style="347" bestFit="1" customWidth="1"/>
    <col min="1280" max="1534" width="9.140625" style="347"/>
    <col min="1535" max="1535" width="12" style="347" bestFit="1" customWidth="1"/>
    <col min="1536" max="1790" width="9.140625" style="347"/>
    <col min="1791" max="1791" width="12" style="347" bestFit="1" customWidth="1"/>
    <col min="1792" max="2046" width="9.140625" style="347"/>
    <col min="2047" max="2047" width="12" style="347" bestFit="1" customWidth="1"/>
    <col min="2048" max="2302" width="9.140625" style="347"/>
    <col min="2303" max="2303" width="12" style="347" bestFit="1" customWidth="1"/>
    <col min="2304" max="2558" width="9.140625" style="347"/>
    <col min="2559" max="2559" width="12" style="347" bestFit="1" customWidth="1"/>
    <col min="2560" max="2814" width="9.140625" style="347"/>
    <col min="2815" max="2815" width="12" style="347" bestFit="1" customWidth="1"/>
    <col min="2816" max="3070" width="9.140625" style="347"/>
    <col min="3071" max="3071" width="12" style="347" bestFit="1" customWidth="1"/>
    <col min="3072" max="3326" width="9.140625" style="347"/>
    <col min="3327" max="3327" width="12" style="347" bestFit="1" customWidth="1"/>
    <col min="3328" max="3582" width="9.140625" style="347"/>
    <col min="3583" max="3583" width="12" style="347" bestFit="1" customWidth="1"/>
    <col min="3584" max="3838" width="9.140625" style="347"/>
    <col min="3839" max="3839" width="12" style="347" bestFit="1" customWidth="1"/>
    <col min="3840" max="4094" width="9.140625" style="347"/>
    <col min="4095" max="4095" width="12" style="347" bestFit="1" customWidth="1"/>
    <col min="4096" max="4350" width="9.140625" style="347"/>
    <col min="4351" max="4351" width="12" style="347" bestFit="1" customWidth="1"/>
    <col min="4352" max="4606" width="9.140625" style="347"/>
    <col min="4607" max="4607" width="12" style="347" bestFit="1" customWidth="1"/>
    <col min="4608" max="4862" width="9.140625" style="347"/>
    <col min="4863" max="4863" width="12" style="347" bestFit="1" customWidth="1"/>
    <col min="4864" max="5118" width="9.140625" style="347"/>
    <col min="5119" max="5119" width="12" style="347" bestFit="1" customWidth="1"/>
    <col min="5120" max="5374" width="9.140625" style="347"/>
    <col min="5375" max="5375" width="12" style="347" bestFit="1" customWidth="1"/>
    <col min="5376" max="5630" width="9.140625" style="347"/>
    <col min="5631" max="5631" width="12" style="347" bestFit="1" customWidth="1"/>
    <col min="5632" max="5886" width="9.140625" style="347"/>
    <col min="5887" max="5887" width="12" style="347" bestFit="1" customWidth="1"/>
    <col min="5888" max="6142" width="9.140625" style="347"/>
    <col min="6143" max="6143" width="12" style="347" bestFit="1" customWidth="1"/>
    <col min="6144" max="6398" width="9.140625" style="347"/>
    <col min="6399" max="6399" width="12" style="347" bestFit="1" customWidth="1"/>
    <col min="6400" max="6654" width="9.140625" style="347"/>
    <col min="6655" max="6655" width="12" style="347" bestFit="1" customWidth="1"/>
    <col min="6656" max="6910" width="9.140625" style="347"/>
    <col min="6911" max="6911" width="12" style="347" bestFit="1" customWidth="1"/>
    <col min="6912" max="7166" width="9.140625" style="347"/>
    <col min="7167" max="7167" width="12" style="347" bestFit="1" customWidth="1"/>
    <col min="7168" max="7422" width="9.140625" style="347"/>
    <col min="7423" max="7423" width="12" style="347" bestFit="1" customWidth="1"/>
    <col min="7424" max="7678" width="9.140625" style="347"/>
    <col min="7679" max="7679" width="12" style="347" bestFit="1" customWidth="1"/>
    <col min="7680" max="7934" width="9.140625" style="347"/>
    <col min="7935" max="7935" width="12" style="347" bestFit="1" customWidth="1"/>
    <col min="7936" max="8190" width="9.140625" style="347"/>
    <col min="8191" max="8191" width="12" style="347" bestFit="1" customWidth="1"/>
    <col min="8192" max="8446" width="9.140625" style="347"/>
    <col min="8447" max="8447" width="12" style="347" bestFit="1" customWidth="1"/>
    <col min="8448" max="8702" width="9.140625" style="347"/>
    <col min="8703" max="8703" width="12" style="347" bestFit="1" customWidth="1"/>
    <col min="8704" max="8958" width="9.140625" style="347"/>
    <col min="8959" max="8959" width="12" style="347" bestFit="1" customWidth="1"/>
    <col min="8960" max="9214" width="9.140625" style="347"/>
    <col min="9215" max="9215" width="12" style="347" bestFit="1" customWidth="1"/>
    <col min="9216" max="9470" width="9.140625" style="347"/>
    <col min="9471" max="9471" width="12" style="347" bestFit="1" customWidth="1"/>
    <col min="9472" max="9726" width="9.140625" style="347"/>
    <col min="9727" max="9727" width="12" style="347" bestFit="1" customWidth="1"/>
    <col min="9728" max="9982" width="9.140625" style="347"/>
    <col min="9983" max="9983" width="12" style="347" bestFit="1" customWidth="1"/>
    <col min="9984" max="10238" width="9.140625" style="347"/>
    <col min="10239" max="10239" width="12" style="347" bestFit="1" customWidth="1"/>
    <col min="10240" max="10494" width="9.140625" style="347"/>
    <col min="10495" max="10495" width="12" style="347" bestFit="1" customWidth="1"/>
    <col min="10496" max="10750" width="9.140625" style="347"/>
    <col min="10751" max="10751" width="12" style="347" bestFit="1" customWidth="1"/>
    <col min="10752" max="11006" width="9.140625" style="347"/>
    <col min="11007" max="11007" width="12" style="347" bestFit="1" customWidth="1"/>
    <col min="11008" max="11262" width="9.140625" style="347"/>
    <col min="11263" max="11263" width="12" style="347" bestFit="1" customWidth="1"/>
    <col min="11264" max="11518" width="9.140625" style="347"/>
    <col min="11519" max="11519" width="12" style="347" bestFit="1" customWidth="1"/>
    <col min="11520" max="11774" width="9.140625" style="347"/>
    <col min="11775" max="11775" width="12" style="347" bestFit="1" customWidth="1"/>
    <col min="11776" max="12030" width="9.140625" style="347"/>
    <col min="12031" max="12031" width="12" style="347" bestFit="1" customWidth="1"/>
    <col min="12032" max="12286" width="9.140625" style="347"/>
    <col min="12287" max="12287" width="12" style="347" bestFit="1" customWidth="1"/>
    <col min="12288" max="12542" width="9.140625" style="347"/>
    <col min="12543" max="12543" width="12" style="347" bestFit="1" customWidth="1"/>
    <col min="12544" max="12798" width="9.140625" style="347"/>
    <col min="12799" max="12799" width="12" style="347" bestFit="1" customWidth="1"/>
    <col min="12800" max="13054" width="9.140625" style="347"/>
    <col min="13055" max="13055" width="12" style="347" bestFit="1" customWidth="1"/>
    <col min="13056" max="13310" width="9.140625" style="347"/>
    <col min="13311" max="13311" width="12" style="347" bestFit="1" customWidth="1"/>
    <col min="13312" max="13566" width="9.140625" style="347"/>
    <col min="13567" max="13567" width="12" style="347" bestFit="1" customWidth="1"/>
    <col min="13568" max="13822" width="9.140625" style="347"/>
    <col min="13823" max="13823" width="12" style="347" bestFit="1" customWidth="1"/>
    <col min="13824" max="14078" width="9.140625" style="347"/>
    <col min="14079" max="14079" width="12" style="347" bestFit="1" customWidth="1"/>
    <col min="14080" max="14334" width="9.140625" style="347"/>
    <col min="14335" max="14335" width="12" style="347" bestFit="1" customWidth="1"/>
    <col min="14336" max="14590" width="9.140625" style="347"/>
    <col min="14591" max="14591" width="12" style="347" bestFit="1" customWidth="1"/>
    <col min="14592" max="14846" width="9.140625" style="347"/>
    <col min="14847" max="14847" width="12" style="347" bestFit="1" customWidth="1"/>
    <col min="14848" max="15102" width="9.140625" style="347"/>
    <col min="15103" max="15103" width="12" style="347" bestFit="1" customWidth="1"/>
    <col min="15104" max="15358" width="9.140625" style="347"/>
    <col min="15359" max="15359" width="12" style="347" bestFit="1" customWidth="1"/>
    <col min="15360" max="15614" width="9.140625" style="347"/>
    <col min="15615" max="15615" width="12" style="347" bestFit="1" customWidth="1"/>
    <col min="15616" max="15870" width="9.140625" style="347"/>
    <col min="15871" max="15871" width="12" style="347" bestFit="1" customWidth="1"/>
    <col min="15872" max="16126" width="9.140625" style="347"/>
    <col min="16127" max="16127" width="12" style="347" bestFit="1" customWidth="1"/>
    <col min="16128" max="16384" width="9.140625" style="347"/>
  </cols>
  <sheetData>
    <row r="1" spans="1:29" ht="20.25" x14ac:dyDescent="0.2">
      <c r="A1" s="363" t="s">
        <v>153</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row>
    <row r="2" spans="1:29" ht="15" x14ac:dyDescent="0.2">
      <c r="A2" s="348" t="s">
        <v>81</v>
      </c>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row>
    <row r="3" spans="1:29" ht="15" x14ac:dyDescent="0.2">
      <c r="A3" s="364"/>
      <c r="B3" s="365"/>
      <c r="C3" s="365"/>
      <c r="D3" s="365"/>
      <c r="E3" s="365"/>
      <c r="F3" s="365"/>
      <c r="G3" s="365"/>
      <c r="H3" s="365"/>
      <c r="I3" s="365"/>
      <c r="J3" s="365"/>
      <c r="K3" s="365"/>
      <c r="L3" s="365"/>
      <c r="M3" s="365"/>
      <c r="N3" s="365"/>
      <c r="O3" s="365"/>
      <c r="P3" s="365"/>
      <c r="Q3" s="365"/>
    </row>
    <row r="4" spans="1:29" ht="15.75" x14ac:dyDescent="0.25">
      <c r="A4" s="366" t="s">
        <v>170</v>
      </c>
      <c r="B4" s="366"/>
      <c r="C4" s="366"/>
      <c r="D4" s="366"/>
      <c r="E4" s="366"/>
      <c r="F4" s="366"/>
      <c r="G4" s="366"/>
      <c r="H4" s="366"/>
      <c r="I4" s="366"/>
      <c r="J4" s="366"/>
      <c r="K4" s="366"/>
      <c r="L4" s="366"/>
      <c r="M4" s="366"/>
      <c r="N4" s="366"/>
      <c r="O4" s="366"/>
      <c r="P4" s="366"/>
      <c r="Q4" s="367"/>
      <c r="R4" s="367"/>
      <c r="S4" s="367"/>
      <c r="T4" s="367"/>
      <c r="U4" s="367"/>
      <c r="V4" s="367"/>
      <c r="W4" s="367"/>
      <c r="X4" s="367"/>
      <c r="Y4" s="367"/>
      <c r="Z4" s="367"/>
      <c r="AA4" s="367"/>
      <c r="AB4" s="367"/>
      <c r="AC4" s="367"/>
    </row>
    <row r="5" spans="1:29" ht="6.75" customHeight="1" x14ac:dyDescent="0.25">
      <c r="A5" s="368"/>
      <c r="B5" s="368"/>
      <c r="C5" s="368"/>
      <c r="D5" s="368"/>
      <c r="E5" s="368"/>
      <c r="F5" s="368"/>
      <c r="G5" s="368"/>
      <c r="H5" s="368"/>
      <c r="I5" s="368"/>
      <c r="J5" s="368"/>
      <c r="K5" s="368"/>
      <c r="L5" s="368"/>
      <c r="M5" s="368"/>
      <c r="N5" s="368"/>
      <c r="O5" s="368"/>
      <c r="P5" s="368"/>
      <c r="Q5" s="369"/>
    </row>
    <row r="6" spans="1:29" s="370" customFormat="1" ht="279" customHeight="1" x14ac:dyDescent="0.2">
      <c r="A6" s="902" t="s">
        <v>271</v>
      </c>
      <c r="B6" s="903"/>
      <c r="C6" s="903"/>
      <c r="D6" s="903"/>
      <c r="E6" s="903"/>
      <c r="F6" s="903"/>
      <c r="G6" s="903"/>
      <c r="H6" s="903"/>
      <c r="I6" s="903"/>
      <c r="J6" s="903"/>
      <c r="K6" s="903"/>
      <c r="L6" s="903"/>
      <c r="M6" s="903"/>
      <c r="N6" s="903"/>
      <c r="O6" s="903"/>
      <c r="P6" s="903"/>
      <c r="Q6" s="903"/>
    </row>
    <row r="7" spans="1:29" ht="6.75" customHeight="1" x14ac:dyDescent="0.2">
      <c r="A7" s="354"/>
      <c r="B7" s="354"/>
      <c r="C7" s="354"/>
      <c r="D7" s="354"/>
      <c r="E7" s="354"/>
      <c r="F7" s="354"/>
      <c r="G7" s="354"/>
      <c r="H7" s="354"/>
      <c r="I7" s="354"/>
      <c r="J7" s="354"/>
      <c r="K7" s="354"/>
      <c r="L7" s="354"/>
      <c r="M7" s="354"/>
      <c r="N7" s="354"/>
      <c r="O7" s="354"/>
      <c r="P7" s="354"/>
      <c r="Q7" s="355"/>
    </row>
    <row r="8" spans="1:29" ht="15.75" x14ac:dyDescent="0.25">
      <c r="A8" s="356" t="s">
        <v>154</v>
      </c>
      <c r="B8" s="357"/>
      <c r="C8" s="357"/>
      <c r="D8" s="357"/>
      <c r="E8" s="357"/>
      <c r="F8" s="357"/>
      <c r="G8" s="357"/>
      <c r="H8" s="357"/>
      <c r="I8" s="357"/>
      <c r="J8" s="357"/>
      <c r="K8" s="357"/>
      <c r="L8" s="357"/>
      <c r="M8" s="357"/>
      <c r="N8" s="357"/>
      <c r="O8" s="357"/>
      <c r="P8" s="357"/>
      <c r="Q8" s="358"/>
      <c r="R8" s="358"/>
      <c r="S8" s="358"/>
      <c r="T8" s="358"/>
      <c r="U8" s="358"/>
      <c r="V8" s="358"/>
      <c r="W8" s="358"/>
      <c r="X8" s="358"/>
      <c r="Y8" s="358"/>
      <c r="Z8" s="358"/>
      <c r="AA8" s="358"/>
      <c r="AB8" s="358"/>
      <c r="AC8" s="358"/>
    </row>
    <row r="9" spans="1:29" ht="15" x14ac:dyDescent="0.2">
      <c r="A9" s="354"/>
      <c r="B9" s="354"/>
      <c r="C9" s="354"/>
      <c r="D9" s="354"/>
      <c r="E9" s="354"/>
      <c r="F9" s="354"/>
      <c r="G9" s="354"/>
      <c r="H9" s="354"/>
      <c r="I9" s="354"/>
      <c r="J9" s="354"/>
      <c r="K9" s="354"/>
      <c r="L9" s="354"/>
      <c r="M9" s="354"/>
      <c r="N9" s="354"/>
      <c r="O9" s="354"/>
      <c r="P9" s="354"/>
      <c r="Q9" s="355"/>
    </row>
    <row r="10" spans="1:29" ht="16.5" customHeight="1" x14ac:dyDescent="0.2">
      <c r="A10" s="904" t="s">
        <v>171</v>
      </c>
      <c r="B10" s="905"/>
      <c r="C10" s="905"/>
      <c r="D10" s="905"/>
      <c r="E10" s="905"/>
      <c r="F10" s="905"/>
      <c r="G10" s="905"/>
      <c r="H10" s="905"/>
      <c r="I10" s="905"/>
      <c r="J10" s="905"/>
      <c r="K10" s="905"/>
      <c r="L10" s="905"/>
      <c r="M10" s="905"/>
      <c r="N10" s="905"/>
      <c r="O10" s="905"/>
      <c r="P10" s="905"/>
      <c r="Q10" s="905"/>
    </row>
    <row r="11" spans="1:29" ht="7.5" customHeight="1" x14ac:dyDescent="0.2">
      <c r="A11" s="371"/>
      <c r="B11" s="372"/>
      <c r="C11" s="372"/>
      <c r="D11" s="372"/>
      <c r="E11" s="372"/>
      <c r="F11" s="372"/>
      <c r="G11" s="372"/>
      <c r="H11" s="372"/>
      <c r="I11" s="372"/>
      <c r="J11" s="372"/>
      <c r="K11" s="372"/>
      <c r="L11" s="372"/>
      <c r="M11" s="372"/>
      <c r="N11" s="372"/>
      <c r="O11" s="372"/>
      <c r="P11" s="372"/>
      <c r="Q11" s="372"/>
    </row>
    <row r="12" spans="1:29" ht="16.5" customHeight="1" x14ac:dyDescent="0.2">
      <c r="A12" s="901" t="s">
        <v>155</v>
      </c>
      <c r="B12" s="901"/>
      <c r="C12" s="901"/>
      <c r="D12" s="901"/>
      <c r="E12" s="901"/>
      <c r="F12" s="901"/>
      <c r="G12" s="901"/>
      <c r="H12" s="901"/>
      <c r="I12" s="901"/>
      <c r="J12" s="901"/>
      <c r="K12" s="901"/>
      <c r="L12" s="901"/>
      <c r="M12" s="901"/>
      <c r="N12" s="901"/>
      <c r="O12" s="901"/>
      <c r="P12" s="901"/>
      <c r="Q12" s="901"/>
    </row>
    <row r="13" spans="1:29" ht="16.5" customHeight="1" x14ac:dyDescent="0.2">
      <c r="A13" s="906" t="s">
        <v>156</v>
      </c>
      <c r="B13" s="906"/>
      <c r="C13" s="906"/>
      <c r="D13" s="906"/>
      <c r="E13" s="906"/>
      <c r="F13" s="906"/>
      <c r="G13" s="906"/>
      <c r="H13" s="906"/>
      <c r="I13" s="906"/>
      <c r="J13" s="906"/>
      <c r="K13" s="906"/>
      <c r="L13" s="906"/>
      <c r="M13" s="906"/>
      <c r="N13" s="906"/>
      <c r="O13" s="906"/>
      <c r="P13" s="906"/>
      <c r="Q13" s="906"/>
    </row>
    <row r="14" spans="1:29" ht="16.5" customHeight="1" x14ac:dyDescent="0.2">
      <c r="A14" s="900" t="s">
        <v>172</v>
      </c>
      <c r="B14" s="901"/>
      <c r="C14" s="901"/>
      <c r="D14" s="901"/>
      <c r="E14" s="901"/>
      <c r="F14" s="901"/>
      <c r="G14" s="901"/>
      <c r="H14" s="901"/>
      <c r="I14" s="901"/>
      <c r="J14" s="901"/>
      <c r="K14" s="901"/>
      <c r="L14" s="901"/>
      <c r="M14" s="901"/>
      <c r="N14" s="901"/>
      <c r="O14" s="901"/>
      <c r="P14" s="901"/>
      <c r="Q14" s="901"/>
    </row>
    <row r="15" spans="1:29" ht="15.75" x14ac:dyDescent="0.25">
      <c r="A15" s="373"/>
      <c r="B15" s="374"/>
      <c r="C15" s="374"/>
      <c r="D15" s="374"/>
      <c r="E15" s="374"/>
      <c r="F15" s="374"/>
      <c r="G15" s="374"/>
      <c r="H15" s="374"/>
      <c r="I15" s="374"/>
      <c r="J15" s="374"/>
      <c r="K15" s="374"/>
      <c r="L15" s="374"/>
      <c r="M15" s="374"/>
      <c r="N15" s="374"/>
      <c r="O15" s="374"/>
      <c r="P15" s="374"/>
      <c r="Q15" s="374"/>
    </row>
    <row r="16" spans="1:29" ht="17.25" customHeight="1" x14ac:dyDescent="0.2">
      <c r="A16" s="374" t="s">
        <v>157</v>
      </c>
      <c r="B16" s="374"/>
      <c r="C16" s="374"/>
      <c r="D16" s="374"/>
      <c r="E16" s="374"/>
      <c r="F16" s="374"/>
      <c r="G16" s="374"/>
      <c r="H16" s="374"/>
      <c r="I16" s="374"/>
      <c r="J16" s="374"/>
      <c r="K16" s="374"/>
      <c r="L16" s="374"/>
      <c r="M16" s="374"/>
      <c r="N16" s="374"/>
      <c r="O16" s="374"/>
      <c r="P16" s="374"/>
      <c r="Q16" s="374"/>
    </row>
    <row r="17" spans="1:33" ht="6" customHeight="1" x14ac:dyDescent="0.2">
      <c r="A17" s="374"/>
      <c r="B17" s="374"/>
      <c r="C17" s="374"/>
      <c r="D17" s="374"/>
      <c r="E17" s="374"/>
      <c r="F17" s="374"/>
      <c r="G17" s="374"/>
      <c r="H17" s="374"/>
      <c r="I17" s="374"/>
      <c r="J17" s="374"/>
      <c r="K17" s="374"/>
      <c r="L17" s="374"/>
      <c r="M17" s="374"/>
      <c r="N17" s="374"/>
      <c r="O17" s="374"/>
      <c r="P17" s="374"/>
      <c r="Q17" s="374"/>
    </row>
    <row r="18" spans="1:33" ht="16.5" customHeight="1" x14ac:dyDescent="0.2">
      <c r="A18" s="900" t="s">
        <v>219</v>
      </c>
      <c r="B18" s="901"/>
      <c r="C18" s="901"/>
      <c r="D18" s="901"/>
      <c r="E18" s="901"/>
      <c r="F18" s="901"/>
      <c r="G18" s="901"/>
      <c r="H18" s="901"/>
      <c r="I18" s="901"/>
      <c r="J18" s="901"/>
      <c r="K18" s="901"/>
      <c r="L18" s="901"/>
      <c r="M18" s="901"/>
      <c r="N18" s="901"/>
      <c r="O18" s="901"/>
      <c r="P18" s="901"/>
      <c r="Q18" s="901"/>
    </row>
    <row r="19" spans="1:33" ht="15.75" x14ac:dyDescent="0.25">
      <c r="A19" s="373"/>
      <c r="B19" s="374"/>
      <c r="C19" s="374"/>
      <c r="D19" s="374"/>
      <c r="E19" s="374"/>
      <c r="F19" s="374"/>
      <c r="G19" s="374"/>
      <c r="H19" s="374"/>
      <c r="I19" s="374"/>
      <c r="J19" s="374"/>
      <c r="K19" s="374"/>
      <c r="L19" s="374"/>
      <c r="M19" s="374"/>
      <c r="N19" s="374"/>
      <c r="O19" s="374"/>
      <c r="P19" s="374"/>
      <c r="Q19" s="374"/>
    </row>
    <row r="20" spans="1:33" ht="14.25" customHeight="1" x14ac:dyDescent="0.2">
      <c r="A20" s="901" t="s">
        <v>158</v>
      </c>
      <c r="B20" s="901"/>
      <c r="C20" s="901"/>
      <c r="D20" s="901"/>
      <c r="E20" s="901"/>
      <c r="F20" s="901"/>
      <c r="G20" s="901"/>
      <c r="H20" s="901"/>
      <c r="I20" s="901"/>
      <c r="J20" s="374"/>
      <c r="K20" s="374"/>
      <c r="L20" s="374"/>
      <c r="M20" s="374"/>
      <c r="N20" s="374"/>
      <c r="O20" s="374"/>
      <c r="P20" s="374"/>
      <c r="Q20" s="374"/>
    </row>
    <row r="21" spans="1:33" ht="6" customHeight="1" x14ac:dyDescent="0.2">
      <c r="A21" s="374"/>
      <c r="B21" s="374"/>
      <c r="C21" s="374"/>
      <c r="D21" s="374"/>
      <c r="E21" s="374"/>
      <c r="F21" s="374"/>
      <c r="G21" s="374"/>
      <c r="H21" s="374"/>
      <c r="I21" s="374"/>
      <c r="J21" s="374"/>
      <c r="K21" s="374"/>
      <c r="L21" s="374"/>
      <c r="M21" s="374"/>
      <c r="N21" s="374"/>
      <c r="O21" s="374"/>
      <c r="P21" s="374"/>
      <c r="Q21" s="374"/>
    </row>
    <row r="22" spans="1:33" ht="16.5" customHeight="1" x14ac:dyDescent="0.25">
      <c r="A22" s="900" t="s">
        <v>159</v>
      </c>
      <c r="B22" s="900"/>
      <c r="C22" s="900"/>
      <c r="D22" s="900"/>
      <c r="E22" s="900"/>
      <c r="F22" s="900"/>
      <c r="G22" s="900"/>
      <c r="H22" s="900"/>
      <c r="I22" s="900"/>
      <c r="J22" s="900"/>
      <c r="K22" s="900"/>
      <c r="L22" s="900"/>
      <c r="M22" s="900"/>
      <c r="N22" s="900"/>
      <c r="O22" s="900"/>
      <c r="P22" s="375"/>
      <c r="Q22" s="375"/>
    </row>
    <row r="23" spans="1:33" ht="16.5" customHeight="1" x14ac:dyDescent="0.25">
      <c r="A23" s="900"/>
      <c r="B23" s="900"/>
      <c r="C23" s="900"/>
      <c r="D23" s="900"/>
      <c r="E23" s="900"/>
      <c r="F23" s="900"/>
      <c r="G23" s="900"/>
      <c r="H23" s="900"/>
      <c r="I23" s="900"/>
      <c r="J23" s="900"/>
      <c r="K23" s="900"/>
      <c r="L23" s="900"/>
      <c r="M23" s="900"/>
      <c r="N23" s="900"/>
      <c r="O23" s="900"/>
      <c r="P23" s="375"/>
      <c r="Q23" s="375"/>
    </row>
    <row r="24" spans="1:33" ht="16.5" customHeight="1" x14ac:dyDescent="0.25">
      <c r="A24" s="900" t="s">
        <v>160</v>
      </c>
      <c r="B24" s="900"/>
      <c r="C24" s="900"/>
      <c r="D24" s="900"/>
      <c r="E24" s="900"/>
      <c r="F24" s="900"/>
      <c r="G24" s="900"/>
      <c r="H24" s="900"/>
      <c r="I24" s="900"/>
      <c r="J24" s="900"/>
      <c r="K24" s="900"/>
      <c r="L24" s="900"/>
      <c r="M24" s="900"/>
      <c r="N24" s="900"/>
      <c r="O24" s="900"/>
      <c r="P24" s="375"/>
      <c r="Q24" s="375"/>
    </row>
    <row r="25" spans="1:33" ht="16.5" customHeight="1" x14ac:dyDescent="0.25">
      <c r="A25" s="900" t="s">
        <v>173</v>
      </c>
      <c r="B25" s="900"/>
      <c r="C25" s="900"/>
      <c r="D25" s="900"/>
      <c r="E25" s="900"/>
      <c r="F25" s="900"/>
      <c r="G25" s="900"/>
      <c r="H25" s="900"/>
      <c r="I25" s="900"/>
      <c r="J25" s="900"/>
      <c r="K25" s="900"/>
      <c r="L25" s="900"/>
      <c r="M25" s="900"/>
      <c r="N25" s="900"/>
      <c r="O25" s="900"/>
      <c r="P25" s="375"/>
      <c r="Q25" s="375"/>
    </row>
    <row r="26" spans="1:33" ht="16.5" customHeight="1" x14ac:dyDescent="0.25">
      <c r="A26" s="373"/>
      <c r="B26" s="373"/>
      <c r="C26" s="373"/>
      <c r="D26" s="373"/>
      <c r="E26" s="373"/>
      <c r="F26" s="373"/>
      <c r="G26" s="373"/>
      <c r="H26" s="373"/>
      <c r="I26" s="373"/>
      <c r="J26" s="373"/>
      <c r="K26" s="373"/>
      <c r="L26" s="373"/>
      <c r="M26" s="373"/>
      <c r="N26" s="373"/>
      <c r="O26" s="373"/>
      <c r="P26" s="375"/>
      <c r="Q26" s="375"/>
    </row>
    <row r="27" spans="1:33" ht="16.5" customHeight="1" x14ac:dyDescent="0.2">
      <c r="A27" s="901" t="s">
        <v>161</v>
      </c>
      <c r="B27" s="901"/>
      <c r="C27" s="901"/>
      <c r="D27" s="901"/>
      <c r="E27" s="901"/>
      <c r="F27" s="901"/>
      <c r="G27" s="901"/>
      <c r="H27" s="901"/>
      <c r="I27" s="901"/>
      <c r="J27" s="901"/>
      <c r="K27" s="901"/>
      <c r="L27" s="901"/>
      <c r="M27" s="901"/>
      <c r="N27" s="901"/>
      <c r="O27" s="901"/>
      <c r="P27" s="901"/>
      <c r="Q27" s="901"/>
    </row>
    <row r="28" spans="1:33" ht="6.75" customHeight="1" x14ac:dyDescent="0.25">
      <c r="A28" s="354"/>
      <c r="B28" s="376"/>
      <c r="C28" s="376"/>
      <c r="D28" s="376"/>
      <c r="E28" s="376"/>
      <c r="F28" s="376"/>
      <c r="G28" s="376"/>
      <c r="H28" s="376"/>
      <c r="I28" s="376"/>
      <c r="J28" s="376"/>
      <c r="K28" s="376"/>
      <c r="L28" s="376"/>
      <c r="M28" s="376"/>
      <c r="N28" s="376"/>
      <c r="O28" s="376"/>
      <c r="P28" s="376"/>
      <c r="Q28" s="355"/>
    </row>
    <row r="29" spans="1:33" ht="15.75" x14ac:dyDescent="0.25">
      <c r="A29" s="356" t="s">
        <v>174</v>
      </c>
      <c r="B29" s="357"/>
      <c r="C29" s="357"/>
      <c r="D29" s="357"/>
      <c r="E29" s="357"/>
      <c r="F29" s="357"/>
      <c r="G29" s="357"/>
      <c r="H29" s="357"/>
      <c r="I29" s="357"/>
      <c r="J29" s="357"/>
      <c r="K29" s="357"/>
      <c r="L29" s="357"/>
      <c r="M29" s="357"/>
      <c r="N29" s="357"/>
      <c r="O29" s="357"/>
      <c r="P29" s="357"/>
      <c r="Q29" s="358"/>
      <c r="R29" s="358"/>
      <c r="S29" s="358"/>
      <c r="T29" s="358"/>
      <c r="U29" s="358"/>
      <c r="V29" s="358"/>
      <c r="W29" s="358"/>
      <c r="X29" s="358"/>
      <c r="Y29" s="358"/>
      <c r="Z29" s="358"/>
      <c r="AA29" s="358"/>
      <c r="AB29" s="358"/>
      <c r="AC29" s="358"/>
      <c r="AD29" s="358"/>
      <c r="AE29" s="358"/>
      <c r="AF29" s="358"/>
      <c r="AG29" s="358"/>
    </row>
    <row r="30" spans="1:33" ht="15" x14ac:dyDescent="0.2">
      <c r="A30" s="354"/>
      <c r="B30" s="354"/>
      <c r="C30" s="354"/>
      <c r="D30" s="354"/>
      <c r="E30" s="354"/>
      <c r="F30" s="354"/>
      <c r="G30" s="354"/>
      <c r="H30" s="354"/>
      <c r="I30" s="354"/>
      <c r="J30" s="354"/>
      <c r="K30" s="354"/>
      <c r="L30" s="354"/>
      <c r="M30" s="354"/>
      <c r="N30" s="354"/>
      <c r="O30" s="354"/>
      <c r="P30" s="354"/>
      <c r="Q30" s="355"/>
    </row>
    <row r="31" spans="1:33" ht="15.75" x14ac:dyDescent="0.25">
      <c r="A31" s="354" t="s">
        <v>272</v>
      </c>
      <c r="B31" s="354"/>
      <c r="C31" s="354"/>
      <c r="D31" s="354"/>
      <c r="E31" s="354"/>
      <c r="F31" s="354"/>
      <c r="G31" s="354"/>
      <c r="H31" s="354"/>
      <c r="I31" s="354"/>
      <c r="J31" s="354"/>
      <c r="K31" s="354"/>
      <c r="L31" s="354"/>
      <c r="M31" s="354"/>
      <c r="N31" s="354"/>
      <c r="O31" s="354"/>
      <c r="P31" s="376"/>
      <c r="Q31" s="355"/>
    </row>
    <row r="32" spans="1:33" ht="15" x14ac:dyDescent="0.2">
      <c r="B32" s="354"/>
      <c r="C32" s="354"/>
      <c r="D32" s="354"/>
      <c r="E32" s="354"/>
      <c r="F32" s="354"/>
      <c r="G32" s="354"/>
      <c r="H32" s="354"/>
      <c r="I32" s="354"/>
      <c r="J32" s="354"/>
      <c r="K32" s="354"/>
      <c r="L32" s="354"/>
      <c r="M32" s="354"/>
      <c r="N32" s="354"/>
      <c r="O32" s="354"/>
      <c r="P32" s="354"/>
      <c r="Q32" s="355"/>
    </row>
    <row r="33" spans="1:33" ht="15" x14ac:dyDescent="0.2">
      <c r="A33" s="354" t="s">
        <v>162</v>
      </c>
      <c r="B33" s="354"/>
      <c r="C33" s="354"/>
      <c r="D33" s="354"/>
      <c r="E33" s="354"/>
      <c r="F33" s="354"/>
      <c r="G33" s="354"/>
      <c r="H33" s="354"/>
      <c r="I33" s="354"/>
      <c r="J33" s="354"/>
      <c r="K33" s="354"/>
      <c r="L33" s="354"/>
      <c r="M33" s="354"/>
      <c r="N33" s="354"/>
      <c r="O33" s="354"/>
      <c r="P33" s="354"/>
      <c r="Q33" s="355"/>
    </row>
    <row r="34" spans="1:33" ht="15" x14ac:dyDescent="0.2">
      <c r="A34" s="377" t="s">
        <v>163</v>
      </c>
      <c r="B34" s="354"/>
      <c r="C34" s="354"/>
      <c r="D34" s="354"/>
      <c r="E34" s="354"/>
      <c r="F34" s="354"/>
      <c r="G34" s="354"/>
      <c r="H34" s="354"/>
      <c r="I34" s="354"/>
      <c r="J34" s="354"/>
      <c r="K34" s="354"/>
      <c r="L34" s="354"/>
      <c r="M34" s="354"/>
      <c r="N34" s="354"/>
      <c r="O34" s="354"/>
      <c r="P34" s="354"/>
      <c r="Q34" s="355"/>
    </row>
    <row r="35" spans="1:33" ht="6.75" customHeight="1" x14ac:dyDescent="0.2">
      <c r="A35" s="907"/>
      <c r="B35" s="907"/>
      <c r="C35" s="907"/>
      <c r="D35" s="907"/>
      <c r="E35" s="907"/>
      <c r="F35" s="907"/>
      <c r="G35" s="907"/>
      <c r="H35" s="907"/>
      <c r="I35" s="907"/>
      <c r="J35" s="907"/>
      <c r="K35" s="907"/>
      <c r="L35" s="907"/>
      <c r="M35" s="907"/>
      <c r="N35" s="907"/>
      <c r="O35" s="907"/>
      <c r="P35" s="907"/>
      <c r="Q35" s="907"/>
    </row>
    <row r="36" spans="1:33" s="370" customFormat="1" ht="15.75" x14ac:dyDescent="0.25">
      <c r="A36" s="356" t="s">
        <v>175</v>
      </c>
      <c r="B36" s="782"/>
      <c r="C36" s="782"/>
      <c r="D36" s="782"/>
      <c r="E36" s="782"/>
      <c r="F36" s="782"/>
      <c r="G36" s="782"/>
      <c r="H36" s="782"/>
      <c r="I36" s="782"/>
      <c r="J36" s="782"/>
      <c r="K36" s="782"/>
      <c r="L36" s="782"/>
      <c r="M36" s="782"/>
      <c r="N36" s="782"/>
      <c r="O36" s="782"/>
      <c r="P36" s="782"/>
      <c r="Q36" s="382"/>
      <c r="R36" s="382"/>
      <c r="S36" s="382"/>
      <c r="T36" s="382"/>
      <c r="U36" s="382"/>
      <c r="V36" s="382"/>
      <c r="W36" s="382"/>
      <c r="X36" s="382"/>
      <c r="Y36" s="382"/>
      <c r="Z36" s="382"/>
      <c r="AA36" s="382"/>
      <c r="AB36" s="382"/>
      <c r="AC36" s="382"/>
      <c r="AD36" s="382"/>
      <c r="AE36" s="382"/>
      <c r="AF36" s="382"/>
      <c r="AG36" s="382"/>
    </row>
    <row r="37" spans="1:33" s="370" customFormat="1" ht="51" customHeight="1" x14ac:dyDescent="0.2">
      <c r="A37" s="908" t="s">
        <v>220</v>
      </c>
      <c r="B37" s="908"/>
      <c r="C37" s="908"/>
      <c r="D37" s="908"/>
      <c r="E37" s="908"/>
      <c r="F37" s="908"/>
      <c r="G37" s="908"/>
      <c r="H37" s="908"/>
      <c r="I37" s="908"/>
      <c r="J37" s="908"/>
      <c r="K37" s="908"/>
      <c r="L37" s="908"/>
      <c r="M37" s="908"/>
      <c r="N37" s="908"/>
      <c r="O37" s="908"/>
      <c r="P37" s="908"/>
      <c r="Q37" s="908"/>
    </row>
    <row r="38" spans="1:33" ht="6.75" customHeight="1" x14ac:dyDescent="0.2">
      <c r="A38" s="354"/>
      <c r="B38" s="354"/>
      <c r="C38" s="354"/>
      <c r="D38" s="354"/>
      <c r="E38" s="354"/>
      <c r="F38" s="354"/>
      <c r="G38" s="354"/>
      <c r="H38" s="354"/>
      <c r="I38" s="354"/>
      <c r="J38" s="354"/>
      <c r="K38" s="354"/>
      <c r="L38" s="354"/>
      <c r="M38" s="354"/>
      <c r="N38" s="354"/>
      <c r="O38" s="354"/>
      <c r="P38" s="354"/>
      <c r="Q38" s="355"/>
    </row>
    <row r="39" spans="1:33" ht="15.75" x14ac:dyDescent="0.25">
      <c r="A39" s="356" t="s">
        <v>176</v>
      </c>
      <c r="B39" s="357"/>
      <c r="C39" s="357"/>
      <c r="D39" s="357"/>
      <c r="E39" s="357"/>
      <c r="F39" s="357"/>
      <c r="G39" s="357"/>
      <c r="H39" s="357"/>
      <c r="I39" s="357"/>
      <c r="J39" s="357"/>
      <c r="K39" s="357"/>
      <c r="L39" s="357"/>
      <c r="M39" s="357"/>
      <c r="N39" s="357"/>
      <c r="O39" s="357"/>
      <c r="P39" s="357"/>
      <c r="Q39" s="358"/>
      <c r="R39" s="358"/>
      <c r="S39" s="358"/>
      <c r="T39" s="358"/>
      <c r="U39" s="358"/>
      <c r="V39" s="358"/>
      <c r="W39" s="358"/>
      <c r="X39" s="358"/>
      <c r="Y39" s="358"/>
      <c r="Z39" s="358"/>
      <c r="AA39" s="358"/>
      <c r="AB39" s="358"/>
      <c r="AC39" s="358"/>
      <c r="AD39" s="358"/>
      <c r="AE39" s="358"/>
      <c r="AF39" s="358"/>
      <c r="AG39" s="358"/>
    </row>
    <row r="40" spans="1:33" ht="15" x14ac:dyDescent="0.2">
      <c r="A40" s="354"/>
      <c r="B40" s="354"/>
      <c r="C40" s="354"/>
      <c r="D40" s="354"/>
      <c r="E40" s="354"/>
      <c r="F40" s="354"/>
      <c r="G40" s="354"/>
      <c r="H40" s="354"/>
      <c r="I40" s="354"/>
      <c r="J40" s="354"/>
      <c r="K40" s="354"/>
      <c r="L40" s="354"/>
      <c r="M40" s="354"/>
      <c r="N40" s="354"/>
      <c r="O40" s="354"/>
      <c r="P40" s="354"/>
      <c r="Q40" s="354"/>
    </row>
    <row r="41" spans="1:33" ht="27.75" customHeight="1" x14ac:dyDescent="0.2">
      <c r="A41" s="904" t="s">
        <v>164</v>
      </c>
      <c r="B41" s="904"/>
      <c r="C41" s="904"/>
      <c r="D41" s="904"/>
      <c r="E41" s="904"/>
      <c r="F41" s="904"/>
      <c r="G41" s="904"/>
      <c r="H41" s="904"/>
      <c r="I41" s="904"/>
      <c r="J41" s="904"/>
      <c r="K41" s="904"/>
      <c r="L41" s="904"/>
      <c r="M41" s="904"/>
      <c r="N41" s="904"/>
      <c r="O41" s="904"/>
      <c r="P41" s="904"/>
      <c r="Q41" s="904"/>
    </row>
    <row r="42" spans="1:33" ht="15" x14ac:dyDescent="0.2">
      <c r="A42" s="354"/>
      <c r="B42" s="354"/>
      <c r="C42" s="354"/>
      <c r="D42" s="354"/>
      <c r="E42" s="354"/>
      <c r="F42" s="354"/>
      <c r="G42" s="354"/>
      <c r="H42" s="354"/>
      <c r="I42" s="354"/>
      <c r="J42" s="354"/>
      <c r="K42" s="354"/>
      <c r="L42" s="354"/>
      <c r="M42" s="354"/>
      <c r="N42" s="354"/>
      <c r="O42" s="354"/>
      <c r="P42" s="354"/>
      <c r="Q42" s="354"/>
    </row>
    <row r="43" spans="1:33" ht="15.75" x14ac:dyDescent="0.25">
      <c r="A43" s="379" t="s">
        <v>165</v>
      </c>
      <c r="B43" s="354"/>
      <c r="D43" s="354"/>
      <c r="E43" s="354"/>
      <c r="F43" s="354"/>
      <c r="G43" s="354"/>
      <c r="H43" s="354"/>
      <c r="I43" s="354"/>
      <c r="J43" s="354"/>
      <c r="K43" s="354"/>
      <c r="L43" s="354"/>
      <c r="M43" s="354"/>
      <c r="N43" s="354"/>
      <c r="O43" s="354"/>
      <c r="P43" s="354"/>
      <c r="Q43" s="354"/>
    </row>
    <row r="44" spans="1:33" ht="15" x14ac:dyDescent="0.2">
      <c r="A44" s="354"/>
      <c r="B44" s="354"/>
      <c r="C44" s="354"/>
      <c r="D44" s="354"/>
      <c r="E44" s="354"/>
      <c r="F44" s="354"/>
      <c r="G44" s="354"/>
      <c r="H44" s="354"/>
      <c r="I44" s="354"/>
      <c r="J44" s="354"/>
      <c r="K44" s="354"/>
      <c r="L44" s="354"/>
      <c r="M44" s="354"/>
      <c r="N44" s="354"/>
      <c r="O44" s="354"/>
      <c r="P44" s="354"/>
      <c r="Q44" s="354"/>
    </row>
    <row r="45" spans="1:33" ht="15" x14ac:dyDescent="0.2">
      <c r="A45" s="354" t="s">
        <v>166</v>
      </c>
      <c r="B45" s="354"/>
      <c r="C45" s="354" t="s">
        <v>221</v>
      </c>
      <c r="D45" s="354"/>
      <c r="E45" s="354"/>
      <c r="F45" s="354"/>
      <c r="G45" s="354"/>
      <c r="H45" s="354"/>
      <c r="I45" s="354"/>
      <c r="J45" s="354"/>
      <c r="K45" s="354"/>
      <c r="L45" s="354"/>
      <c r="M45" s="354"/>
      <c r="N45" s="354"/>
      <c r="O45" s="354"/>
      <c r="P45" s="354"/>
      <c r="Q45" s="354"/>
    </row>
    <row r="46" spans="1:33" ht="15" x14ac:dyDescent="0.2">
      <c r="A46" s="354"/>
      <c r="B46" s="354"/>
      <c r="C46" s="354"/>
      <c r="D46" s="354"/>
      <c r="E46" s="354"/>
      <c r="F46" s="354"/>
      <c r="G46" s="354"/>
      <c r="H46" s="354"/>
      <c r="I46" s="354"/>
      <c r="J46" s="354"/>
      <c r="K46" s="354"/>
      <c r="L46" s="354"/>
      <c r="M46" s="354"/>
      <c r="N46" s="354"/>
      <c r="O46" s="354"/>
      <c r="P46" s="354"/>
      <c r="Q46" s="354"/>
    </row>
    <row r="47" spans="1:33" s="378" customFormat="1" ht="15" x14ac:dyDescent="0.2">
      <c r="A47" s="354" t="s">
        <v>167</v>
      </c>
      <c r="B47" s="354"/>
      <c r="C47" s="383" t="s">
        <v>177</v>
      </c>
      <c r="D47" s="354"/>
      <c r="E47" s="354"/>
      <c r="F47" s="354"/>
      <c r="G47" s="354"/>
      <c r="H47" s="354"/>
      <c r="I47" s="354"/>
      <c r="J47" s="354"/>
      <c r="K47" s="354"/>
      <c r="L47" s="354"/>
      <c r="M47" s="354"/>
      <c r="N47" s="354"/>
      <c r="O47" s="354"/>
      <c r="P47" s="354"/>
      <c r="Q47" s="354"/>
    </row>
    <row r="48" spans="1:33" ht="15" x14ac:dyDescent="0.2">
      <c r="A48" s="354"/>
      <c r="B48" s="354"/>
      <c r="C48" s="354"/>
      <c r="D48" s="354"/>
      <c r="E48" s="354"/>
      <c r="F48" s="354"/>
      <c r="G48" s="354"/>
      <c r="H48" s="354"/>
      <c r="I48" s="354"/>
      <c r="J48" s="354"/>
      <c r="K48" s="354"/>
      <c r="L48" s="354"/>
      <c r="M48" s="354"/>
      <c r="N48" s="354"/>
      <c r="O48" s="354"/>
      <c r="P48" s="354"/>
      <c r="Q48" s="354"/>
    </row>
    <row r="49" spans="1:17" ht="15" x14ac:dyDescent="0.2">
      <c r="A49" s="354" t="s">
        <v>168</v>
      </c>
      <c r="B49" s="354"/>
      <c r="C49" s="354"/>
      <c r="D49" s="354"/>
      <c r="E49" s="354"/>
      <c r="F49" s="354"/>
      <c r="G49" s="354"/>
      <c r="H49" s="354"/>
      <c r="I49" s="354"/>
      <c r="J49" s="354"/>
      <c r="K49" s="354"/>
      <c r="L49" s="354"/>
      <c r="M49" s="354"/>
      <c r="N49" s="354"/>
      <c r="O49" s="354"/>
      <c r="P49" s="354"/>
      <c r="Q49" s="354"/>
    </row>
    <row r="50" spans="1:17" ht="15" x14ac:dyDescent="0.2">
      <c r="A50" s="380" t="s">
        <v>169</v>
      </c>
      <c r="B50" s="354"/>
      <c r="C50" s="354"/>
      <c r="D50" s="354"/>
      <c r="E50" s="354"/>
      <c r="F50" s="354"/>
      <c r="G50" s="354"/>
      <c r="H50" s="354"/>
      <c r="I50" s="354"/>
      <c r="J50" s="354"/>
      <c r="K50" s="354"/>
      <c r="L50" s="354"/>
      <c r="M50" s="354"/>
      <c r="N50" s="354"/>
      <c r="O50" s="354"/>
      <c r="P50" s="354"/>
      <c r="Q50" s="354"/>
    </row>
    <row r="51" spans="1:17" ht="15" x14ac:dyDescent="0.2">
      <c r="A51" s="354"/>
      <c r="B51" s="354"/>
      <c r="C51" s="354"/>
      <c r="D51" s="354"/>
      <c r="E51" s="354"/>
      <c r="F51" s="354"/>
      <c r="G51" s="354"/>
      <c r="H51" s="354"/>
      <c r="I51" s="354"/>
      <c r="J51" s="354"/>
      <c r="K51" s="354"/>
      <c r="L51" s="354"/>
      <c r="M51" s="354"/>
      <c r="N51" s="354"/>
      <c r="O51" s="354"/>
      <c r="P51" s="354"/>
      <c r="Q51" s="354"/>
    </row>
    <row r="52" spans="1:17" ht="7.5" customHeight="1" x14ac:dyDescent="0.2">
      <c r="A52" s="354"/>
      <c r="B52" s="354"/>
      <c r="C52" s="354"/>
      <c r="D52" s="354"/>
      <c r="E52" s="354"/>
      <c r="F52" s="354"/>
      <c r="G52" s="354"/>
      <c r="H52" s="354"/>
      <c r="I52" s="354"/>
      <c r="J52" s="354"/>
      <c r="K52" s="354"/>
      <c r="L52" s="354"/>
      <c r="M52" s="354"/>
      <c r="N52" s="354"/>
      <c r="O52" s="354"/>
      <c r="P52" s="354"/>
      <c r="Q52" s="355"/>
    </row>
    <row r="53" spans="1:17" ht="15.75" x14ac:dyDescent="0.25">
      <c r="A53" s="375"/>
      <c r="B53" s="354"/>
      <c r="C53" s="354"/>
      <c r="D53" s="354"/>
      <c r="E53" s="354"/>
      <c r="F53" s="354"/>
      <c r="G53" s="354"/>
      <c r="H53" s="354"/>
      <c r="I53" s="354"/>
      <c r="J53" s="354"/>
      <c r="K53" s="354"/>
      <c r="L53" s="354"/>
      <c r="M53" s="354"/>
      <c r="N53" s="354"/>
      <c r="O53" s="354"/>
      <c r="P53" s="376"/>
      <c r="Q53" s="355"/>
    </row>
    <row r="54" spans="1:17" ht="15" x14ac:dyDescent="0.2">
      <c r="A54" s="381"/>
      <c r="B54" s="354"/>
      <c r="C54" s="354"/>
      <c r="D54" s="354"/>
      <c r="E54" s="354"/>
      <c r="F54" s="354"/>
      <c r="G54" s="354"/>
      <c r="H54" s="354"/>
      <c r="I54" s="354"/>
      <c r="J54" s="354"/>
      <c r="K54" s="354"/>
      <c r="L54" s="354"/>
      <c r="M54" s="354"/>
      <c r="N54" s="354"/>
      <c r="O54" s="354"/>
      <c r="P54" s="354"/>
      <c r="Q54" s="355"/>
    </row>
    <row r="55" spans="1:17" ht="15" x14ac:dyDescent="0.2">
      <c r="A55" s="381"/>
      <c r="B55" s="354"/>
      <c r="C55" s="354"/>
      <c r="D55" s="354"/>
      <c r="E55" s="354"/>
      <c r="F55" s="354"/>
      <c r="G55" s="354"/>
      <c r="H55" s="354"/>
      <c r="I55" s="354"/>
      <c r="J55" s="354"/>
      <c r="K55" s="354"/>
      <c r="L55" s="354"/>
      <c r="M55" s="354"/>
      <c r="N55" s="354"/>
      <c r="O55" s="354"/>
      <c r="P55" s="354"/>
      <c r="Q55" s="355"/>
    </row>
    <row r="56" spans="1:17" ht="15" x14ac:dyDescent="0.2">
      <c r="A56" s="381"/>
      <c r="B56" s="354"/>
      <c r="C56" s="354"/>
      <c r="D56" s="354"/>
      <c r="E56" s="354"/>
      <c r="F56" s="354"/>
      <c r="G56" s="354"/>
      <c r="H56" s="354"/>
      <c r="I56" s="354"/>
      <c r="J56" s="354"/>
      <c r="K56" s="354"/>
      <c r="L56" s="354"/>
      <c r="M56" s="354"/>
      <c r="N56" s="354"/>
      <c r="O56" s="354"/>
      <c r="P56" s="354"/>
      <c r="Q56" s="355"/>
    </row>
    <row r="57" spans="1:17" x14ac:dyDescent="0.2">
      <c r="A57" s="355"/>
      <c r="B57" s="355"/>
      <c r="C57" s="355"/>
      <c r="D57" s="355"/>
      <c r="E57" s="355"/>
      <c r="F57" s="355"/>
      <c r="G57" s="355"/>
      <c r="H57" s="355"/>
      <c r="I57" s="355"/>
      <c r="J57" s="355"/>
      <c r="K57" s="355"/>
      <c r="L57" s="355"/>
      <c r="M57" s="355"/>
      <c r="N57" s="355"/>
      <c r="O57" s="355"/>
      <c r="P57" s="355"/>
      <c r="Q57" s="355"/>
    </row>
  </sheetData>
  <mergeCells count="14">
    <mergeCell ref="A41:Q41"/>
    <mergeCell ref="A20:I20"/>
    <mergeCell ref="A22:O23"/>
    <mergeCell ref="A24:O24"/>
    <mergeCell ref="A25:O25"/>
    <mergeCell ref="A27:Q27"/>
    <mergeCell ref="A35:Q35"/>
    <mergeCell ref="A37:Q37"/>
    <mergeCell ref="A18:Q18"/>
    <mergeCell ref="A6:Q6"/>
    <mergeCell ref="A10:Q10"/>
    <mergeCell ref="A12:Q12"/>
    <mergeCell ref="A13:Q13"/>
    <mergeCell ref="A14:Q14"/>
  </mergeCells>
  <hyperlinks>
    <hyperlink ref="C47" r:id="rId1"/>
    <hyperlink ref="A49" r:id="rId2" display="https://www.gov.uk/government/organisations/ministry-of-defence/about/statistics"/>
    <hyperlink ref="A50" r:id="rId3"/>
    <hyperlink ref="A34" r:id="rId4"/>
  </hyperlinks>
  <pageMargins left="0.7" right="0.7" top="0.75" bottom="0.75" header="0.3" footer="0.3"/>
  <pageSetup paperSize="9" scale="39" fitToHeight="0" orientation="portrait"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AJ34"/>
  <sheetViews>
    <sheetView showGridLines="0" workbookViewId="0"/>
  </sheetViews>
  <sheetFormatPr defaultRowHeight="15" x14ac:dyDescent="0.25"/>
  <cols>
    <col min="1" max="1" width="21.7109375" style="26" customWidth="1"/>
    <col min="2" max="2" width="14.42578125" style="26" customWidth="1"/>
    <col min="3" max="3" width="11.5703125" style="82" customWidth="1"/>
    <col min="4" max="4" width="1.7109375" style="82" customWidth="1"/>
    <col min="5" max="5" width="11.5703125" style="31" customWidth="1"/>
    <col min="6" max="6" width="1.7109375" style="31" customWidth="1"/>
    <col min="7" max="7" width="6.5703125" style="31" customWidth="1"/>
    <col min="8" max="8" width="1.7109375" style="31" customWidth="1"/>
    <col min="9" max="9" width="11.5703125" style="31" customWidth="1"/>
    <col min="10" max="10" width="1.7109375" style="31" customWidth="1"/>
    <col min="11" max="11" width="6.5703125" style="31" customWidth="1"/>
    <col min="12" max="12" width="1.7109375" style="31" customWidth="1"/>
    <col min="13" max="13" width="11.5703125" style="31" customWidth="1"/>
    <col min="14" max="14" width="1.7109375" style="31" customWidth="1"/>
    <col min="15" max="15" width="6.5703125" style="31" customWidth="1"/>
    <col min="16" max="16" width="1.7109375" style="31" customWidth="1"/>
    <col min="17" max="17" width="2.85546875" style="31" customWidth="1"/>
    <col min="18" max="18" width="11" style="31" bestFit="1" customWidth="1"/>
    <col min="19" max="19" width="2.85546875" style="31" customWidth="1"/>
    <col min="20" max="20" width="9" style="31" customWidth="1"/>
    <col min="21" max="21" width="2.85546875" style="31" customWidth="1"/>
    <col min="22" max="16384" width="9.140625" style="31"/>
  </cols>
  <sheetData>
    <row r="1" spans="1:36" s="336" customFormat="1" ht="23.25" customHeight="1" x14ac:dyDescent="0.25">
      <c r="A1" s="1" t="s">
        <v>338</v>
      </c>
      <c r="B1" s="2"/>
      <c r="C1" s="331"/>
      <c r="D1" s="331"/>
      <c r="E1" s="69"/>
      <c r="F1" s="69"/>
      <c r="G1" s="7"/>
      <c r="H1" s="7"/>
      <c r="I1" s="332"/>
      <c r="J1" s="332"/>
      <c r="K1" s="331"/>
      <c r="L1" s="331"/>
      <c r="M1" s="333"/>
      <c r="N1" s="333"/>
      <c r="O1" s="331"/>
      <c r="P1" s="2"/>
      <c r="Q1" s="331"/>
      <c r="R1" s="334"/>
      <c r="S1" s="334"/>
      <c r="T1" s="334"/>
      <c r="U1" s="334"/>
      <c r="V1" s="334"/>
      <c r="W1" s="334"/>
      <c r="X1" s="334"/>
      <c r="Y1" s="334"/>
      <c r="Z1" s="334"/>
      <c r="AA1" s="334"/>
      <c r="AB1" s="334"/>
      <c r="AC1" s="334"/>
      <c r="AD1" s="334"/>
      <c r="AE1" s="334"/>
      <c r="AF1" s="334"/>
      <c r="AG1" s="334"/>
      <c r="AH1" s="334"/>
      <c r="AI1" s="334"/>
      <c r="AJ1" s="334"/>
    </row>
    <row r="2" spans="1:36" ht="14.25" x14ac:dyDescent="0.25">
      <c r="A2" s="336"/>
      <c r="B2" s="336"/>
      <c r="C2" s="15"/>
      <c r="D2" s="15"/>
      <c r="E2" s="15"/>
      <c r="F2" s="15"/>
      <c r="G2" s="15"/>
      <c r="H2" s="15"/>
      <c r="I2" s="15"/>
      <c r="J2" s="15"/>
      <c r="K2" s="336"/>
      <c r="L2" s="336"/>
      <c r="M2" s="336"/>
      <c r="N2" s="336"/>
      <c r="O2" s="336"/>
      <c r="P2" s="336"/>
      <c r="Q2" s="15"/>
      <c r="R2" s="336"/>
      <c r="S2" s="336"/>
      <c r="T2" s="336"/>
      <c r="U2" s="336"/>
      <c r="V2" s="336"/>
      <c r="W2" s="336"/>
      <c r="X2" s="336"/>
    </row>
    <row r="3" spans="1:36" s="18" customFormat="1" ht="14.25" customHeight="1" x14ac:dyDescent="0.25">
      <c r="A3" s="20" t="s">
        <v>324</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row>
    <row r="4" spans="1:36" s="18" customFormat="1" ht="14.25" x14ac:dyDescent="0.25">
      <c r="A4" s="346" t="s">
        <v>180</v>
      </c>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row>
    <row r="5" spans="1:36" ht="14.25" x14ac:dyDescent="0.25">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row>
    <row r="6" spans="1:36" ht="14.25" x14ac:dyDescent="0.25">
      <c r="A6" s="31"/>
      <c r="B6" s="31"/>
      <c r="C6" s="31"/>
      <c r="D6" s="31"/>
      <c r="E6" s="948" t="s">
        <v>181</v>
      </c>
      <c r="F6" s="948"/>
      <c r="G6" s="948"/>
      <c r="H6" s="948"/>
      <c r="I6" s="948"/>
      <c r="J6" s="948"/>
      <c r="K6" s="948"/>
      <c r="L6" s="948"/>
      <c r="M6" s="948"/>
      <c r="N6" s="948"/>
      <c r="O6" s="948"/>
      <c r="P6" s="948"/>
      <c r="Q6" s="948"/>
      <c r="R6" s="948"/>
      <c r="S6" s="948"/>
      <c r="T6" s="948"/>
      <c r="U6" s="948"/>
      <c r="V6" s="26"/>
      <c r="W6" s="26"/>
      <c r="X6" s="26"/>
      <c r="Y6" s="26"/>
    </row>
    <row r="7" spans="1:36" ht="26.25" customHeight="1" x14ac:dyDescent="0.25">
      <c r="A7" s="20"/>
      <c r="C7" s="435" t="s">
        <v>9</v>
      </c>
      <c r="D7" s="404"/>
      <c r="E7" s="945" t="s">
        <v>0</v>
      </c>
      <c r="F7" s="945"/>
      <c r="G7" s="945"/>
      <c r="H7" s="776"/>
      <c r="I7" s="948" t="s">
        <v>69</v>
      </c>
      <c r="J7" s="948"/>
      <c r="K7" s="948"/>
      <c r="L7" s="778"/>
      <c r="M7" s="945" t="s">
        <v>192</v>
      </c>
      <c r="N7" s="945"/>
      <c r="O7" s="948"/>
      <c r="P7" s="811"/>
    </row>
    <row r="8" spans="1:36" ht="14.25" x14ac:dyDescent="0.25">
      <c r="A8" s="34"/>
      <c r="B8" s="35"/>
      <c r="C8" s="436" t="s">
        <v>10</v>
      </c>
      <c r="D8" s="812"/>
      <c r="E8" s="406" t="s">
        <v>10</v>
      </c>
      <c r="F8" s="406"/>
      <c r="G8" s="406" t="s">
        <v>11</v>
      </c>
      <c r="H8" s="405"/>
      <c r="I8" s="406" t="s">
        <v>10</v>
      </c>
      <c r="J8" s="406"/>
      <c r="K8" s="406" t="s">
        <v>11</v>
      </c>
      <c r="L8" s="405"/>
      <c r="M8" s="406" t="s">
        <v>10</v>
      </c>
      <c r="N8" s="406"/>
      <c r="O8" s="406" t="s">
        <v>11</v>
      </c>
      <c r="P8" s="405"/>
    </row>
    <row r="9" spans="1:36" ht="14.25" x14ac:dyDescent="0.25">
      <c r="A9" s="37" t="s">
        <v>9</v>
      </c>
      <c r="B9" s="37"/>
      <c r="C9" s="87">
        <v>10851</v>
      </c>
      <c r="D9" s="702" t="s">
        <v>96</v>
      </c>
      <c r="E9" s="87">
        <v>8621</v>
      </c>
      <c r="F9" s="39" t="s">
        <v>96</v>
      </c>
      <c r="G9" s="438">
        <v>79.365899106004406</v>
      </c>
      <c r="H9" s="785" t="s">
        <v>96</v>
      </c>
      <c r="I9" s="87">
        <v>1099</v>
      </c>
      <c r="J9" s="39" t="s">
        <v>96</v>
      </c>
      <c r="K9" s="438">
        <v>11.36588281172593</v>
      </c>
      <c r="L9" s="785" t="s">
        <v>96</v>
      </c>
      <c r="M9" s="87">
        <v>1132.0687523352599</v>
      </c>
      <c r="N9" s="39" t="s">
        <v>96</v>
      </c>
      <c r="O9" s="438">
        <v>10.456716190428558</v>
      </c>
      <c r="P9" s="785" t="s">
        <v>96</v>
      </c>
    </row>
    <row r="10" spans="1:36" s="18" customFormat="1" ht="12" customHeight="1" x14ac:dyDescent="0.2">
      <c r="A10" s="439" t="s">
        <v>51</v>
      </c>
      <c r="B10" s="440"/>
      <c r="C10" s="440"/>
      <c r="D10" s="813"/>
      <c r="E10" s="441"/>
      <c r="F10" s="441"/>
      <c r="G10" s="441"/>
      <c r="H10" s="814"/>
      <c r="I10" s="441"/>
      <c r="J10" s="815"/>
      <c r="K10" s="815"/>
      <c r="L10" s="816"/>
      <c r="M10" s="441"/>
      <c r="N10" s="815"/>
      <c r="O10" s="441"/>
      <c r="P10" s="444"/>
    </row>
    <row r="11" spans="1:36" ht="14.25" x14ac:dyDescent="0.25">
      <c r="A11" s="445" t="s">
        <v>193</v>
      </c>
      <c r="B11" s="52"/>
      <c r="C11" s="133">
        <v>8252</v>
      </c>
      <c r="D11" s="817" t="s">
        <v>96</v>
      </c>
      <c r="E11" s="133"/>
      <c r="F11" s="133"/>
      <c r="G11" s="133"/>
      <c r="H11" s="818"/>
      <c r="I11" s="133"/>
      <c r="J11" s="819"/>
      <c r="K11" s="819"/>
      <c r="L11" s="818"/>
      <c r="M11" s="133"/>
      <c r="N11" s="819"/>
      <c r="O11" s="133"/>
      <c r="P11" s="413"/>
    </row>
    <row r="12" spans="1:36" ht="15" customHeight="1" x14ac:dyDescent="0.2">
      <c r="A12" s="29"/>
      <c r="B12" s="416" t="s">
        <v>4</v>
      </c>
      <c r="C12" s="44">
        <v>7640.9999999999955</v>
      </c>
      <c r="D12" s="820" t="s">
        <v>96</v>
      </c>
      <c r="E12" s="449">
        <v>6294.4661891630703</v>
      </c>
      <c r="F12" s="821" t="s">
        <v>96</v>
      </c>
      <c r="G12" s="822">
        <v>82.377518507565426</v>
      </c>
      <c r="H12" s="823" t="s">
        <v>96</v>
      </c>
      <c r="I12" s="449">
        <v>700.54928789234646</v>
      </c>
      <c r="J12" s="821" t="s">
        <v>96</v>
      </c>
      <c r="K12" s="822">
        <v>10.014978382681806</v>
      </c>
      <c r="L12" s="823" t="s">
        <v>96</v>
      </c>
      <c r="M12" s="449">
        <v>645.98452294457798</v>
      </c>
      <c r="N12" s="821" t="s">
        <v>96</v>
      </c>
      <c r="O12" s="822">
        <v>8.4541882337989573</v>
      </c>
      <c r="P12" s="824" t="s">
        <v>96</v>
      </c>
      <c r="R12" s="616"/>
    </row>
    <row r="13" spans="1:36" ht="15" customHeight="1" x14ac:dyDescent="0.2">
      <c r="A13" s="29"/>
      <c r="B13" s="416" t="s">
        <v>5</v>
      </c>
      <c r="C13" s="44">
        <v>610</v>
      </c>
      <c r="D13" s="820" t="s">
        <v>96</v>
      </c>
      <c r="E13" s="449">
        <v>378.0774193548387</v>
      </c>
      <c r="F13" s="821" t="s">
        <v>96</v>
      </c>
      <c r="G13" s="822">
        <v>61.979904812268636</v>
      </c>
      <c r="H13" s="823" t="s">
        <v>96</v>
      </c>
      <c r="I13" s="449">
        <v>47.016129032258064</v>
      </c>
      <c r="J13" s="821" t="s">
        <v>96</v>
      </c>
      <c r="K13" s="822">
        <v>11.06018409610029</v>
      </c>
      <c r="L13" s="823" t="s">
        <v>96</v>
      </c>
      <c r="M13" s="449">
        <v>184.90645161290323</v>
      </c>
      <c r="N13" s="821" t="s">
        <v>96</v>
      </c>
      <c r="O13" s="822">
        <v>30.31253305129561</v>
      </c>
      <c r="P13" s="824" t="s">
        <v>96</v>
      </c>
      <c r="R13" s="616"/>
    </row>
    <row r="14" spans="1:36" ht="15" customHeight="1" x14ac:dyDescent="0.2">
      <c r="A14" s="29"/>
      <c r="B14" s="416"/>
      <c r="C14" s="416"/>
      <c r="D14" s="820"/>
      <c r="E14" s="449"/>
      <c r="F14" s="449"/>
      <c r="G14" s="825"/>
      <c r="H14" s="823"/>
      <c r="I14" s="449"/>
      <c r="J14" s="821"/>
      <c r="K14" s="821"/>
      <c r="L14" s="823"/>
      <c r="M14" s="449"/>
      <c r="N14" s="821"/>
      <c r="O14" s="449"/>
      <c r="P14" s="824"/>
      <c r="R14" s="616"/>
    </row>
    <row r="15" spans="1:36" ht="14.25" x14ac:dyDescent="0.2">
      <c r="A15" s="445" t="s">
        <v>194</v>
      </c>
      <c r="B15" s="52"/>
      <c r="C15" s="133">
        <v>2599</v>
      </c>
      <c r="D15" s="817" t="s">
        <v>96</v>
      </c>
      <c r="E15" s="826"/>
      <c r="F15" s="133"/>
      <c r="G15" s="133"/>
      <c r="H15" s="827"/>
      <c r="I15" s="826"/>
      <c r="J15" s="819"/>
      <c r="K15" s="819"/>
      <c r="L15" s="827"/>
      <c r="M15" s="826"/>
      <c r="N15" s="819"/>
      <c r="O15" s="133"/>
      <c r="P15" s="453"/>
      <c r="R15" s="616"/>
    </row>
    <row r="16" spans="1:36" ht="15" customHeight="1" x14ac:dyDescent="0.2">
      <c r="A16" s="29"/>
      <c r="B16" s="416" t="s">
        <v>4</v>
      </c>
      <c r="C16" s="44">
        <v>2427</v>
      </c>
      <c r="D16" s="820" t="s">
        <v>96</v>
      </c>
      <c r="E16" s="449">
        <v>1846</v>
      </c>
      <c r="F16" s="821" t="s">
        <v>96</v>
      </c>
      <c r="G16" s="822">
        <v>76.060980634528221</v>
      </c>
      <c r="H16" s="823" t="s">
        <v>96</v>
      </c>
      <c r="I16" s="449">
        <v>336.38888888888886</v>
      </c>
      <c r="J16" s="821" t="s">
        <v>96</v>
      </c>
      <c r="K16" s="822">
        <v>15.413792225644682</v>
      </c>
      <c r="L16" s="823" t="s">
        <v>96</v>
      </c>
      <c r="M16" s="449">
        <v>244.61111111111111</v>
      </c>
      <c r="N16" s="821" t="s">
        <v>96</v>
      </c>
      <c r="O16" s="822">
        <v>10.078743762303713</v>
      </c>
      <c r="P16" s="824" t="s">
        <v>96</v>
      </c>
      <c r="R16" s="616"/>
    </row>
    <row r="17" spans="1:27" ht="15" customHeight="1" x14ac:dyDescent="0.2">
      <c r="A17" s="29"/>
      <c r="B17" s="416" t="s">
        <v>5</v>
      </c>
      <c r="C17" s="44">
        <v>172</v>
      </c>
      <c r="D17" s="820" t="s">
        <v>96</v>
      </c>
      <c r="E17" s="449">
        <v>100.8</v>
      </c>
      <c r="F17" s="821" t="s">
        <v>96</v>
      </c>
      <c r="G17" s="822">
        <v>58.604651162790702</v>
      </c>
      <c r="H17" s="823" t="s">
        <v>96</v>
      </c>
      <c r="I17" s="828">
        <v>14.333333333333332</v>
      </c>
      <c r="J17" s="821" t="s">
        <v>96</v>
      </c>
      <c r="K17" s="822">
        <v>12.449334105385061</v>
      </c>
      <c r="L17" s="823" t="s">
        <v>96</v>
      </c>
      <c r="M17" s="828">
        <v>56.566666666666663</v>
      </c>
      <c r="N17" s="821" t="s">
        <v>96</v>
      </c>
      <c r="O17" s="822">
        <v>32.887596899224803</v>
      </c>
      <c r="P17" s="824" t="s">
        <v>96</v>
      </c>
      <c r="R17" s="616"/>
    </row>
    <row r="18" spans="1:27" ht="12" customHeight="1" x14ac:dyDescent="0.2">
      <c r="A18" s="454" t="s">
        <v>7</v>
      </c>
      <c r="B18" s="455"/>
      <c r="C18" s="455"/>
      <c r="D18" s="829"/>
      <c r="E18" s="830"/>
      <c r="F18" s="457"/>
      <c r="G18" s="457"/>
      <c r="H18" s="831"/>
      <c r="I18" s="449"/>
      <c r="J18" s="832"/>
      <c r="K18" s="832"/>
      <c r="L18" s="831"/>
      <c r="M18" s="833"/>
      <c r="N18" s="834"/>
      <c r="O18" s="834"/>
      <c r="P18" s="460"/>
      <c r="R18" s="616"/>
    </row>
    <row r="19" spans="1:27" ht="14.25" x14ac:dyDescent="0.2">
      <c r="A19" s="445" t="s">
        <v>193</v>
      </c>
      <c r="B19" s="52"/>
      <c r="C19" s="133">
        <v>8251.9999999999964</v>
      </c>
      <c r="D19" s="817" t="s">
        <v>96</v>
      </c>
      <c r="E19" s="826"/>
      <c r="F19" s="133"/>
      <c r="G19" s="133"/>
      <c r="H19" s="818"/>
      <c r="I19" s="835"/>
      <c r="J19" s="819"/>
      <c r="K19" s="819"/>
      <c r="L19" s="818"/>
      <c r="M19" s="826"/>
      <c r="N19" s="819"/>
      <c r="O19" s="819"/>
      <c r="P19" s="413"/>
      <c r="R19" s="616"/>
    </row>
    <row r="20" spans="1:27" ht="15" customHeight="1" x14ac:dyDescent="0.2">
      <c r="A20" s="29"/>
      <c r="B20" s="461" t="s">
        <v>6</v>
      </c>
      <c r="C20" s="44">
        <v>1013</v>
      </c>
      <c r="D20" s="820" t="s">
        <v>96</v>
      </c>
      <c r="E20" s="449">
        <v>768.18866459627338</v>
      </c>
      <c r="F20" s="821" t="s">
        <v>96</v>
      </c>
      <c r="G20" s="822">
        <v>75.833036978901617</v>
      </c>
      <c r="H20" s="823" t="s">
        <v>96</v>
      </c>
      <c r="I20" s="449">
        <v>67.353260869565219</v>
      </c>
      <c r="J20" s="821" t="s">
        <v>96</v>
      </c>
      <c r="K20" s="822">
        <v>8.0610270791634822</v>
      </c>
      <c r="L20" s="823" t="s">
        <v>96</v>
      </c>
      <c r="M20" s="449">
        <v>177.45807453416148</v>
      </c>
      <c r="N20" s="821" t="s">
        <v>96</v>
      </c>
      <c r="O20" s="822">
        <v>17.518072510776058</v>
      </c>
      <c r="P20" s="824" t="s">
        <v>96</v>
      </c>
      <c r="R20" s="616"/>
    </row>
    <row r="21" spans="1:27" ht="15" customHeight="1" x14ac:dyDescent="0.2">
      <c r="A21" s="29"/>
      <c r="B21" s="416" t="s">
        <v>7</v>
      </c>
      <c r="C21" s="44">
        <v>7238.9999999999955</v>
      </c>
      <c r="D21" s="820" t="s">
        <v>96</v>
      </c>
      <c r="E21" s="449">
        <v>5910.386131581392</v>
      </c>
      <c r="F21" s="821" t="s">
        <v>96</v>
      </c>
      <c r="G21" s="822">
        <v>81.646444696524327</v>
      </c>
      <c r="H21" s="823" t="s">
        <v>96</v>
      </c>
      <c r="I21" s="449">
        <v>680.79296619034119</v>
      </c>
      <c r="J21" s="821" t="s">
        <v>96</v>
      </c>
      <c r="K21" s="822">
        <v>10.328849453059098</v>
      </c>
      <c r="L21" s="823" t="s">
        <v>96</v>
      </c>
      <c r="M21" s="449">
        <v>647.82090222826241</v>
      </c>
      <c r="N21" s="821" t="s">
        <v>96</v>
      </c>
      <c r="O21" s="822">
        <v>8.9490385720163399</v>
      </c>
      <c r="P21" s="824" t="s">
        <v>96</v>
      </c>
      <c r="R21" s="616"/>
    </row>
    <row r="22" spans="1:27" ht="15" customHeight="1" x14ac:dyDescent="0.2">
      <c r="A22" s="29"/>
      <c r="B22" s="416"/>
      <c r="C22" s="416"/>
      <c r="D22" s="820"/>
      <c r="E22" s="449"/>
      <c r="F22" s="449"/>
      <c r="G22" s="449"/>
      <c r="H22" s="823"/>
      <c r="I22" s="449"/>
      <c r="J22" s="821"/>
      <c r="K22" s="449"/>
      <c r="L22" s="823"/>
      <c r="M22" s="449"/>
      <c r="N22" s="821"/>
      <c r="O22" s="821"/>
      <c r="P22" s="824"/>
      <c r="R22" s="616"/>
    </row>
    <row r="23" spans="1:27" ht="14.25" x14ac:dyDescent="0.2">
      <c r="A23" s="445" t="s">
        <v>194</v>
      </c>
      <c r="B23" s="52"/>
      <c r="C23" s="133">
        <v>2599</v>
      </c>
      <c r="D23" s="817" t="s">
        <v>96</v>
      </c>
      <c r="E23" s="826"/>
      <c r="F23" s="133"/>
      <c r="G23" s="133"/>
      <c r="H23" s="827"/>
      <c r="I23" s="826"/>
      <c r="J23" s="819"/>
      <c r="K23" s="133"/>
      <c r="L23" s="827"/>
      <c r="M23" s="826"/>
      <c r="N23" s="819"/>
      <c r="O23" s="819"/>
      <c r="P23" s="453"/>
      <c r="R23" s="616"/>
    </row>
    <row r="24" spans="1:27" ht="15" customHeight="1" x14ac:dyDescent="0.2">
      <c r="A24" s="29"/>
      <c r="B24" s="461" t="s">
        <v>6</v>
      </c>
      <c r="C24" s="44">
        <v>433</v>
      </c>
      <c r="D24" s="820" t="s">
        <v>96</v>
      </c>
      <c r="E24" s="449">
        <v>327</v>
      </c>
      <c r="F24" s="821" t="s">
        <v>96</v>
      </c>
      <c r="G24" s="822">
        <v>75.519630484988454</v>
      </c>
      <c r="H24" s="823" t="s">
        <v>96</v>
      </c>
      <c r="I24" s="449">
        <v>37</v>
      </c>
      <c r="J24" s="821" t="s">
        <v>96</v>
      </c>
      <c r="K24" s="822">
        <v>10.164835164835164</v>
      </c>
      <c r="L24" s="823" t="s">
        <v>96</v>
      </c>
      <c r="M24" s="449">
        <v>69</v>
      </c>
      <c r="N24" s="821" t="s">
        <v>96</v>
      </c>
      <c r="O24" s="822">
        <v>15.935334872979215</v>
      </c>
      <c r="P24" s="824" t="s">
        <v>96</v>
      </c>
      <c r="R24" s="616"/>
    </row>
    <row r="25" spans="1:27" ht="15" customHeight="1" x14ac:dyDescent="0.2">
      <c r="A25" s="29"/>
      <c r="B25" s="416" t="s">
        <v>7</v>
      </c>
      <c r="C25" s="44">
        <v>2166</v>
      </c>
      <c r="D25" s="820" t="s">
        <v>96</v>
      </c>
      <c r="E25" s="449">
        <v>1622.1788113695088</v>
      </c>
      <c r="F25" s="821" t="s">
        <v>96</v>
      </c>
      <c r="G25" s="822">
        <v>74.892835243282946</v>
      </c>
      <c r="H25" s="823" t="s">
        <v>96</v>
      </c>
      <c r="I25" s="449">
        <v>313.5297157622739</v>
      </c>
      <c r="J25" s="821" t="s">
        <v>96</v>
      </c>
      <c r="K25" s="822">
        <v>16.197155272485343</v>
      </c>
      <c r="L25" s="823" t="s">
        <v>96</v>
      </c>
      <c r="M25" s="449">
        <v>230.29147286821706</v>
      </c>
      <c r="N25" s="821" t="s">
        <v>96</v>
      </c>
      <c r="O25" s="822">
        <v>10.632108627341507</v>
      </c>
      <c r="P25" s="824" t="s">
        <v>96</v>
      </c>
      <c r="R25" s="616"/>
    </row>
    <row r="26" spans="1:27" ht="15" customHeight="1" x14ac:dyDescent="0.2">
      <c r="A26" s="29"/>
      <c r="B26" s="416"/>
      <c r="C26" s="462"/>
      <c r="D26" s="462"/>
      <c r="E26" s="449"/>
      <c r="F26" s="449"/>
      <c r="G26" s="463"/>
      <c r="H26" s="463"/>
      <c r="I26" s="449"/>
      <c r="J26" s="449"/>
      <c r="K26" s="463"/>
      <c r="L26" s="463"/>
      <c r="M26" s="449"/>
      <c r="N26" s="449"/>
      <c r="O26" s="464"/>
      <c r="P26" s="26"/>
    </row>
    <row r="27" spans="1:27" s="431" customFormat="1" ht="12" x14ac:dyDescent="0.2">
      <c r="A27" s="935" t="s">
        <v>190</v>
      </c>
      <c r="B27" s="935"/>
      <c r="C27" s="935"/>
      <c r="D27" s="935"/>
      <c r="E27" s="935"/>
      <c r="F27" s="935"/>
      <c r="G27" s="935"/>
      <c r="H27" s="935"/>
      <c r="I27" s="935"/>
      <c r="J27" s="935"/>
      <c r="K27" s="935"/>
      <c r="L27" s="935"/>
      <c r="M27" s="935"/>
      <c r="N27" s="935"/>
      <c r="O27" s="935"/>
    </row>
    <row r="28" spans="1:27" s="432" customFormat="1" ht="12" customHeight="1" x14ac:dyDescent="0.2">
      <c r="A28" s="928" t="s">
        <v>78</v>
      </c>
      <c r="B28" s="928"/>
      <c r="C28" s="928"/>
      <c r="D28" s="928"/>
      <c r="E28" s="928"/>
      <c r="F28" s="928"/>
      <c r="G28" s="928"/>
      <c r="H28" s="928"/>
      <c r="I28" s="928"/>
      <c r="J28" s="928"/>
      <c r="K28" s="928"/>
      <c r="L28" s="928"/>
      <c r="M28" s="928"/>
      <c r="N28" s="928"/>
      <c r="O28" s="928"/>
    </row>
    <row r="29" spans="1:27" s="18" customFormat="1" ht="14.25" x14ac:dyDescent="0.25">
      <c r="A29" s="690" t="s">
        <v>48</v>
      </c>
      <c r="B29" s="690"/>
      <c r="C29" s="883"/>
      <c r="D29" s="883"/>
      <c r="E29" s="690"/>
      <c r="F29" s="690"/>
      <c r="G29" s="690"/>
      <c r="H29" s="690"/>
      <c r="I29" s="690"/>
      <c r="J29" s="690"/>
      <c r="K29" s="690"/>
      <c r="L29" s="690"/>
      <c r="M29" s="690"/>
      <c r="N29" s="690"/>
      <c r="O29" s="690"/>
    </row>
    <row r="30" spans="1:27" s="18" customFormat="1" ht="14.25" x14ac:dyDescent="0.25">
      <c r="A30" s="690" t="s">
        <v>270</v>
      </c>
      <c r="B30" s="690"/>
      <c r="C30" s="883"/>
      <c r="D30" s="883"/>
      <c r="E30" s="130"/>
      <c r="F30" s="130"/>
      <c r="G30" s="130"/>
      <c r="H30" s="130"/>
      <c r="I30" s="690"/>
      <c r="J30" s="690"/>
      <c r="K30" s="690"/>
      <c r="L30" s="690"/>
      <c r="M30" s="690"/>
      <c r="N30" s="690"/>
      <c r="O30" s="690"/>
    </row>
    <row r="31" spans="1:27" s="18" customFormat="1" ht="14.25" x14ac:dyDescent="0.25">
      <c r="A31" s="690" t="s">
        <v>195</v>
      </c>
      <c r="B31" s="690"/>
      <c r="C31" s="883"/>
      <c r="D31" s="883"/>
      <c r="E31" s="690"/>
      <c r="F31" s="690"/>
      <c r="G31" s="690"/>
      <c r="H31" s="690"/>
      <c r="I31" s="690"/>
      <c r="J31" s="690"/>
      <c r="K31" s="690"/>
      <c r="L31" s="690"/>
      <c r="M31" s="690"/>
      <c r="N31" s="690"/>
      <c r="O31" s="690"/>
    </row>
    <row r="32" spans="1:27" ht="25.5" customHeight="1" x14ac:dyDescent="0.25">
      <c r="A32" s="975" t="s">
        <v>337</v>
      </c>
      <c r="B32" s="975"/>
      <c r="C32" s="975"/>
      <c r="D32" s="975"/>
      <c r="E32" s="975"/>
      <c r="F32" s="975"/>
      <c r="G32" s="975"/>
      <c r="H32" s="975"/>
      <c r="I32" s="975"/>
      <c r="J32" s="975"/>
      <c r="K32" s="975"/>
      <c r="L32" s="975"/>
      <c r="M32" s="975"/>
      <c r="N32" s="975"/>
      <c r="O32" s="975"/>
      <c r="P32" s="975"/>
      <c r="Q32" s="975"/>
      <c r="R32" s="975"/>
      <c r="S32" s="975"/>
      <c r="T32" s="975"/>
      <c r="U32" s="975"/>
      <c r="V32" s="975"/>
      <c r="W32" s="975"/>
      <c r="X32" s="975"/>
      <c r="Y32" s="975"/>
      <c r="Z32" s="975"/>
      <c r="AA32" s="975"/>
    </row>
    <row r="33" spans="1:27" s="18" customFormat="1" ht="24.75" customHeight="1" x14ac:dyDescent="0.25">
      <c r="A33" s="976" t="s">
        <v>344</v>
      </c>
      <c r="B33" s="976"/>
      <c r="C33" s="976"/>
      <c r="D33" s="976"/>
      <c r="E33" s="976"/>
      <c r="F33" s="976"/>
      <c r="G33" s="976"/>
      <c r="H33" s="976"/>
      <c r="I33" s="976"/>
      <c r="J33" s="976"/>
      <c r="K33" s="976"/>
      <c r="L33" s="976"/>
      <c r="M33" s="976"/>
      <c r="N33" s="976"/>
      <c r="O33" s="976"/>
      <c r="P33" s="976"/>
      <c r="Q33" s="976"/>
      <c r="R33" s="976"/>
      <c r="S33" s="976"/>
      <c r="T33" s="976"/>
      <c r="U33" s="976"/>
      <c r="V33" s="976"/>
      <c r="W33" s="976"/>
      <c r="X33" s="976"/>
      <c r="Y33" s="976"/>
      <c r="Z33" s="976"/>
      <c r="AA33" s="976"/>
    </row>
    <row r="34" spans="1:27" ht="14.25" x14ac:dyDescent="0.25">
      <c r="A34" s="32" t="s">
        <v>269</v>
      </c>
      <c r="B34" s="32"/>
      <c r="C34" s="27"/>
      <c r="D34" s="27"/>
      <c r="E34" s="32"/>
      <c r="F34" s="32"/>
      <c r="G34" s="32"/>
      <c r="H34" s="32"/>
      <c r="I34" s="32"/>
      <c r="J34" s="32"/>
      <c r="K34" s="32"/>
      <c r="L34" s="32"/>
      <c r="M34" s="32"/>
      <c r="N34" s="32"/>
      <c r="O34" s="32"/>
    </row>
  </sheetData>
  <mergeCells count="9">
    <mergeCell ref="A32:AA32"/>
    <mergeCell ref="A33:AA33"/>
    <mergeCell ref="A28:O28"/>
    <mergeCell ref="E6:O6"/>
    <mergeCell ref="P6:U6"/>
    <mergeCell ref="E7:G7"/>
    <mergeCell ref="I7:K7"/>
    <mergeCell ref="M7:O7"/>
    <mergeCell ref="A27:O27"/>
  </mergeCells>
  <pageMargins left="0.7" right="0.7" top="0.75" bottom="0.75" header="0.3" footer="0.3"/>
  <pageSetup paperSize="9" scale="31"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AH33"/>
  <sheetViews>
    <sheetView showGridLines="0" workbookViewId="0">
      <selection activeCell="N14" sqref="N14"/>
    </sheetView>
  </sheetViews>
  <sheetFormatPr defaultRowHeight="15" x14ac:dyDescent="0.25"/>
  <cols>
    <col min="1" max="1" width="21.7109375" style="26" customWidth="1"/>
    <col min="2" max="2" width="14.42578125" style="26" customWidth="1"/>
    <col min="3" max="3" width="11.5703125" style="82" customWidth="1"/>
    <col min="4" max="4" width="11.5703125" style="31" customWidth="1"/>
    <col min="5" max="5" width="6.5703125" style="31" customWidth="1"/>
    <col min="6" max="6" width="11.5703125" style="31" customWidth="1"/>
    <col min="7" max="7" width="6.5703125" style="31" customWidth="1"/>
    <col min="8" max="8" width="11.5703125" style="31" customWidth="1"/>
    <col min="9" max="9" width="6.5703125" style="31" customWidth="1"/>
    <col min="10" max="10" width="12.7109375" style="31" customWidth="1"/>
    <col min="11" max="11" width="2.85546875" style="31" customWidth="1"/>
    <col min="12" max="12" width="11" style="31" bestFit="1" customWidth="1"/>
    <col min="13" max="13" width="2.85546875" style="31" customWidth="1"/>
    <col min="14" max="14" width="9" style="31" customWidth="1"/>
    <col min="15" max="15" width="2.85546875" style="31" customWidth="1"/>
    <col min="16" max="16384" width="9.140625" style="31"/>
  </cols>
  <sheetData>
    <row r="1" spans="1:34" s="336" customFormat="1" ht="23.25" customHeight="1" x14ac:dyDescent="0.25">
      <c r="A1" s="1" t="s">
        <v>265</v>
      </c>
      <c r="B1" s="2"/>
      <c r="C1" s="331"/>
      <c r="D1" s="69"/>
      <c r="E1" s="7"/>
      <c r="F1" s="465"/>
      <c r="G1" s="466"/>
      <c r="H1" s="333"/>
      <c r="I1" s="331"/>
      <c r="J1" s="2"/>
      <c r="K1" s="331"/>
      <c r="L1" s="334"/>
      <c r="M1" s="334"/>
      <c r="N1" s="334"/>
      <c r="O1" s="334"/>
      <c r="P1" s="334"/>
      <c r="Q1" s="334"/>
      <c r="R1" s="334"/>
      <c r="S1" s="334"/>
      <c r="T1" s="334"/>
      <c r="U1" s="334"/>
      <c r="V1" s="334"/>
      <c r="W1" s="334"/>
      <c r="X1" s="334"/>
      <c r="Y1" s="334"/>
      <c r="Z1" s="334"/>
      <c r="AA1" s="334"/>
      <c r="AB1" s="334"/>
      <c r="AC1" s="334"/>
      <c r="AD1" s="334"/>
      <c r="AE1" s="334"/>
      <c r="AF1" s="334"/>
      <c r="AG1" s="334"/>
      <c r="AH1" s="334"/>
    </row>
    <row r="2" spans="1:34" ht="14.25" x14ac:dyDescent="0.25">
      <c r="A2" s="336"/>
      <c r="B2" s="336"/>
      <c r="C2" s="15"/>
      <c r="D2" s="15"/>
      <c r="E2" s="15"/>
      <c r="F2" s="467"/>
      <c r="G2" s="468"/>
      <c r="H2" s="336"/>
      <c r="I2" s="336"/>
      <c r="J2" s="336"/>
      <c r="K2" s="15"/>
      <c r="L2" s="336"/>
      <c r="M2" s="336"/>
      <c r="N2" s="336"/>
      <c r="O2" s="336"/>
      <c r="P2" s="336"/>
      <c r="Q2" s="336"/>
      <c r="R2" s="336"/>
    </row>
    <row r="3" spans="1:34" s="18" customFormat="1" ht="14.25" customHeight="1" x14ac:dyDescent="0.25">
      <c r="A3" s="20" t="s">
        <v>325</v>
      </c>
      <c r="B3" s="20"/>
      <c r="C3" s="20"/>
      <c r="D3" s="20"/>
      <c r="E3" s="20"/>
      <c r="F3" s="30"/>
      <c r="G3" s="30"/>
      <c r="H3" s="20"/>
      <c r="I3" s="20"/>
      <c r="J3" s="20"/>
      <c r="K3" s="20"/>
      <c r="L3" s="20"/>
      <c r="M3" s="20"/>
      <c r="N3" s="20"/>
      <c r="O3" s="20"/>
      <c r="P3" s="20"/>
      <c r="Q3" s="20"/>
      <c r="R3" s="20"/>
      <c r="S3" s="20"/>
      <c r="T3" s="20"/>
      <c r="U3" s="20"/>
      <c r="V3" s="20"/>
      <c r="W3" s="20"/>
      <c r="X3" s="20"/>
      <c r="Y3" s="20"/>
      <c r="Z3" s="20"/>
      <c r="AA3" s="20"/>
      <c r="AB3" s="20"/>
      <c r="AC3" s="20"/>
    </row>
    <row r="4" spans="1:34" ht="14.25" x14ac:dyDescent="0.25">
      <c r="A4" s="469" t="s">
        <v>196</v>
      </c>
      <c r="B4" s="22"/>
      <c r="C4" s="22"/>
      <c r="D4" s="22"/>
      <c r="E4" s="22"/>
      <c r="F4" s="470"/>
      <c r="G4" s="470"/>
      <c r="H4" s="22"/>
      <c r="I4" s="22"/>
      <c r="J4" s="22"/>
      <c r="K4" s="22"/>
      <c r="L4" s="22"/>
      <c r="M4" s="22"/>
      <c r="N4" s="22"/>
      <c r="O4" s="22"/>
      <c r="P4" s="22"/>
      <c r="Q4" s="22"/>
      <c r="R4" s="22"/>
      <c r="S4" s="22"/>
      <c r="T4" s="22"/>
      <c r="U4" s="22"/>
      <c r="V4" s="22"/>
      <c r="W4" s="22"/>
      <c r="X4" s="22"/>
      <c r="Y4" s="22"/>
      <c r="Z4" s="22"/>
      <c r="AA4" s="22"/>
      <c r="AB4" s="22"/>
      <c r="AC4" s="22"/>
    </row>
    <row r="5" spans="1:34" ht="14.25" x14ac:dyDescent="0.25">
      <c r="A5" s="22"/>
      <c r="B5" s="22"/>
      <c r="C5" s="22"/>
      <c r="D5" s="22"/>
      <c r="E5" s="22"/>
      <c r="F5" s="470"/>
      <c r="G5" s="470"/>
      <c r="H5" s="22"/>
      <c r="I5" s="22"/>
      <c r="J5" s="22"/>
      <c r="K5" s="22"/>
      <c r="L5" s="22"/>
      <c r="M5" s="22"/>
      <c r="N5" s="22"/>
      <c r="O5" s="22"/>
      <c r="P5" s="22"/>
      <c r="Q5" s="22"/>
      <c r="R5" s="22"/>
      <c r="S5" s="22"/>
      <c r="T5" s="22"/>
      <c r="U5" s="22"/>
      <c r="V5" s="22"/>
      <c r="W5" s="22"/>
      <c r="X5" s="22"/>
      <c r="Y5" s="22"/>
      <c r="Z5" s="22"/>
      <c r="AA5" s="22"/>
      <c r="AB5" s="22"/>
      <c r="AC5" s="22"/>
    </row>
    <row r="6" spans="1:34" ht="14.25" x14ac:dyDescent="0.25">
      <c r="A6" s="31"/>
      <c r="B6" s="31"/>
      <c r="C6" s="31"/>
      <c r="D6" s="948" t="s">
        <v>181</v>
      </c>
      <c r="E6" s="948"/>
      <c r="F6" s="948"/>
      <c r="G6" s="948"/>
      <c r="H6" s="948"/>
      <c r="I6" s="948"/>
      <c r="J6" s="948"/>
      <c r="K6" s="948"/>
      <c r="L6" s="948"/>
      <c r="M6" s="948"/>
      <c r="N6" s="948"/>
      <c r="O6" s="948"/>
      <c r="P6" s="26"/>
      <c r="Q6" s="26"/>
      <c r="R6" s="26"/>
      <c r="S6" s="26"/>
    </row>
    <row r="7" spans="1:34" ht="26.25" customHeight="1" x14ac:dyDescent="0.25">
      <c r="A7" s="20"/>
      <c r="C7" s="435" t="s">
        <v>9</v>
      </c>
      <c r="D7" s="977" t="s">
        <v>0</v>
      </c>
      <c r="E7" s="945"/>
      <c r="F7" s="947" t="s">
        <v>69</v>
      </c>
      <c r="G7" s="948"/>
      <c r="H7" s="977" t="s">
        <v>192</v>
      </c>
      <c r="I7" s="949"/>
    </row>
    <row r="8" spans="1:34" ht="14.25" x14ac:dyDescent="0.25">
      <c r="A8" s="34"/>
      <c r="B8" s="35"/>
      <c r="C8" s="436" t="s">
        <v>10</v>
      </c>
      <c r="D8" s="407" t="s">
        <v>10</v>
      </c>
      <c r="E8" s="406" t="s">
        <v>11</v>
      </c>
      <c r="F8" s="407" t="s">
        <v>10</v>
      </c>
      <c r="G8" s="406" t="s">
        <v>11</v>
      </c>
      <c r="H8" s="407" t="s">
        <v>10</v>
      </c>
      <c r="I8" s="405" t="s">
        <v>11</v>
      </c>
    </row>
    <row r="9" spans="1:34" ht="14.25" x14ac:dyDescent="0.2">
      <c r="A9" s="37" t="s">
        <v>9</v>
      </c>
      <c r="B9" s="37"/>
      <c r="C9" s="87">
        <v>2699</v>
      </c>
      <c r="D9" s="437">
        <v>2173</v>
      </c>
      <c r="E9" s="438">
        <v>80.511300481659902</v>
      </c>
      <c r="F9" s="471">
        <v>139</v>
      </c>
      <c r="G9" s="472">
        <v>6.0121107266436002</v>
      </c>
      <c r="H9" s="437">
        <v>387</v>
      </c>
      <c r="I9" s="473">
        <v>14.338643942200802</v>
      </c>
      <c r="J9" s="26"/>
    </row>
    <row r="10" spans="1:34" s="18" customFormat="1" ht="12" customHeight="1" x14ac:dyDescent="0.2">
      <c r="A10" s="439" t="s">
        <v>51</v>
      </c>
      <c r="B10" s="440"/>
      <c r="C10" s="441"/>
      <c r="D10" s="442"/>
      <c r="E10" s="474"/>
      <c r="F10" s="475"/>
      <c r="G10" s="476"/>
      <c r="H10" s="442"/>
      <c r="I10" s="444"/>
      <c r="J10" s="33"/>
    </row>
    <row r="11" spans="1:34" ht="14.25" x14ac:dyDescent="0.25">
      <c r="A11" s="445" t="s">
        <v>193</v>
      </c>
      <c r="B11" s="52"/>
      <c r="C11" s="446">
        <v>1727</v>
      </c>
      <c r="D11" s="133"/>
      <c r="E11" s="425"/>
      <c r="F11" s="477"/>
      <c r="G11" s="478"/>
      <c r="H11" s="447"/>
      <c r="I11" s="413"/>
      <c r="J11" s="26"/>
    </row>
    <row r="12" spans="1:34" ht="15" customHeight="1" x14ac:dyDescent="0.2">
      <c r="A12" s="29"/>
      <c r="B12" s="416" t="s">
        <v>4</v>
      </c>
      <c r="C12" s="448">
        <v>1558</v>
      </c>
      <c r="D12" s="449">
        <v>1345</v>
      </c>
      <c r="E12" s="451">
        <v>86.328626444159198</v>
      </c>
      <c r="F12" s="479">
        <v>38</v>
      </c>
      <c r="G12" s="480">
        <v>2.5079336295221699</v>
      </c>
      <c r="H12" s="452">
        <v>175</v>
      </c>
      <c r="I12" s="450">
        <v>11.232349165596901</v>
      </c>
      <c r="J12" s="26"/>
    </row>
    <row r="13" spans="1:34" ht="15" customHeight="1" x14ac:dyDescent="0.2">
      <c r="A13" s="29"/>
      <c r="B13" s="416" t="s">
        <v>5</v>
      </c>
      <c r="C13" s="448">
        <v>169</v>
      </c>
      <c r="D13" s="449">
        <v>110</v>
      </c>
      <c r="E13" s="451">
        <v>65.088757396449694</v>
      </c>
      <c r="F13" s="479">
        <v>5</v>
      </c>
      <c r="G13" s="480">
        <v>3.0930607853684799</v>
      </c>
      <c r="H13" s="452">
        <v>54</v>
      </c>
      <c r="I13" s="450">
        <v>31.9526627218935</v>
      </c>
      <c r="J13" s="26"/>
    </row>
    <row r="14" spans="1:34" ht="15" customHeight="1" x14ac:dyDescent="0.2">
      <c r="A14" s="29"/>
      <c r="B14" s="416"/>
      <c r="C14" s="448"/>
      <c r="D14" s="449"/>
      <c r="E14" s="451"/>
      <c r="F14" s="479"/>
      <c r="G14" s="481"/>
      <c r="H14" s="449"/>
      <c r="I14" s="450"/>
      <c r="J14" s="26"/>
    </row>
    <row r="15" spans="1:34" ht="14.25" x14ac:dyDescent="0.25">
      <c r="A15" s="445" t="s">
        <v>194</v>
      </c>
      <c r="B15" s="52"/>
      <c r="C15" s="424">
        <v>972</v>
      </c>
      <c r="D15" s="133"/>
      <c r="E15" s="453"/>
      <c r="F15" s="482"/>
      <c r="G15" s="483"/>
      <c r="H15" s="133"/>
      <c r="I15" s="453"/>
      <c r="J15" s="26"/>
    </row>
    <row r="16" spans="1:34" ht="15" customHeight="1" x14ac:dyDescent="0.2">
      <c r="A16" s="29"/>
      <c r="B16" s="416" t="s">
        <v>4</v>
      </c>
      <c r="C16" s="448">
        <v>879</v>
      </c>
      <c r="D16" s="449">
        <v>662</v>
      </c>
      <c r="E16" s="450">
        <v>75.312855517633693</v>
      </c>
      <c r="F16" s="484">
        <v>91</v>
      </c>
      <c r="G16" s="481">
        <v>5.0587690719868501</v>
      </c>
      <c r="H16" s="449">
        <v>126</v>
      </c>
      <c r="I16" s="418">
        <v>14.334470989761099</v>
      </c>
      <c r="J16" s="26"/>
    </row>
    <row r="17" spans="1:27" ht="15" customHeight="1" x14ac:dyDescent="0.2">
      <c r="A17" s="29"/>
      <c r="B17" s="416" t="s">
        <v>5</v>
      </c>
      <c r="C17" s="448">
        <v>93</v>
      </c>
      <c r="D17" s="449">
        <v>55</v>
      </c>
      <c r="E17" s="450">
        <v>59.13978494623661</v>
      </c>
      <c r="F17" s="484">
        <v>5</v>
      </c>
      <c r="G17" s="481">
        <v>2.1795989537925</v>
      </c>
      <c r="H17" s="449">
        <v>33</v>
      </c>
      <c r="I17" s="418">
        <v>35.4838709677419</v>
      </c>
      <c r="J17" s="26"/>
    </row>
    <row r="18" spans="1:27" ht="12" customHeight="1" x14ac:dyDescent="0.2">
      <c r="A18" s="454" t="s">
        <v>7</v>
      </c>
      <c r="B18" s="455"/>
      <c r="C18" s="456"/>
      <c r="D18" s="457"/>
      <c r="E18" s="458"/>
      <c r="F18" s="485"/>
      <c r="G18" s="486"/>
      <c r="H18" s="459"/>
      <c r="I18" s="487"/>
    </row>
    <row r="19" spans="1:27" ht="14.25" x14ac:dyDescent="0.25">
      <c r="A19" s="445" t="s">
        <v>193</v>
      </c>
      <c r="B19" s="52"/>
      <c r="C19" s="424">
        <v>1727</v>
      </c>
      <c r="D19" s="133"/>
      <c r="E19" s="453"/>
      <c r="F19" s="482"/>
      <c r="G19" s="483"/>
      <c r="H19" s="133"/>
      <c r="I19" s="453"/>
      <c r="J19" s="26"/>
    </row>
    <row r="20" spans="1:27" ht="15" customHeight="1" x14ac:dyDescent="0.2">
      <c r="A20" s="29"/>
      <c r="B20" s="461" t="s">
        <v>6</v>
      </c>
      <c r="C20" s="448">
        <v>377</v>
      </c>
      <c r="D20" s="449">
        <v>285</v>
      </c>
      <c r="E20" s="450">
        <v>75.5968169761273</v>
      </c>
      <c r="F20" s="484">
        <v>10</v>
      </c>
      <c r="G20" s="481">
        <v>2.7455907673693498</v>
      </c>
      <c r="H20" s="449">
        <v>82</v>
      </c>
      <c r="I20" s="450">
        <v>21.7506631299735</v>
      </c>
      <c r="J20" s="26"/>
    </row>
    <row r="21" spans="1:27" ht="15" customHeight="1" x14ac:dyDescent="0.2">
      <c r="A21" s="29"/>
      <c r="B21" s="416" t="s">
        <v>7</v>
      </c>
      <c r="C21" s="448">
        <v>1350</v>
      </c>
      <c r="D21" s="449">
        <v>1174</v>
      </c>
      <c r="E21" s="450">
        <v>86.962962962963005</v>
      </c>
      <c r="F21" s="484">
        <v>32</v>
      </c>
      <c r="G21" s="481">
        <v>2.4349801249290199</v>
      </c>
      <c r="H21" s="449">
        <v>144</v>
      </c>
      <c r="I21" s="450">
        <v>10.6666666666667</v>
      </c>
      <c r="J21" s="26"/>
    </row>
    <row r="22" spans="1:27" ht="15" customHeight="1" x14ac:dyDescent="0.2">
      <c r="A22" s="29"/>
      <c r="B22" s="416"/>
      <c r="C22" s="448"/>
      <c r="D22" s="449"/>
      <c r="E22" s="450"/>
      <c r="F22" s="484"/>
      <c r="G22" s="481"/>
      <c r="H22" s="449"/>
      <c r="I22" s="450"/>
      <c r="J22" s="26"/>
    </row>
    <row r="23" spans="1:27" ht="14.25" x14ac:dyDescent="0.25">
      <c r="A23" s="445" t="s">
        <v>194</v>
      </c>
      <c r="B23" s="52"/>
      <c r="C23" s="424">
        <v>972</v>
      </c>
      <c r="D23" s="133"/>
      <c r="E23" s="453"/>
      <c r="F23" s="482"/>
      <c r="G23" s="483"/>
      <c r="H23" s="133"/>
      <c r="I23" s="453"/>
      <c r="J23" s="26"/>
    </row>
    <row r="24" spans="1:27" ht="15" customHeight="1" x14ac:dyDescent="0.2">
      <c r="A24" s="29"/>
      <c r="B24" s="461" t="s">
        <v>6</v>
      </c>
      <c r="C24" s="448">
        <v>260</v>
      </c>
      <c r="D24" s="449">
        <v>200</v>
      </c>
      <c r="E24" s="450">
        <v>76.923076923076906</v>
      </c>
      <c r="F24" s="484">
        <v>11</v>
      </c>
      <c r="G24" s="481">
        <v>1.9406354515050197</v>
      </c>
      <c r="H24" s="449">
        <v>49</v>
      </c>
      <c r="I24" s="418">
        <v>18.846153846153801</v>
      </c>
      <c r="J24" s="26"/>
    </row>
    <row r="25" spans="1:27" ht="15" customHeight="1" x14ac:dyDescent="0.2">
      <c r="A25" s="29"/>
      <c r="B25" s="416" t="s">
        <v>7</v>
      </c>
      <c r="C25" s="448">
        <v>713</v>
      </c>
      <c r="D25" s="449">
        <v>519</v>
      </c>
      <c r="E25" s="450">
        <v>72.791023842917198</v>
      </c>
      <c r="F25" s="484">
        <v>84</v>
      </c>
      <c r="G25" s="481">
        <v>5.7662884100471796</v>
      </c>
      <c r="H25" s="449">
        <v>110</v>
      </c>
      <c r="I25" s="418">
        <v>15.427769985974802</v>
      </c>
      <c r="J25" s="26"/>
    </row>
    <row r="26" spans="1:27" ht="15" customHeight="1" x14ac:dyDescent="0.2">
      <c r="A26" s="29"/>
      <c r="B26" s="416"/>
      <c r="C26" s="462"/>
      <c r="D26" s="449"/>
      <c r="E26" s="451"/>
      <c r="F26" s="484"/>
      <c r="G26" s="488"/>
      <c r="H26" s="449"/>
      <c r="I26" s="464"/>
      <c r="J26" s="26"/>
    </row>
    <row r="27" spans="1:27" s="431" customFormat="1" ht="12" x14ac:dyDescent="0.2">
      <c r="A27" s="935" t="s">
        <v>190</v>
      </c>
      <c r="B27" s="935"/>
      <c r="C27" s="935"/>
      <c r="D27" s="935"/>
      <c r="E27" s="935"/>
      <c r="F27" s="935"/>
      <c r="G27" s="935"/>
      <c r="H27" s="935"/>
      <c r="I27" s="935"/>
    </row>
    <row r="28" spans="1:27" s="432" customFormat="1" ht="12" customHeight="1" x14ac:dyDescent="0.2">
      <c r="A28" s="928" t="s">
        <v>78</v>
      </c>
      <c r="B28" s="928"/>
      <c r="C28" s="928"/>
      <c r="D28" s="928"/>
      <c r="E28" s="928"/>
      <c r="F28" s="928"/>
      <c r="G28" s="928"/>
      <c r="H28" s="928"/>
      <c r="I28" s="928"/>
    </row>
    <row r="29" spans="1:27" s="18" customFormat="1" x14ac:dyDescent="0.25">
      <c r="A29" s="33" t="s">
        <v>48</v>
      </c>
      <c r="B29" s="33"/>
      <c r="C29" s="433"/>
    </row>
    <row r="30" spans="1:27" s="18" customFormat="1" x14ac:dyDescent="0.25">
      <c r="A30" s="33" t="s">
        <v>270</v>
      </c>
      <c r="B30" s="33"/>
      <c r="C30" s="433"/>
      <c r="D30" s="130"/>
      <c r="E30" s="130"/>
    </row>
    <row r="31" spans="1:27" s="18" customFormat="1" x14ac:dyDescent="0.25">
      <c r="A31" s="33" t="s">
        <v>191</v>
      </c>
      <c r="B31" s="33"/>
      <c r="C31" s="433"/>
    </row>
    <row r="32" spans="1:27" ht="25.5" customHeight="1" x14ac:dyDescent="0.25">
      <c r="A32" s="975" t="s">
        <v>337</v>
      </c>
      <c r="B32" s="975"/>
      <c r="C32" s="975"/>
      <c r="D32" s="975"/>
      <c r="E32" s="975"/>
      <c r="F32" s="975"/>
      <c r="G32" s="975"/>
      <c r="H32" s="975"/>
      <c r="I32" s="975"/>
      <c r="J32" s="975"/>
      <c r="K32" s="975"/>
      <c r="L32" s="975"/>
      <c r="M32" s="975"/>
      <c r="N32" s="975"/>
      <c r="O32" s="975"/>
      <c r="P32" s="975"/>
      <c r="Q32" s="975"/>
      <c r="R32" s="975"/>
      <c r="S32" s="975"/>
      <c r="T32" s="975"/>
      <c r="U32" s="975"/>
      <c r="V32" s="975"/>
      <c r="W32" s="886"/>
      <c r="X32" s="886"/>
      <c r="Y32" s="886"/>
      <c r="Z32" s="886"/>
      <c r="AA32" s="886"/>
    </row>
    <row r="33" spans="1:27" ht="28.5" customHeight="1" x14ac:dyDescent="0.25">
      <c r="A33" s="976" t="s">
        <v>344</v>
      </c>
      <c r="B33" s="976"/>
      <c r="C33" s="976"/>
      <c r="D33" s="976"/>
      <c r="E33" s="976"/>
      <c r="F33" s="976"/>
      <c r="G33" s="976"/>
      <c r="H33" s="976"/>
      <c r="I33" s="976"/>
      <c r="J33" s="976"/>
      <c r="K33" s="976"/>
      <c r="L33" s="976"/>
      <c r="M33" s="976"/>
      <c r="N33" s="976"/>
      <c r="O33" s="976"/>
      <c r="P33" s="976"/>
      <c r="Q33" s="976"/>
      <c r="R33" s="976"/>
      <c r="S33" s="976"/>
      <c r="T33" s="976"/>
      <c r="U33" s="976"/>
      <c r="V33" s="887"/>
      <c r="W33" s="887"/>
      <c r="X33" s="887"/>
      <c r="Y33" s="887"/>
      <c r="Z33" s="887"/>
      <c r="AA33" s="887"/>
    </row>
  </sheetData>
  <mergeCells count="9">
    <mergeCell ref="A32:V32"/>
    <mergeCell ref="A33:U33"/>
    <mergeCell ref="A28:I28"/>
    <mergeCell ref="D6:I6"/>
    <mergeCell ref="J6:O6"/>
    <mergeCell ref="D7:E7"/>
    <mergeCell ref="F7:G7"/>
    <mergeCell ref="H7:I7"/>
    <mergeCell ref="A27:I27"/>
  </mergeCells>
  <pageMargins left="0.7" right="0.7" top="0.75" bottom="0.75" header="0.3" footer="0.3"/>
  <pageSetup paperSize="9" scale="31"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AE33"/>
  <sheetViews>
    <sheetView showGridLines="0" workbookViewId="0"/>
  </sheetViews>
  <sheetFormatPr defaultRowHeight="15" x14ac:dyDescent="0.25"/>
  <cols>
    <col min="1" max="1" width="21.7109375" style="26" customWidth="1"/>
    <col min="2" max="2" width="14.42578125" style="26" customWidth="1"/>
    <col min="3" max="3" width="11.5703125" style="82" customWidth="1"/>
    <col min="4" max="4" width="11.5703125" style="31" customWidth="1"/>
    <col min="5" max="5" width="6.5703125" style="31" customWidth="1"/>
    <col min="6" max="6" width="11.5703125" style="99" customWidth="1"/>
    <col min="7" max="7" width="6.5703125" style="99" customWidth="1"/>
    <col min="8" max="8" width="11.5703125" style="99" customWidth="1"/>
    <col min="9" max="9" width="6.5703125" style="31" customWidth="1"/>
    <col min="10" max="10" width="12.7109375" style="31" customWidth="1"/>
    <col min="11" max="11" width="2.85546875" style="31" customWidth="1"/>
    <col min="12" max="12" width="11" style="31" bestFit="1" customWidth="1"/>
    <col min="13" max="13" width="2.85546875" style="31" customWidth="1"/>
    <col min="14" max="14" width="9" style="31" customWidth="1"/>
    <col min="15" max="15" width="2.85546875" style="31" customWidth="1"/>
    <col min="16" max="16384" width="9.140625" style="31"/>
  </cols>
  <sheetData>
    <row r="1" spans="1:31" s="336" customFormat="1" ht="23.25" customHeight="1" x14ac:dyDescent="0.25">
      <c r="A1" s="1" t="s">
        <v>339</v>
      </c>
      <c r="B1" s="2"/>
      <c r="C1" s="331"/>
      <c r="D1" s="69"/>
      <c r="E1" s="7"/>
      <c r="F1" s="332"/>
      <c r="G1" s="331"/>
      <c r="H1" s="333"/>
      <c r="I1" s="331"/>
      <c r="J1" s="2"/>
      <c r="K1" s="331"/>
      <c r="L1" s="334"/>
      <c r="M1" s="334"/>
      <c r="N1" s="334"/>
      <c r="O1" s="334"/>
      <c r="P1" s="334"/>
      <c r="Q1" s="334"/>
      <c r="R1" s="334"/>
      <c r="S1" s="334"/>
      <c r="T1" s="334"/>
      <c r="U1" s="334"/>
      <c r="V1" s="334"/>
      <c r="W1" s="334"/>
      <c r="X1" s="334"/>
      <c r="Y1" s="334"/>
      <c r="Z1" s="334"/>
      <c r="AA1" s="334"/>
      <c r="AB1" s="334"/>
      <c r="AC1" s="334"/>
      <c r="AD1" s="334"/>
      <c r="AE1" s="334"/>
    </row>
    <row r="2" spans="1:31" ht="14.25" x14ac:dyDescent="0.25">
      <c r="A2" s="336"/>
      <c r="B2" s="336"/>
      <c r="C2" s="15"/>
      <c r="D2" s="15"/>
      <c r="E2" s="15"/>
      <c r="F2" s="15"/>
      <c r="G2" s="336"/>
      <c r="H2" s="336"/>
      <c r="I2" s="336"/>
      <c r="J2" s="336"/>
      <c r="K2" s="15"/>
      <c r="L2" s="336"/>
      <c r="M2" s="336"/>
      <c r="N2" s="336"/>
      <c r="O2" s="336"/>
      <c r="P2" s="336"/>
      <c r="Q2" s="336"/>
      <c r="R2" s="336"/>
    </row>
    <row r="3" spans="1:31" s="18" customFormat="1" ht="14.25" customHeight="1" x14ac:dyDescent="0.25">
      <c r="A3" s="20" t="s">
        <v>326</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row>
    <row r="4" spans="1:31" ht="14.25" x14ac:dyDescent="0.25">
      <c r="A4" s="469" t="s">
        <v>196</v>
      </c>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row>
    <row r="5" spans="1:31" ht="14.25" x14ac:dyDescent="0.25">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row>
    <row r="6" spans="1:31" ht="14.25" x14ac:dyDescent="0.25">
      <c r="A6" s="31"/>
      <c r="B6" s="31"/>
      <c r="C6" s="31"/>
      <c r="D6" s="948" t="s">
        <v>181</v>
      </c>
      <c r="E6" s="948"/>
      <c r="F6" s="948"/>
      <c r="G6" s="948"/>
      <c r="H6" s="948"/>
      <c r="I6" s="948"/>
      <c r="J6" s="948"/>
      <c r="K6" s="948"/>
      <c r="L6" s="948"/>
      <c r="M6" s="948"/>
      <c r="N6" s="948"/>
      <c r="O6" s="948"/>
      <c r="P6" s="26"/>
      <c r="Q6" s="26"/>
      <c r="R6" s="26"/>
      <c r="S6" s="26"/>
    </row>
    <row r="7" spans="1:31" ht="26.25" customHeight="1" x14ac:dyDescent="0.25">
      <c r="A7" s="20"/>
      <c r="C7" s="435" t="s">
        <v>9</v>
      </c>
      <c r="D7" s="977" t="s">
        <v>0</v>
      </c>
      <c r="E7" s="945"/>
      <c r="F7" s="950" t="s">
        <v>69</v>
      </c>
      <c r="G7" s="938"/>
      <c r="H7" s="977" t="s">
        <v>192</v>
      </c>
      <c r="I7" s="949"/>
    </row>
    <row r="8" spans="1:31" ht="14.25" x14ac:dyDescent="0.25">
      <c r="A8" s="34"/>
      <c r="B8" s="35"/>
      <c r="C8" s="436" t="s">
        <v>10</v>
      </c>
      <c r="D8" s="407" t="s">
        <v>10</v>
      </c>
      <c r="E8" s="406" t="s">
        <v>11</v>
      </c>
      <c r="F8" s="489" t="s">
        <v>10</v>
      </c>
      <c r="G8" s="490" t="s">
        <v>11</v>
      </c>
      <c r="H8" s="489" t="s">
        <v>10</v>
      </c>
      <c r="I8" s="405" t="s">
        <v>11</v>
      </c>
    </row>
    <row r="9" spans="1:31" ht="14.25" x14ac:dyDescent="0.2">
      <c r="A9" s="37" t="s">
        <v>9</v>
      </c>
      <c r="B9" s="37"/>
      <c r="C9" s="87">
        <v>3417</v>
      </c>
      <c r="D9" s="437">
        <v>2606</v>
      </c>
      <c r="E9" s="438">
        <v>76.265730172666096</v>
      </c>
      <c r="F9" s="437">
        <v>494</v>
      </c>
      <c r="G9" s="491">
        <v>15.935483870967698</v>
      </c>
      <c r="H9" s="437">
        <v>317</v>
      </c>
      <c r="I9" s="473">
        <v>9.2771436932982105</v>
      </c>
      <c r="J9" s="26"/>
    </row>
    <row r="10" spans="1:31" s="18" customFormat="1" ht="12" customHeight="1" x14ac:dyDescent="0.2">
      <c r="A10" s="439" t="s">
        <v>51</v>
      </c>
      <c r="B10" s="440"/>
      <c r="C10" s="441"/>
      <c r="D10" s="442"/>
      <c r="E10" s="492"/>
      <c r="F10" s="442"/>
      <c r="G10" s="443"/>
      <c r="H10" s="442"/>
      <c r="I10" s="444"/>
      <c r="J10" s="33"/>
    </row>
    <row r="11" spans="1:31" ht="14.25" x14ac:dyDescent="0.25">
      <c r="A11" s="445" t="s">
        <v>193</v>
      </c>
      <c r="B11" s="52"/>
      <c r="C11" s="133">
        <v>2512</v>
      </c>
      <c r="D11" s="447"/>
      <c r="E11" s="425"/>
      <c r="F11" s="447"/>
      <c r="G11" s="425"/>
      <c r="H11" s="447"/>
      <c r="I11" s="413"/>
      <c r="J11" s="26"/>
    </row>
    <row r="12" spans="1:31" ht="15" customHeight="1" x14ac:dyDescent="0.2">
      <c r="A12" s="29"/>
      <c r="B12" s="416" t="s">
        <v>4</v>
      </c>
      <c r="C12" s="462">
        <v>2336</v>
      </c>
      <c r="D12" s="452">
        <v>1840</v>
      </c>
      <c r="E12" s="451">
        <v>78.767123287671197</v>
      </c>
      <c r="F12" s="452">
        <v>318</v>
      </c>
      <c r="G12" s="451">
        <v>15.965697587849901</v>
      </c>
      <c r="H12" s="452">
        <v>178</v>
      </c>
      <c r="I12" s="450">
        <v>7.6198630136986303</v>
      </c>
      <c r="J12" s="26"/>
    </row>
    <row r="13" spans="1:31" ht="15" customHeight="1" x14ac:dyDescent="0.2">
      <c r="A13" s="29"/>
      <c r="B13" s="416" t="s">
        <v>5</v>
      </c>
      <c r="C13" s="462">
        <v>175</v>
      </c>
      <c r="D13" s="452">
        <v>103</v>
      </c>
      <c r="E13" s="451">
        <v>58.857142857142897</v>
      </c>
      <c r="F13" s="452">
        <v>19</v>
      </c>
      <c r="G13" s="451">
        <v>12.8599167822469</v>
      </c>
      <c r="H13" s="452">
        <v>53</v>
      </c>
      <c r="I13" s="450">
        <v>30.285714285714299</v>
      </c>
      <c r="J13" s="26"/>
    </row>
    <row r="14" spans="1:31" ht="15" customHeight="1" x14ac:dyDescent="0.2">
      <c r="A14" s="29"/>
      <c r="B14" s="416"/>
      <c r="C14" s="462"/>
      <c r="D14" s="452"/>
      <c r="E14" s="451"/>
      <c r="F14" s="452"/>
      <c r="G14" s="451"/>
      <c r="H14" s="452"/>
      <c r="I14" s="450"/>
      <c r="J14" s="26"/>
    </row>
    <row r="15" spans="1:31" ht="14.25" x14ac:dyDescent="0.25">
      <c r="A15" s="445" t="s">
        <v>194</v>
      </c>
      <c r="B15" s="52"/>
      <c r="C15" s="424">
        <v>905</v>
      </c>
      <c r="D15" s="133"/>
      <c r="E15" s="453"/>
      <c r="F15" s="133"/>
      <c r="G15" s="453"/>
      <c r="H15" s="133"/>
      <c r="I15" s="453"/>
      <c r="J15" s="26"/>
    </row>
    <row r="16" spans="1:31" ht="15" customHeight="1" x14ac:dyDescent="0.2">
      <c r="A16" s="29"/>
      <c r="B16" s="416" t="s">
        <v>4</v>
      </c>
      <c r="C16" s="448">
        <v>866</v>
      </c>
      <c r="D16" s="449">
        <v>641</v>
      </c>
      <c r="E16" s="450">
        <v>74.018475750577394</v>
      </c>
      <c r="F16" s="449">
        <v>152</v>
      </c>
      <c r="G16" s="450">
        <v>21.714051010077402</v>
      </c>
      <c r="H16" s="449">
        <v>73</v>
      </c>
      <c r="I16" s="418">
        <v>8.4295612009237892</v>
      </c>
      <c r="J16" s="26"/>
    </row>
    <row r="17" spans="1:27" ht="15" customHeight="1" x14ac:dyDescent="0.2">
      <c r="A17" s="29"/>
      <c r="B17" s="416" t="s">
        <v>5</v>
      </c>
      <c r="C17" s="448">
        <v>39</v>
      </c>
      <c r="D17" s="449">
        <v>20</v>
      </c>
      <c r="E17" s="450">
        <v>51.282051282051299</v>
      </c>
      <c r="F17" s="449">
        <v>5</v>
      </c>
      <c r="G17" s="450">
        <v>12.8205128205128</v>
      </c>
      <c r="H17" s="449">
        <v>14</v>
      </c>
      <c r="I17" s="418">
        <v>35.897435897435898</v>
      </c>
      <c r="J17" s="26"/>
    </row>
    <row r="18" spans="1:27" ht="12" customHeight="1" x14ac:dyDescent="0.2">
      <c r="A18" s="454" t="s">
        <v>7</v>
      </c>
      <c r="B18" s="455"/>
      <c r="C18" s="456"/>
      <c r="D18" s="457"/>
      <c r="E18" s="458"/>
      <c r="F18" s="457"/>
      <c r="G18" s="458"/>
      <c r="H18" s="493"/>
      <c r="I18" s="487"/>
    </row>
    <row r="19" spans="1:27" ht="14.25" x14ac:dyDescent="0.25">
      <c r="A19" s="445" t="s">
        <v>193</v>
      </c>
      <c r="B19" s="52"/>
      <c r="C19" s="424">
        <v>2512</v>
      </c>
      <c r="D19" s="133"/>
      <c r="E19" s="453"/>
      <c r="F19" s="133"/>
      <c r="G19" s="453"/>
      <c r="H19" s="133"/>
      <c r="I19" s="453"/>
      <c r="J19" s="26"/>
    </row>
    <row r="20" spans="1:27" ht="15" customHeight="1" x14ac:dyDescent="0.2">
      <c r="A20" s="29"/>
      <c r="B20" s="461" t="s">
        <v>6</v>
      </c>
      <c r="C20" s="448">
        <v>427</v>
      </c>
      <c r="D20" s="449">
        <v>323</v>
      </c>
      <c r="E20" s="450">
        <v>75.644028103044505</v>
      </c>
      <c r="F20" s="449">
        <v>44</v>
      </c>
      <c r="G20" s="450">
        <v>11.7081517680411</v>
      </c>
      <c r="H20" s="449">
        <v>60</v>
      </c>
      <c r="I20" s="450">
        <v>14.0515222482436</v>
      </c>
      <c r="J20" s="26"/>
    </row>
    <row r="21" spans="1:27" ht="15" customHeight="1" x14ac:dyDescent="0.2">
      <c r="A21" s="29"/>
      <c r="B21" s="416" t="s">
        <v>7</v>
      </c>
      <c r="C21" s="448">
        <v>2085</v>
      </c>
      <c r="D21" s="449">
        <v>1622</v>
      </c>
      <c r="E21" s="450">
        <v>77.793764988009599</v>
      </c>
      <c r="F21" s="449">
        <v>294</v>
      </c>
      <c r="G21" s="450">
        <v>16.6565834878337</v>
      </c>
      <c r="H21" s="449">
        <v>169</v>
      </c>
      <c r="I21" s="450">
        <v>8.1055155875299807</v>
      </c>
      <c r="J21" s="26"/>
    </row>
    <row r="22" spans="1:27" ht="15" customHeight="1" x14ac:dyDescent="0.2">
      <c r="A22" s="29"/>
      <c r="B22" s="416"/>
      <c r="C22" s="448"/>
      <c r="D22" s="449"/>
      <c r="E22" s="450"/>
      <c r="F22" s="449"/>
      <c r="G22" s="450"/>
      <c r="H22" s="449"/>
      <c r="I22" s="450"/>
      <c r="J22" s="26"/>
    </row>
    <row r="23" spans="1:27" ht="14.25" x14ac:dyDescent="0.25">
      <c r="A23" s="445" t="s">
        <v>194</v>
      </c>
      <c r="B23" s="52"/>
      <c r="C23" s="424">
        <v>905</v>
      </c>
      <c r="D23" s="133"/>
      <c r="E23" s="453"/>
      <c r="F23" s="133"/>
      <c r="G23" s="453"/>
      <c r="H23" s="133"/>
      <c r="I23" s="453"/>
      <c r="J23" s="26"/>
    </row>
    <row r="24" spans="1:27" ht="15" customHeight="1" x14ac:dyDescent="0.2">
      <c r="A24" s="29"/>
      <c r="B24" s="461" t="s">
        <v>6</v>
      </c>
      <c r="C24" s="448">
        <v>144</v>
      </c>
      <c r="D24" s="449">
        <v>103</v>
      </c>
      <c r="E24" s="450">
        <v>71.5277777777778</v>
      </c>
      <c r="F24" s="449">
        <v>24</v>
      </c>
      <c r="G24" s="450">
        <v>20.550161812297699</v>
      </c>
      <c r="H24" s="449">
        <v>17</v>
      </c>
      <c r="I24" s="418">
        <v>11.8055555555556</v>
      </c>
      <c r="J24" s="26"/>
    </row>
    <row r="25" spans="1:27" ht="15" customHeight="1" x14ac:dyDescent="0.2">
      <c r="A25" s="29"/>
      <c r="B25" s="416" t="s">
        <v>7</v>
      </c>
      <c r="C25" s="448">
        <v>760</v>
      </c>
      <c r="D25" s="449">
        <v>559</v>
      </c>
      <c r="E25" s="450">
        <v>73.552631578947398</v>
      </c>
      <c r="F25" s="449">
        <v>133</v>
      </c>
      <c r="G25" s="450">
        <v>17.5</v>
      </c>
      <c r="H25" s="449">
        <v>68</v>
      </c>
      <c r="I25" s="418">
        <v>8.9473684210526301</v>
      </c>
      <c r="J25" s="26"/>
    </row>
    <row r="26" spans="1:27" ht="15" customHeight="1" x14ac:dyDescent="0.2">
      <c r="A26" s="29"/>
      <c r="B26" s="416"/>
      <c r="C26" s="462"/>
      <c r="D26" s="449"/>
      <c r="E26" s="451"/>
      <c r="F26" s="449"/>
      <c r="G26" s="451"/>
      <c r="H26" s="449"/>
      <c r="I26" s="494"/>
      <c r="J26" s="26"/>
    </row>
    <row r="27" spans="1:27" s="431" customFormat="1" ht="12" x14ac:dyDescent="0.2">
      <c r="A27" s="935" t="s">
        <v>190</v>
      </c>
      <c r="B27" s="935"/>
      <c r="C27" s="935"/>
      <c r="D27" s="935"/>
      <c r="E27" s="935"/>
      <c r="F27" s="935"/>
      <c r="G27" s="935"/>
      <c r="H27" s="935"/>
      <c r="I27" s="935"/>
    </row>
    <row r="28" spans="1:27" s="432" customFormat="1" ht="12" customHeight="1" x14ac:dyDescent="0.2">
      <c r="A28" s="928" t="s">
        <v>78</v>
      </c>
      <c r="B28" s="928"/>
      <c r="C28" s="928"/>
      <c r="D28" s="928"/>
      <c r="E28" s="928"/>
      <c r="F28" s="928"/>
      <c r="G28" s="928"/>
      <c r="H28" s="928"/>
      <c r="I28" s="928"/>
    </row>
    <row r="29" spans="1:27" s="18" customFormat="1" x14ac:dyDescent="0.25">
      <c r="A29" s="33" t="s">
        <v>48</v>
      </c>
      <c r="B29" s="33"/>
      <c r="C29" s="433"/>
      <c r="F29" s="122"/>
      <c r="G29" s="122"/>
      <c r="H29" s="122"/>
    </row>
    <row r="30" spans="1:27" s="18" customFormat="1" x14ac:dyDescent="0.25">
      <c r="A30" s="33" t="s">
        <v>270</v>
      </c>
      <c r="B30" s="33"/>
      <c r="C30" s="433"/>
      <c r="D30" s="130"/>
      <c r="E30" s="130"/>
    </row>
    <row r="31" spans="1:27" s="18" customFormat="1" x14ac:dyDescent="0.25">
      <c r="A31" s="33" t="s">
        <v>191</v>
      </c>
      <c r="B31" s="33"/>
      <c r="C31" s="433"/>
    </row>
    <row r="32" spans="1:27" ht="25.5" customHeight="1" x14ac:dyDescent="0.25">
      <c r="A32" s="975" t="s">
        <v>337</v>
      </c>
      <c r="B32" s="975"/>
      <c r="C32" s="975"/>
      <c r="D32" s="975"/>
      <c r="E32" s="975"/>
      <c r="F32" s="975"/>
      <c r="G32" s="975"/>
      <c r="H32" s="975"/>
      <c r="I32" s="975"/>
      <c r="J32" s="975"/>
      <c r="K32" s="975"/>
      <c r="L32" s="975"/>
      <c r="M32" s="975"/>
      <c r="N32" s="975"/>
      <c r="O32" s="975"/>
      <c r="P32" s="975"/>
      <c r="Q32" s="975"/>
      <c r="R32" s="975"/>
      <c r="S32" s="975"/>
      <c r="T32" s="975"/>
      <c r="U32" s="975"/>
      <c r="V32" s="975"/>
      <c r="W32" s="886"/>
      <c r="X32" s="886"/>
      <c r="Y32" s="886"/>
      <c r="Z32" s="886"/>
      <c r="AA32" s="886"/>
    </row>
    <row r="33" spans="1:27" ht="28.5" customHeight="1" x14ac:dyDescent="0.25">
      <c r="A33" s="976" t="s">
        <v>344</v>
      </c>
      <c r="B33" s="976"/>
      <c r="C33" s="976"/>
      <c r="D33" s="976"/>
      <c r="E33" s="976"/>
      <c r="F33" s="976"/>
      <c r="G33" s="976"/>
      <c r="H33" s="976"/>
      <c r="I33" s="976"/>
      <c r="J33" s="976"/>
      <c r="K33" s="976"/>
      <c r="L33" s="976"/>
      <c r="M33" s="976"/>
      <c r="N33" s="976"/>
      <c r="O33" s="976"/>
      <c r="P33" s="976"/>
      <c r="Q33" s="976"/>
      <c r="R33" s="976"/>
      <c r="S33" s="976"/>
      <c r="T33" s="976"/>
      <c r="U33" s="976"/>
      <c r="V33" s="887"/>
      <c r="W33" s="887"/>
      <c r="X33" s="887"/>
      <c r="Y33" s="887"/>
      <c r="Z33" s="887"/>
      <c r="AA33" s="887"/>
    </row>
  </sheetData>
  <mergeCells count="9">
    <mergeCell ref="A32:V32"/>
    <mergeCell ref="A33:U33"/>
    <mergeCell ref="A28:I28"/>
    <mergeCell ref="D6:I6"/>
    <mergeCell ref="J6:O6"/>
    <mergeCell ref="D7:E7"/>
    <mergeCell ref="F7:G7"/>
    <mergeCell ref="H7:I7"/>
    <mergeCell ref="A27:I27"/>
  </mergeCells>
  <pageMargins left="0.7" right="0.7" top="0.75" bottom="0.75" header="0.3" footer="0.3"/>
  <pageSetup paperSize="9" scale="31"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AI35"/>
  <sheetViews>
    <sheetView showGridLines="0" workbookViewId="0"/>
  </sheetViews>
  <sheetFormatPr defaultRowHeight="15" x14ac:dyDescent="0.25"/>
  <cols>
    <col min="1" max="1" width="21.7109375" style="26" customWidth="1"/>
    <col min="2" max="2" width="14.42578125" style="26" customWidth="1"/>
    <col min="3" max="3" width="11.5703125" style="82" customWidth="1"/>
    <col min="4" max="4" width="11.5703125" style="31" customWidth="1"/>
    <col min="5" max="5" width="6.5703125" style="31" customWidth="1"/>
    <col min="6" max="6" width="11.5703125" style="31" customWidth="1"/>
    <col min="7" max="7" width="6.5703125" style="31" customWidth="1"/>
    <col min="8" max="8" width="11.5703125" style="31" customWidth="1"/>
    <col min="9" max="9" width="6.5703125" style="31" customWidth="1"/>
    <col min="10" max="10" width="12.7109375" style="31" customWidth="1"/>
    <col min="11" max="11" width="2.85546875" style="31" customWidth="1"/>
    <col min="12" max="12" width="11" style="31" bestFit="1" customWidth="1"/>
    <col min="13" max="13" width="2.85546875" style="31" customWidth="1"/>
    <col min="14" max="14" width="9" style="31" customWidth="1"/>
    <col min="15" max="15" width="2.85546875" style="31" customWidth="1"/>
    <col min="16" max="16384" width="9.140625" style="31"/>
  </cols>
  <sheetData>
    <row r="1" spans="1:35" s="336" customFormat="1" ht="23.25" customHeight="1" x14ac:dyDescent="0.25">
      <c r="A1" s="1" t="s">
        <v>340</v>
      </c>
      <c r="B1" s="2"/>
      <c r="C1" s="331"/>
      <c r="D1" s="69"/>
      <c r="E1" s="7"/>
      <c r="F1" s="332"/>
      <c r="G1" s="331"/>
      <c r="H1" s="495"/>
      <c r="I1" s="466"/>
      <c r="J1" s="496"/>
      <c r="K1" s="331"/>
      <c r="L1" s="334"/>
      <c r="M1" s="334"/>
      <c r="N1" s="334"/>
      <c r="O1" s="334"/>
      <c r="P1" s="334"/>
      <c r="Q1" s="334"/>
      <c r="R1" s="334"/>
      <c r="S1" s="334"/>
      <c r="T1" s="334"/>
      <c r="U1" s="334"/>
      <c r="V1" s="334"/>
      <c r="W1" s="334"/>
      <c r="X1" s="334"/>
      <c r="Y1" s="334"/>
      <c r="Z1" s="334"/>
      <c r="AA1" s="334"/>
      <c r="AB1" s="334"/>
      <c r="AC1" s="334"/>
      <c r="AD1" s="334"/>
      <c r="AE1" s="334"/>
      <c r="AF1" s="334"/>
      <c r="AG1" s="334"/>
      <c r="AH1" s="334"/>
      <c r="AI1" s="334"/>
    </row>
    <row r="2" spans="1:35" ht="14.25" x14ac:dyDescent="0.25">
      <c r="A2" s="336"/>
      <c r="B2" s="336"/>
      <c r="C2" s="15"/>
      <c r="D2" s="15"/>
      <c r="E2" s="15"/>
      <c r="F2" s="15"/>
      <c r="G2" s="336"/>
      <c r="H2" s="468"/>
      <c r="I2" s="468"/>
      <c r="J2" s="468"/>
      <c r="K2" s="15"/>
      <c r="L2" s="336"/>
      <c r="M2" s="336"/>
      <c r="N2" s="336"/>
      <c r="O2" s="336"/>
      <c r="P2" s="336"/>
      <c r="Q2" s="336"/>
      <c r="R2" s="336"/>
    </row>
    <row r="3" spans="1:35" ht="14.25" customHeight="1" x14ac:dyDescent="0.25">
      <c r="A3" s="20" t="s">
        <v>327</v>
      </c>
      <c r="B3" s="20"/>
      <c r="C3" s="20"/>
      <c r="D3" s="20"/>
      <c r="E3" s="20"/>
      <c r="F3" s="20"/>
      <c r="G3" s="20"/>
      <c r="H3" s="30"/>
      <c r="I3" s="30"/>
      <c r="J3" s="30"/>
      <c r="K3" s="20"/>
      <c r="L3" s="20"/>
      <c r="M3" s="20"/>
      <c r="N3" s="20"/>
      <c r="O3" s="20"/>
      <c r="P3" s="20"/>
      <c r="Q3" s="20"/>
      <c r="R3" s="20"/>
      <c r="S3" s="20"/>
      <c r="T3" s="20"/>
      <c r="U3" s="20"/>
      <c r="V3" s="15"/>
      <c r="W3" s="15"/>
      <c r="X3" s="15"/>
      <c r="Y3" s="15"/>
      <c r="Z3" s="15"/>
      <c r="AA3" s="15"/>
      <c r="AB3" s="15"/>
      <c r="AC3" s="15"/>
    </row>
    <row r="4" spans="1:35" ht="14.25" x14ac:dyDescent="0.25">
      <c r="A4" s="469" t="s">
        <v>196</v>
      </c>
      <c r="B4" s="25"/>
      <c r="C4" s="25"/>
      <c r="D4" s="25"/>
      <c r="E4" s="25"/>
      <c r="F4" s="25"/>
      <c r="G4" s="25"/>
      <c r="H4" s="497"/>
      <c r="I4" s="497"/>
      <c r="J4" s="497"/>
      <c r="K4" s="25"/>
      <c r="L4" s="25"/>
      <c r="M4" s="25"/>
      <c r="N4" s="25"/>
      <c r="O4" s="25"/>
      <c r="P4" s="25"/>
      <c r="Q4" s="25"/>
      <c r="R4" s="25"/>
      <c r="S4" s="25"/>
      <c r="T4" s="25"/>
      <c r="U4" s="25"/>
      <c r="V4" s="22"/>
      <c r="W4" s="22"/>
      <c r="X4" s="22"/>
      <c r="Y4" s="22"/>
      <c r="Z4" s="22"/>
      <c r="AA4" s="22"/>
      <c r="AB4" s="22"/>
      <c r="AC4" s="22"/>
    </row>
    <row r="5" spans="1:35" ht="14.25" x14ac:dyDescent="0.25">
      <c r="A5" s="22"/>
      <c r="B5" s="25"/>
      <c r="C5" s="25"/>
      <c r="D5" s="25"/>
      <c r="E5" s="25"/>
      <c r="F5" s="25"/>
      <c r="G5" s="25"/>
      <c r="H5" s="497"/>
      <c r="I5" s="497"/>
      <c r="J5" s="497"/>
      <c r="K5" s="25"/>
      <c r="L5" s="25"/>
      <c r="M5" s="25"/>
      <c r="N5" s="25"/>
      <c r="O5" s="25"/>
      <c r="P5" s="25"/>
      <c r="Q5" s="25"/>
      <c r="R5" s="25"/>
      <c r="S5" s="25"/>
      <c r="T5" s="25"/>
      <c r="U5" s="25"/>
      <c r="V5" s="22"/>
      <c r="W5" s="22"/>
      <c r="X5" s="22"/>
      <c r="Y5" s="22"/>
      <c r="Z5" s="22"/>
      <c r="AA5" s="22"/>
      <c r="AB5" s="22"/>
      <c r="AC5" s="22"/>
    </row>
    <row r="6" spans="1:35" ht="14.25" x14ac:dyDescent="0.25">
      <c r="A6" s="31"/>
      <c r="B6" s="18"/>
      <c r="C6" s="18"/>
      <c r="D6" s="934" t="s">
        <v>181</v>
      </c>
      <c r="E6" s="934"/>
      <c r="F6" s="934"/>
      <c r="G6" s="934"/>
      <c r="H6" s="934"/>
      <c r="I6" s="934"/>
      <c r="J6" s="934"/>
      <c r="K6" s="934"/>
      <c r="L6" s="934"/>
      <c r="M6" s="934"/>
      <c r="N6" s="934"/>
      <c r="O6" s="934"/>
      <c r="P6" s="33"/>
      <c r="Q6" s="33"/>
      <c r="R6" s="33"/>
      <c r="S6" s="33"/>
      <c r="T6" s="18"/>
      <c r="U6" s="18"/>
    </row>
    <row r="7" spans="1:35" ht="26.25" customHeight="1" x14ac:dyDescent="0.25">
      <c r="A7" s="20"/>
      <c r="C7" s="435" t="s">
        <v>9</v>
      </c>
      <c r="D7" s="977" t="s">
        <v>0</v>
      </c>
      <c r="E7" s="945"/>
      <c r="F7" s="947" t="s">
        <v>69</v>
      </c>
      <c r="G7" s="948"/>
      <c r="H7" s="977" t="s">
        <v>192</v>
      </c>
      <c r="I7" s="949"/>
    </row>
    <row r="8" spans="1:35" ht="14.25" x14ac:dyDescent="0.25">
      <c r="A8" s="34"/>
      <c r="B8" s="35"/>
      <c r="C8" s="436" t="s">
        <v>10</v>
      </c>
      <c r="D8" s="407" t="s">
        <v>10</v>
      </c>
      <c r="E8" s="406" t="s">
        <v>11</v>
      </c>
      <c r="F8" s="407" t="s">
        <v>10</v>
      </c>
      <c r="G8" s="406" t="s">
        <v>11</v>
      </c>
      <c r="H8" s="407" t="s">
        <v>10</v>
      </c>
      <c r="I8" s="405" t="s">
        <v>11</v>
      </c>
    </row>
    <row r="9" spans="1:35" ht="14.25" x14ac:dyDescent="0.2">
      <c r="A9" s="37" t="s">
        <v>9</v>
      </c>
      <c r="B9" s="37"/>
      <c r="C9" s="87">
        <v>3918</v>
      </c>
      <c r="D9" s="437">
        <v>3151.1673150832116</v>
      </c>
      <c r="E9" s="438">
        <v>80.427955974558799</v>
      </c>
      <c r="F9" s="437">
        <v>423.93160484570831</v>
      </c>
      <c r="G9" s="491">
        <v>11.8578986019815</v>
      </c>
      <c r="H9" s="471">
        <v>342.90108007107983</v>
      </c>
      <c r="I9" s="498">
        <v>8.7519418088586001</v>
      </c>
      <c r="J9" s="26"/>
    </row>
    <row r="10" spans="1:35" s="18" customFormat="1" ht="12" customHeight="1" x14ac:dyDescent="0.2">
      <c r="A10" s="439" t="s">
        <v>51</v>
      </c>
      <c r="B10" s="440"/>
      <c r="C10" s="441"/>
      <c r="D10" s="442"/>
      <c r="E10" s="492"/>
      <c r="F10" s="442"/>
      <c r="G10" s="443"/>
      <c r="H10" s="475"/>
      <c r="I10" s="499"/>
      <c r="J10" s="33"/>
    </row>
    <row r="11" spans="1:35" ht="14.25" x14ac:dyDescent="0.25">
      <c r="A11" s="445" t="s">
        <v>193</v>
      </c>
      <c r="B11" s="52"/>
      <c r="C11" s="133">
        <v>3359</v>
      </c>
      <c r="D11" s="447"/>
      <c r="E11" s="425"/>
      <c r="F11" s="447"/>
      <c r="G11" s="425"/>
      <c r="H11" s="477"/>
      <c r="I11" s="500"/>
      <c r="J11" s="26"/>
    </row>
    <row r="12" spans="1:35" ht="15" customHeight="1" x14ac:dyDescent="0.2">
      <c r="A12" s="29"/>
      <c r="B12" s="416" t="s">
        <v>4</v>
      </c>
      <c r="C12" s="462">
        <v>3161</v>
      </c>
      <c r="D12" s="452">
        <v>2609.1149751596877</v>
      </c>
      <c r="E12" s="451">
        <v>82.540809084457095</v>
      </c>
      <c r="F12" s="452">
        <v>314.0809084457062</v>
      </c>
      <c r="G12" s="451">
        <v>9.9361249112845993</v>
      </c>
      <c r="H12" s="479">
        <v>237.80411639460607</v>
      </c>
      <c r="I12" s="481">
        <v>7.5230660042583404</v>
      </c>
      <c r="J12" s="26"/>
    </row>
    <row r="13" spans="1:35" ht="15" customHeight="1" x14ac:dyDescent="0.2">
      <c r="A13" s="29"/>
      <c r="B13" s="416" t="s">
        <v>5</v>
      </c>
      <c r="C13" s="462">
        <v>198</v>
      </c>
      <c r="D13" s="452">
        <v>119.89999999999999</v>
      </c>
      <c r="E13" s="451">
        <v>60.555555555555593</v>
      </c>
      <c r="F13" s="452" t="s">
        <v>197</v>
      </c>
      <c r="G13" s="451" t="s">
        <v>197</v>
      </c>
      <c r="H13" s="479" t="s">
        <v>197</v>
      </c>
      <c r="I13" s="481" t="s">
        <v>197</v>
      </c>
      <c r="J13" s="26"/>
    </row>
    <row r="14" spans="1:35" ht="15" customHeight="1" x14ac:dyDescent="0.2">
      <c r="A14" s="29"/>
      <c r="B14" s="416"/>
      <c r="C14" s="448"/>
      <c r="D14" s="449"/>
      <c r="E14" s="451"/>
      <c r="F14" s="452"/>
      <c r="G14" s="451"/>
      <c r="H14" s="479"/>
      <c r="I14" s="481"/>
      <c r="J14" s="26"/>
    </row>
    <row r="15" spans="1:35" ht="14.25" x14ac:dyDescent="0.25">
      <c r="A15" s="445" t="s">
        <v>194</v>
      </c>
      <c r="B15" s="52"/>
      <c r="C15" s="424">
        <v>559</v>
      </c>
      <c r="D15" s="133"/>
      <c r="E15" s="453"/>
      <c r="F15" s="133"/>
      <c r="G15" s="453"/>
      <c r="H15" s="482"/>
      <c r="I15" s="483"/>
      <c r="J15" s="26"/>
    </row>
    <row r="16" spans="1:35" ht="15" customHeight="1" x14ac:dyDescent="0.2">
      <c r="A16" s="29"/>
      <c r="B16" s="416" t="s">
        <v>4</v>
      </c>
      <c r="C16" s="448">
        <v>536</v>
      </c>
      <c r="D16" s="449">
        <v>409.4444444444444</v>
      </c>
      <c r="E16" s="450">
        <v>76.3888888888889</v>
      </c>
      <c r="F16" s="449">
        <v>85.6111111111111</v>
      </c>
      <c r="G16" s="450">
        <v>15.972222222222198</v>
      </c>
      <c r="H16" s="484">
        <v>40.94444444444445</v>
      </c>
      <c r="I16" s="501">
        <v>7.6388888888888893</v>
      </c>
      <c r="J16" s="26"/>
    </row>
    <row r="17" spans="1:27" ht="15" customHeight="1" x14ac:dyDescent="0.2">
      <c r="A17" s="29"/>
      <c r="B17" s="416" t="s">
        <v>5</v>
      </c>
      <c r="C17" s="448">
        <v>23</v>
      </c>
      <c r="D17" s="449">
        <v>13.799999999999999</v>
      </c>
      <c r="E17" s="450">
        <v>60</v>
      </c>
      <c r="F17" s="449" t="s">
        <v>197</v>
      </c>
      <c r="G17" s="502" t="s">
        <v>197</v>
      </c>
      <c r="H17" s="484" t="s">
        <v>197</v>
      </c>
      <c r="I17" s="501" t="s">
        <v>197</v>
      </c>
      <c r="J17" s="26"/>
    </row>
    <row r="18" spans="1:27" ht="12" customHeight="1" x14ac:dyDescent="0.2">
      <c r="A18" s="454" t="s">
        <v>7</v>
      </c>
      <c r="B18" s="455"/>
      <c r="C18" s="456"/>
      <c r="D18" s="457"/>
      <c r="E18" s="458"/>
      <c r="F18" s="457"/>
      <c r="G18" s="503"/>
      <c r="H18" s="459"/>
      <c r="I18" s="487"/>
    </row>
    <row r="19" spans="1:27" ht="14.25" x14ac:dyDescent="0.25">
      <c r="A19" s="445" t="s">
        <v>193</v>
      </c>
      <c r="B19" s="52"/>
      <c r="C19" s="424">
        <v>3359</v>
      </c>
      <c r="D19" s="133"/>
      <c r="E19" s="453"/>
      <c r="F19" s="133"/>
      <c r="G19" s="504"/>
      <c r="H19" s="482"/>
      <c r="I19" s="483"/>
      <c r="J19" s="26"/>
    </row>
    <row r="20" spans="1:27" ht="15" customHeight="1" x14ac:dyDescent="0.2">
      <c r="A20" s="29"/>
      <c r="B20" s="461" t="s">
        <v>6</v>
      </c>
      <c r="C20" s="448">
        <v>189</v>
      </c>
      <c r="D20" s="449">
        <v>144.83152173913044</v>
      </c>
      <c r="E20" s="450">
        <v>76.630434782608702</v>
      </c>
      <c r="F20" s="449" t="s">
        <v>197</v>
      </c>
      <c r="G20" s="450" t="s">
        <v>197</v>
      </c>
      <c r="H20" s="484" t="s">
        <v>197</v>
      </c>
      <c r="I20" s="481" t="s">
        <v>197</v>
      </c>
      <c r="J20" s="26"/>
    </row>
    <row r="21" spans="1:27" ht="15" customHeight="1" x14ac:dyDescent="0.2">
      <c r="A21" s="29"/>
      <c r="B21" s="416" t="s">
        <v>7</v>
      </c>
      <c r="C21" s="448">
        <v>3169.9999999999995</v>
      </c>
      <c r="D21" s="449">
        <v>2584.2146410803125</v>
      </c>
      <c r="E21" s="450">
        <v>81.520966595593507</v>
      </c>
      <c r="F21" s="449">
        <v>323.30845771144283</v>
      </c>
      <c r="G21" s="450">
        <v>10.199004975124399</v>
      </c>
      <c r="H21" s="484">
        <v>262.4769012082445</v>
      </c>
      <c r="I21" s="481">
        <v>8.2800284292821598</v>
      </c>
      <c r="J21" s="26"/>
    </row>
    <row r="22" spans="1:27" ht="15" customHeight="1" x14ac:dyDescent="0.2">
      <c r="A22" s="29"/>
      <c r="B22" s="416"/>
      <c r="C22" s="448"/>
      <c r="D22" s="449"/>
      <c r="E22" s="450"/>
      <c r="F22" s="449"/>
      <c r="G22" s="502"/>
      <c r="H22" s="484"/>
      <c r="I22" s="481"/>
      <c r="J22" s="26"/>
    </row>
    <row r="23" spans="1:27" ht="14.25" x14ac:dyDescent="0.25">
      <c r="A23" s="445" t="s">
        <v>194</v>
      </c>
      <c r="B23" s="52"/>
      <c r="C23" s="424">
        <v>559</v>
      </c>
      <c r="D23" s="133"/>
      <c r="E23" s="453"/>
      <c r="F23" s="133"/>
      <c r="G23" s="504"/>
      <c r="H23" s="482"/>
      <c r="I23" s="483"/>
      <c r="J23" s="505"/>
    </row>
    <row r="24" spans="1:27" ht="15" customHeight="1" x14ac:dyDescent="0.2">
      <c r="A24" s="29"/>
      <c r="B24" s="461" t="s">
        <v>6</v>
      </c>
      <c r="C24" s="448">
        <v>22</v>
      </c>
      <c r="D24" s="449">
        <v>18</v>
      </c>
      <c r="E24" s="450">
        <v>81.818181818181799</v>
      </c>
      <c r="F24" s="449" t="s">
        <v>197</v>
      </c>
      <c r="G24" s="502" t="s">
        <v>197</v>
      </c>
      <c r="H24" s="484" t="s">
        <v>197</v>
      </c>
      <c r="I24" s="501" t="s">
        <v>197</v>
      </c>
      <c r="J24" s="26"/>
    </row>
    <row r="25" spans="1:27" ht="15" customHeight="1" x14ac:dyDescent="0.2">
      <c r="A25" s="29"/>
      <c r="B25" s="416" t="s">
        <v>7</v>
      </c>
      <c r="C25" s="448">
        <v>537</v>
      </c>
      <c r="D25" s="449">
        <v>404.62325581395345</v>
      </c>
      <c r="E25" s="450">
        <v>75.348837209302303</v>
      </c>
      <c r="F25" s="449">
        <v>87.418604651162795</v>
      </c>
      <c r="G25" s="450">
        <v>16.2790697674419</v>
      </c>
      <c r="H25" s="484">
        <v>44.958139534883721</v>
      </c>
      <c r="I25" s="501">
        <v>8.3720930232558093</v>
      </c>
      <c r="J25" s="26"/>
    </row>
    <row r="26" spans="1:27" ht="15" customHeight="1" x14ac:dyDescent="0.2">
      <c r="A26" s="29"/>
      <c r="B26" s="416"/>
      <c r="C26" s="462"/>
      <c r="D26" s="449"/>
      <c r="E26" s="463"/>
      <c r="F26" s="449"/>
      <c r="G26" s="463"/>
      <c r="H26" s="484"/>
      <c r="I26" s="506"/>
      <c r="J26" s="26"/>
    </row>
    <row r="27" spans="1:27" s="431" customFormat="1" ht="12" x14ac:dyDescent="0.2">
      <c r="A27" s="935" t="s">
        <v>190</v>
      </c>
      <c r="B27" s="935"/>
      <c r="C27" s="935"/>
      <c r="D27" s="935"/>
      <c r="E27" s="935"/>
      <c r="F27" s="935"/>
      <c r="G27" s="935"/>
      <c r="H27" s="935"/>
      <c r="I27" s="935"/>
      <c r="J27" s="507"/>
    </row>
    <row r="28" spans="1:27" s="432" customFormat="1" ht="12" customHeight="1" x14ac:dyDescent="0.2">
      <c r="A28" s="928" t="s">
        <v>78</v>
      </c>
      <c r="B28" s="928"/>
      <c r="C28" s="928"/>
      <c r="D28" s="928"/>
      <c r="E28" s="928"/>
      <c r="F28" s="928"/>
      <c r="G28" s="928"/>
      <c r="H28" s="928"/>
      <c r="I28" s="928"/>
      <c r="J28" s="508"/>
    </row>
    <row r="29" spans="1:27" s="18" customFormat="1" ht="14.25" x14ac:dyDescent="0.25">
      <c r="A29" s="690" t="s">
        <v>48</v>
      </c>
      <c r="B29" s="690"/>
      <c r="C29" s="883"/>
      <c r="D29" s="690"/>
      <c r="E29" s="690"/>
      <c r="F29" s="690"/>
      <c r="G29" s="690"/>
      <c r="H29" s="690"/>
      <c r="I29" s="690"/>
      <c r="J29" s="690"/>
      <c r="K29" s="690"/>
      <c r="L29" s="690"/>
      <c r="M29" s="690"/>
      <c r="N29" s="690"/>
      <c r="O29" s="690"/>
      <c r="P29" s="690"/>
      <c r="Q29" s="690"/>
      <c r="R29" s="690"/>
      <c r="S29" s="690"/>
      <c r="T29" s="690"/>
      <c r="U29" s="690"/>
      <c r="V29" s="690"/>
    </row>
    <row r="30" spans="1:27" s="18" customFormat="1" ht="14.25" x14ac:dyDescent="0.25">
      <c r="A30" s="690" t="s">
        <v>270</v>
      </c>
      <c r="B30" s="690"/>
      <c r="C30" s="883"/>
      <c r="D30" s="130"/>
      <c r="E30" s="130"/>
      <c r="F30" s="690"/>
      <c r="G30" s="690"/>
      <c r="H30" s="690"/>
      <c r="I30" s="690"/>
      <c r="J30" s="690"/>
      <c r="K30" s="690"/>
      <c r="L30" s="690"/>
      <c r="M30" s="690"/>
      <c r="N30" s="690"/>
      <c r="O30" s="690"/>
      <c r="P30" s="690"/>
      <c r="Q30" s="690"/>
      <c r="R30" s="690"/>
      <c r="S30" s="690"/>
      <c r="T30" s="690"/>
      <c r="U30" s="690"/>
      <c r="V30" s="690"/>
    </row>
    <row r="31" spans="1:27" s="18" customFormat="1" ht="14.25" x14ac:dyDescent="0.25">
      <c r="A31" s="690" t="s">
        <v>191</v>
      </c>
      <c r="B31" s="690"/>
      <c r="C31" s="883"/>
      <c r="D31" s="690"/>
      <c r="E31" s="690"/>
      <c r="F31" s="690"/>
      <c r="G31" s="690"/>
      <c r="H31" s="690"/>
      <c r="I31" s="690"/>
      <c r="J31" s="690"/>
      <c r="K31" s="690"/>
      <c r="L31" s="690"/>
      <c r="M31" s="690"/>
      <c r="N31" s="690"/>
      <c r="O31" s="690"/>
      <c r="P31" s="690"/>
      <c r="Q31" s="690"/>
      <c r="R31" s="690"/>
      <c r="S31" s="690"/>
      <c r="T31" s="690"/>
      <c r="U31" s="690"/>
      <c r="V31" s="690"/>
    </row>
    <row r="32" spans="1:27" ht="25.5" customHeight="1" x14ac:dyDescent="0.25">
      <c r="A32" s="975" t="s">
        <v>337</v>
      </c>
      <c r="B32" s="975"/>
      <c r="C32" s="975"/>
      <c r="D32" s="975"/>
      <c r="E32" s="975"/>
      <c r="F32" s="975"/>
      <c r="G32" s="975"/>
      <c r="H32" s="975"/>
      <c r="I32" s="975"/>
      <c r="J32" s="975"/>
      <c r="K32" s="975"/>
      <c r="L32" s="975"/>
      <c r="M32" s="975"/>
      <c r="N32" s="975"/>
      <c r="O32" s="975"/>
      <c r="P32" s="975"/>
      <c r="Q32" s="975"/>
      <c r="R32" s="975"/>
      <c r="S32" s="975"/>
      <c r="T32" s="975"/>
      <c r="U32" s="975"/>
      <c r="V32" s="975"/>
      <c r="W32" s="886"/>
      <c r="X32" s="886"/>
      <c r="Y32" s="886"/>
      <c r="Z32" s="886"/>
      <c r="AA32" s="886"/>
    </row>
    <row r="33" spans="1:27" ht="26.25" customHeight="1" x14ac:dyDescent="0.25">
      <c r="A33" s="976" t="s">
        <v>344</v>
      </c>
      <c r="B33" s="976"/>
      <c r="C33" s="976"/>
      <c r="D33" s="976"/>
      <c r="E33" s="976"/>
      <c r="F33" s="976"/>
      <c r="G33" s="976"/>
      <c r="H33" s="976"/>
      <c r="I33" s="976"/>
      <c r="J33" s="976"/>
      <c r="K33" s="976"/>
      <c r="L33" s="976"/>
      <c r="M33" s="976"/>
      <c r="N33" s="976"/>
      <c r="O33" s="976"/>
      <c r="P33" s="976"/>
      <c r="Q33" s="976"/>
      <c r="R33" s="976"/>
      <c r="S33" s="976"/>
      <c r="T33" s="976"/>
      <c r="U33" s="976"/>
      <c r="V33" s="887"/>
      <c r="W33" s="887"/>
      <c r="X33" s="887"/>
      <c r="Y33" s="887"/>
      <c r="Z33" s="887"/>
      <c r="AA33" s="887"/>
    </row>
    <row r="34" spans="1:27" s="18" customFormat="1" ht="15" customHeight="1" x14ac:dyDescent="0.25">
      <c r="A34" s="978" t="s">
        <v>267</v>
      </c>
      <c r="B34" s="978"/>
      <c r="C34" s="978"/>
      <c r="D34" s="978"/>
      <c r="E34" s="978"/>
      <c r="F34" s="978"/>
      <c r="G34" s="978"/>
      <c r="H34" s="978"/>
      <c r="I34" s="978"/>
      <c r="J34" s="978"/>
      <c r="K34" s="978"/>
      <c r="L34" s="978"/>
      <c r="M34" s="978"/>
      <c r="N34" s="978"/>
      <c r="O34" s="978"/>
      <c r="P34" s="978"/>
      <c r="Q34" s="978"/>
      <c r="R34" s="978"/>
      <c r="S34" s="978"/>
      <c r="T34" s="978"/>
      <c r="U34" s="978"/>
      <c r="V34" s="978"/>
    </row>
    <row r="35" spans="1:27" ht="15" customHeight="1" x14ac:dyDescent="0.25">
      <c r="A35" s="978"/>
      <c r="B35" s="978"/>
      <c r="C35" s="978"/>
      <c r="D35" s="978"/>
      <c r="E35" s="978"/>
      <c r="F35" s="978"/>
      <c r="G35" s="978"/>
      <c r="H35" s="978"/>
      <c r="I35" s="978"/>
      <c r="J35" s="978"/>
      <c r="K35" s="978"/>
      <c r="L35" s="978"/>
      <c r="M35" s="978"/>
      <c r="N35" s="978"/>
      <c r="O35" s="978"/>
      <c r="P35" s="978"/>
      <c r="Q35" s="978"/>
      <c r="R35" s="978"/>
      <c r="S35" s="978"/>
      <c r="T35" s="978"/>
      <c r="U35" s="978"/>
      <c r="V35" s="978"/>
    </row>
  </sheetData>
  <mergeCells count="10">
    <mergeCell ref="A34:V35"/>
    <mergeCell ref="A28:I28"/>
    <mergeCell ref="D6:I6"/>
    <mergeCell ref="J6:O6"/>
    <mergeCell ref="D7:E7"/>
    <mergeCell ref="F7:G7"/>
    <mergeCell ref="H7:I7"/>
    <mergeCell ref="A27:I27"/>
    <mergeCell ref="A32:V32"/>
    <mergeCell ref="A33:U33"/>
  </mergeCells>
  <pageMargins left="0.7" right="0.7" top="0.75" bottom="0.75" header="0.3" footer="0.3"/>
  <pageSetup paperSize="9" scale="30"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AK35"/>
  <sheetViews>
    <sheetView showGridLines="0" workbookViewId="0"/>
  </sheetViews>
  <sheetFormatPr defaultRowHeight="15" x14ac:dyDescent="0.25"/>
  <cols>
    <col min="1" max="1" width="21.7109375" style="26" customWidth="1"/>
    <col min="2" max="2" width="14.42578125" style="26" customWidth="1"/>
    <col min="3" max="3" width="11.5703125" style="82" customWidth="1"/>
    <col min="4" max="4" width="1.7109375" style="82" customWidth="1"/>
    <col min="5" max="5" width="11.5703125" style="31" customWidth="1"/>
    <col min="6" max="6" width="1.7109375" style="31" customWidth="1"/>
    <col min="7" max="7" width="6.5703125" style="31" customWidth="1"/>
    <col min="8" max="8" width="1.7109375" style="31" customWidth="1"/>
    <col min="9" max="9" width="11.5703125" style="31" customWidth="1"/>
    <col min="10" max="10" width="1.7109375" style="31" customWidth="1"/>
    <col min="11" max="11" width="6.5703125" style="31" customWidth="1"/>
    <col min="12" max="12" width="1.7109375" style="31" customWidth="1"/>
    <col min="13" max="13" width="11.5703125" style="31" customWidth="1"/>
    <col min="14" max="14" width="1.7109375" style="31" customWidth="1"/>
    <col min="15" max="15" width="6.5703125" style="31" customWidth="1"/>
    <col min="16" max="16" width="1.7109375" style="31" customWidth="1"/>
    <col min="17" max="16384" width="9.140625" style="31"/>
  </cols>
  <sheetData>
    <row r="1" spans="1:37" s="336" customFormat="1" ht="23.25" customHeight="1" x14ac:dyDescent="0.25">
      <c r="A1" s="1" t="s">
        <v>341</v>
      </c>
      <c r="B1" s="2"/>
      <c r="C1" s="331"/>
      <c r="D1" s="331"/>
      <c r="E1" s="7"/>
      <c r="F1" s="7"/>
      <c r="G1" s="331"/>
      <c r="H1" s="331"/>
      <c r="I1" s="466"/>
      <c r="J1" s="466"/>
      <c r="K1" s="466"/>
      <c r="L1" s="466"/>
      <c r="M1" s="35"/>
      <c r="N1" s="35"/>
      <c r="O1" s="35"/>
      <c r="P1" s="35"/>
      <c r="Q1" s="334"/>
      <c r="R1" s="334"/>
      <c r="S1" s="334"/>
      <c r="T1" s="334"/>
      <c r="U1" s="334"/>
      <c r="V1" s="334"/>
      <c r="W1" s="334"/>
      <c r="X1" s="334"/>
      <c r="Y1" s="334"/>
      <c r="Z1" s="334"/>
      <c r="AA1" s="334"/>
      <c r="AB1" s="334"/>
      <c r="AC1" s="334"/>
      <c r="AD1" s="334"/>
      <c r="AE1" s="334"/>
      <c r="AF1" s="334"/>
      <c r="AG1" s="334"/>
      <c r="AH1" s="334"/>
      <c r="AI1" s="334"/>
      <c r="AJ1" s="334"/>
      <c r="AK1" s="334"/>
    </row>
    <row r="2" spans="1:37" ht="14.25" x14ac:dyDescent="0.25">
      <c r="A2" s="336"/>
      <c r="B2" s="336"/>
      <c r="C2" s="15"/>
      <c r="D2" s="15"/>
      <c r="E2" s="15"/>
      <c r="F2" s="15"/>
      <c r="G2" s="336"/>
      <c r="H2" s="336"/>
      <c r="I2" s="468"/>
      <c r="J2" s="468"/>
      <c r="K2" s="467"/>
      <c r="L2" s="467"/>
      <c r="M2" s="468"/>
      <c r="N2" s="468"/>
      <c r="O2" s="468"/>
      <c r="P2" s="468"/>
      <c r="Q2" s="336"/>
    </row>
    <row r="3" spans="1:37" s="18" customFormat="1" ht="14.25" customHeight="1" x14ac:dyDescent="0.25">
      <c r="A3" s="20" t="s">
        <v>328</v>
      </c>
      <c r="B3" s="20"/>
      <c r="C3" s="20"/>
      <c r="D3" s="20"/>
      <c r="E3" s="20"/>
      <c r="F3" s="20"/>
      <c r="G3" s="20"/>
      <c r="H3" s="20"/>
      <c r="I3" s="30"/>
      <c r="J3" s="30"/>
      <c r="K3" s="30"/>
      <c r="L3" s="30"/>
      <c r="M3" s="30"/>
      <c r="N3" s="30"/>
      <c r="O3" s="30"/>
      <c r="P3" s="30"/>
      <c r="Q3" s="20"/>
      <c r="R3" s="20"/>
      <c r="S3" s="20"/>
      <c r="T3" s="20"/>
      <c r="U3" s="20"/>
      <c r="V3" s="20"/>
      <c r="W3" s="20"/>
      <c r="X3" s="20"/>
      <c r="Y3" s="20"/>
      <c r="Z3" s="20"/>
      <c r="AA3" s="20"/>
      <c r="AB3" s="20"/>
      <c r="AC3" s="20"/>
      <c r="AD3" s="20"/>
      <c r="AE3" s="20"/>
      <c r="AF3" s="20"/>
      <c r="AG3" s="20"/>
      <c r="AH3" s="20"/>
      <c r="AI3" s="20"/>
    </row>
    <row r="4" spans="1:37" ht="14.25" x14ac:dyDescent="0.25">
      <c r="A4" s="469" t="s">
        <v>180</v>
      </c>
      <c r="B4" s="22"/>
      <c r="C4" s="22"/>
      <c r="D4" s="22"/>
      <c r="E4" s="22"/>
      <c r="F4" s="22"/>
      <c r="G4" s="22"/>
      <c r="H4" s="22"/>
      <c r="I4" s="470"/>
      <c r="J4" s="470"/>
      <c r="K4" s="470"/>
      <c r="L4" s="470"/>
      <c r="M4" s="470"/>
      <c r="N4" s="470"/>
      <c r="O4" s="470"/>
      <c r="P4" s="470"/>
      <c r="Q4" s="22"/>
      <c r="R4" s="22"/>
      <c r="S4" s="22"/>
      <c r="T4" s="22"/>
      <c r="U4" s="22"/>
      <c r="V4" s="22"/>
      <c r="W4" s="22"/>
      <c r="X4" s="22"/>
      <c r="Y4" s="22"/>
      <c r="Z4" s="22"/>
      <c r="AA4" s="22"/>
      <c r="AB4" s="22"/>
    </row>
    <row r="5" spans="1:37" ht="14.25" x14ac:dyDescent="0.25">
      <c r="A5" s="22"/>
      <c r="B5" s="22"/>
      <c r="C5" s="22"/>
      <c r="D5" s="22"/>
      <c r="E5" s="22"/>
      <c r="F5" s="22"/>
      <c r="G5" s="22"/>
      <c r="H5" s="22"/>
      <c r="I5" s="470"/>
      <c r="J5" s="470"/>
      <c r="K5" s="470"/>
      <c r="L5" s="470"/>
      <c r="M5" s="470"/>
      <c r="N5" s="470"/>
      <c r="O5" s="470"/>
      <c r="P5" s="470"/>
      <c r="Q5" s="22"/>
      <c r="R5" s="22"/>
      <c r="S5" s="22"/>
      <c r="T5" s="22"/>
      <c r="U5" s="22"/>
      <c r="V5" s="22"/>
      <c r="W5" s="22"/>
      <c r="X5" s="22"/>
      <c r="Y5" s="22"/>
      <c r="Z5" s="22"/>
      <c r="AA5" s="22"/>
      <c r="AB5" s="22"/>
    </row>
    <row r="6" spans="1:37" ht="14.25" x14ac:dyDescent="0.25">
      <c r="A6" s="31"/>
      <c r="B6" s="31"/>
      <c r="C6" s="31"/>
      <c r="D6" s="31"/>
      <c r="E6" s="948" t="s">
        <v>181</v>
      </c>
      <c r="F6" s="948"/>
      <c r="G6" s="948"/>
      <c r="H6" s="948"/>
      <c r="I6" s="948"/>
      <c r="J6" s="948"/>
      <c r="K6" s="948"/>
      <c r="L6" s="948"/>
      <c r="M6" s="948"/>
      <c r="N6" s="948"/>
      <c r="O6" s="948"/>
      <c r="P6" s="948"/>
      <c r="Q6" s="948"/>
      <c r="R6" s="948"/>
      <c r="S6" s="948"/>
      <c r="T6" s="948"/>
      <c r="U6" s="948"/>
      <c r="V6" s="26"/>
      <c r="W6" s="26"/>
      <c r="X6" s="26"/>
      <c r="Y6" s="26"/>
    </row>
    <row r="7" spans="1:37" ht="26.25" customHeight="1" x14ac:dyDescent="0.25">
      <c r="A7" s="20"/>
      <c r="C7" s="435" t="s">
        <v>9</v>
      </c>
      <c r="D7" s="435"/>
      <c r="E7" s="977" t="s">
        <v>0</v>
      </c>
      <c r="F7" s="945"/>
      <c r="G7" s="945"/>
      <c r="H7" s="775"/>
      <c r="I7" s="947" t="s">
        <v>69</v>
      </c>
      <c r="J7" s="948"/>
      <c r="K7" s="948"/>
      <c r="L7" s="777"/>
      <c r="M7" s="977" t="s">
        <v>192</v>
      </c>
      <c r="N7" s="945"/>
      <c r="O7" s="948"/>
      <c r="P7" s="811"/>
    </row>
    <row r="8" spans="1:37" ht="14.25" x14ac:dyDescent="0.25">
      <c r="A8" s="34"/>
      <c r="B8" s="35"/>
      <c r="C8" s="436" t="s">
        <v>10</v>
      </c>
      <c r="D8" s="436"/>
      <c r="E8" s="407" t="s">
        <v>10</v>
      </c>
      <c r="F8" s="406"/>
      <c r="G8" s="406" t="s">
        <v>11</v>
      </c>
      <c r="H8" s="406"/>
      <c r="I8" s="407" t="s">
        <v>10</v>
      </c>
      <c r="J8" s="406"/>
      <c r="K8" s="406" t="s">
        <v>11</v>
      </c>
      <c r="L8" s="406"/>
      <c r="M8" s="407" t="s">
        <v>10</v>
      </c>
      <c r="N8" s="406"/>
      <c r="O8" s="406" t="s">
        <v>11</v>
      </c>
      <c r="P8" s="405"/>
    </row>
    <row r="9" spans="1:37" ht="14.25" x14ac:dyDescent="0.2">
      <c r="A9" s="37" t="s">
        <v>9</v>
      </c>
      <c r="B9" s="37"/>
      <c r="C9" s="87">
        <v>816.999999999995</v>
      </c>
      <c r="D9" s="702" t="s">
        <v>96</v>
      </c>
      <c r="E9" s="87">
        <v>691.08418891377733</v>
      </c>
      <c r="F9" s="39" t="s">
        <v>96</v>
      </c>
      <c r="G9" s="438">
        <v>84.588028018822698</v>
      </c>
      <c r="H9" s="785" t="s">
        <v>96</v>
      </c>
      <c r="I9" s="836">
        <v>41.595619590009484</v>
      </c>
      <c r="J9" s="837" t="s">
        <v>96</v>
      </c>
      <c r="K9" s="472">
        <v>5.6771892861292761</v>
      </c>
      <c r="L9" s="838" t="s">
        <v>96</v>
      </c>
      <c r="M9" s="471">
        <v>84.32019149620838</v>
      </c>
      <c r="N9" s="837" t="s">
        <v>96</v>
      </c>
      <c r="O9" s="472">
        <v>10.320708873464978</v>
      </c>
      <c r="P9" s="839" t="s">
        <v>96</v>
      </c>
    </row>
    <row r="10" spans="1:37" s="18" customFormat="1" ht="12" customHeight="1" x14ac:dyDescent="0.2">
      <c r="A10" s="439" t="s">
        <v>51</v>
      </c>
      <c r="B10" s="440"/>
      <c r="C10" s="441"/>
      <c r="D10" s="813"/>
      <c r="E10" s="441"/>
      <c r="F10" s="815"/>
      <c r="G10" s="492"/>
      <c r="H10" s="814"/>
      <c r="I10" s="840"/>
      <c r="J10" s="841"/>
      <c r="K10" s="476"/>
      <c r="L10" s="842"/>
      <c r="M10" s="475"/>
      <c r="N10" s="841"/>
      <c r="O10" s="476"/>
      <c r="P10" s="843"/>
    </row>
    <row r="11" spans="1:37" ht="14.25" x14ac:dyDescent="0.25">
      <c r="A11" s="445" t="s">
        <v>193</v>
      </c>
      <c r="B11" s="52"/>
      <c r="C11" s="133">
        <v>653.99999999999511</v>
      </c>
      <c r="D11" s="817" t="s">
        <v>96</v>
      </c>
      <c r="E11" s="133"/>
      <c r="F11" s="819"/>
      <c r="G11" s="425"/>
      <c r="H11" s="818"/>
      <c r="I11" s="482"/>
      <c r="J11" s="844"/>
      <c r="K11" s="478"/>
      <c r="L11" s="845"/>
      <c r="M11" s="477"/>
      <c r="N11" s="844"/>
      <c r="O11" s="478"/>
      <c r="P11" s="846"/>
    </row>
    <row r="12" spans="1:37" ht="15" customHeight="1" x14ac:dyDescent="0.2">
      <c r="A12" s="29"/>
      <c r="B12" s="416" t="s">
        <v>4</v>
      </c>
      <c r="C12" s="462">
        <v>585.99999999999511</v>
      </c>
      <c r="D12" s="820" t="s">
        <v>96</v>
      </c>
      <c r="E12" s="449">
        <v>500.35121400338301</v>
      </c>
      <c r="F12" s="821" t="s">
        <v>96</v>
      </c>
      <c r="G12" s="451">
        <v>85.384166212182109</v>
      </c>
      <c r="H12" s="823" t="s">
        <v>96</v>
      </c>
      <c r="I12" s="861">
        <v>30.468379446640306</v>
      </c>
      <c r="J12" s="862" t="s">
        <v>96</v>
      </c>
      <c r="K12" s="825">
        <v>5.7398746810782351</v>
      </c>
      <c r="L12" s="863" t="s">
        <v>96</v>
      </c>
      <c r="M12" s="861">
        <v>55.180406549971821</v>
      </c>
      <c r="N12" s="862" t="s">
        <v>96</v>
      </c>
      <c r="O12" s="825">
        <v>9.4164516296881029</v>
      </c>
      <c r="P12" s="864" t="s">
        <v>96</v>
      </c>
    </row>
    <row r="13" spans="1:37" ht="15" customHeight="1" x14ac:dyDescent="0.2">
      <c r="A13" s="29"/>
      <c r="B13" s="416" t="s">
        <v>5</v>
      </c>
      <c r="C13" s="462">
        <v>67.999999999999986</v>
      </c>
      <c r="D13" s="820" t="s">
        <v>96</v>
      </c>
      <c r="E13" s="449">
        <v>45.177419354838698</v>
      </c>
      <c r="F13" s="821" t="s">
        <v>96</v>
      </c>
      <c r="G13" s="451">
        <v>66.437381404174573</v>
      </c>
      <c r="H13" s="823" t="s">
        <v>96</v>
      </c>
      <c r="I13" s="861" t="s">
        <v>197</v>
      </c>
      <c r="J13" s="862" t="s">
        <v>96</v>
      </c>
      <c r="K13" s="825" t="s">
        <v>197</v>
      </c>
      <c r="L13" s="865" t="s">
        <v>96</v>
      </c>
      <c r="M13" s="861" t="s">
        <v>197</v>
      </c>
      <c r="N13" s="862" t="s">
        <v>96</v>
      </c>
      <c r="O13" s="825" t="s">
        <v>197</v>
      </c>
      <c r="P13" s="864" t="s">
        <v>96</v>
      </c>
    </row>
    <row r="14" spans="1:37" ht="15" customHeight="1" x14ac:dyDescent="0.2">
      <c r="A14" s="29"/>
      <c r="B14" s="416"/>
      <c r="C14" s="462"/>
      <c r="D14" s="820"/>
      <c r="E14" s="449"/>
      <c r="F14" s="821"/>
      <c r="G14" s="451"/>
      <c r="H14" s="823"/>
      <c r="I14" s="866"/>
      <c r="J14" s="862"/>
      <c r="K14" s="867"/>
      <c r="L14" s="865"/>
      <c r="M14" s="866"/>
      <c r="N14" s="862"/>
      <c r="O14" s="867"/>
      <c r="P14" s="864"/>
    </row>
    <row r="15" spans="1:37" ht="14.25" x14ac:dyDescent="0.25">
      <c r="A15" s="445" t="s">
        <v>194</v>
      </c>
      <c r="B15" s="52"/>
      <c r="C15" s="133">
        <v>163.00000000000006</v>
      </c>
      <c r="D15" s="817" t="s">
        <v>96</v>
      </c>
      <c r="E15" s="133"/>
      <c r="F15" s="819"/>
      <c r="G15" s="819"/>
      <c r="H15" s="817"/>
      <c r="I15" s="482"/>
      <c r="J15" s="482"/>
      <c r="K15" s="482"/>
      <c r="L15" s="849"/>
      <c r="M15" s="482"/>
      <c r="N15" s="482"/>
      <c r="O15" s="482"/>
      <c r="P15" s="850"/>
    </row>
    <row r="16" spans="1:37" ht="15" customHeight="1" x14ac:dyDescent="0.2">
      <c r="A16" s="29"/>
      <c r="B16" s="416" t="s">
        <v>4</v>
      </c>
      <c r="C16" s="462">
        <v>146.00000000000006</v>
      </c>
      <c r="D16" s="820" t="s">
        <v>96</v>
      </c>
      <c r="E16" s="449">
        <v>133.55555555555563</v>
      </c>
      <c r="F16" s="821" t="s">
        <v>96</v>
      </c>
      <c r="G16" s="451">
        <v>91.476407914764096</v>
      </c>
      <c r="H16" s="823" t="s">
        <v>96</v>
      </c>
      <c r="I16" s="861">
        <v>7.7777777777777777</v>
      </c>
      <c r="J16" s="862" t="s">
        <v>96</v>
      </c>
      <c r="K16" s="825">
        <v>5.5031446540880475</v>
      </c>
      <c r="L16" s="868" t="s">
        <v>96</v>
      </c>
      <c r="M16" s="861">
        <v>4.666666666666667</v>
      </c>
      <c r="N16" s="862" t="s">
        <v>96</v>
      </c>
      <c r="O16" s="825">
        <v>3.1963470319634695</v>
      </c>
      <c r="P16" s="864" t="s">
        <v>96</v>
      </c>
    </row>
    <row r="17" spans="1:27" ht="15" customHeight="1" x14ac:dyDescent="0.2">
      <c r="A17" s="29"/>
      <c r="B17" s="416" t="s">
        <v>5</v>
      </c>
      <c r="C17" s="462">
        <v>17</v>
      </c>
      <c r="D17" s="820" t="s">
        <v>96</v>
      </c>
      <c r="E17" s="449">
        <v>12</v>
      </c>
      <c r="F17" s="821" t="s">
        <v>96</v>
      </c>
      <c r="G17" s="451">
        <v>70.588235294117652</v>
      </c>
      <c r="H17" s="823" t="s">
        <v>96</v>
      </c>
      <c r="I17" s="861" t="s">
        <v>197</v>
      </c>
      <c r="J17" s="869" t="s">
        <v>96</v>
      </c>
      <c r="K17" s="825" t="s">
        <v>197</v>
      </c>
      <c r="L17" s="868" t="s">
        <v>96</v>
      </c>
      <c r="M17" s="861" t="s">
        <v>197</v>
      </c>
      <c r="N17" s="869" t="s">
        <v>96</v>
      </c>
      <c r="O17" s="825" t="s">
        <v>197</v>
      </c>
      <c r="P17" s="864" t="s">
        <v>96</v>
      </c>
    </row>
    <row r="18" spans="1:27" ht="12" customHeight="1" x14ac:dyDescent="0.2">
      <c r="A18" s="454" t="s">
        <v>7</v>
      </c>
      <c r="B18" s="455"/>
      <c r="C18" s="851"/>
      <c r="D18" s="852"/>
      <c r="E18" s="457"/>
      <c r="F18" s="457"/>
      <c r="G18" s="457"/>
      <c r="H18" s="853"/>
      <c r="I18" s="854"/>
      <c r="J18" s="855"/>
      <c r="K18" s="855"/>
      <c r="L18" s="856"/>
      <c r="M18" s="459"/>
      <c r="N18" s="834"/>
      <c r="O18" s="834"/>
      <c r="P18" s="857"/>
    </row>
    <row r="19" spans="1:27" ht="14.25" x14ac:dyDescent="0.25">
      <c r="A19" s="445" t="s">
        <v>193</v>
      </c>
      <c r="B19" s="52"/>
      <c r="C19" s="133">
        <v>653.99999999999557</v>
      </c>
      <c r="D19" s="858" t="s">
        <v>96</v>
      </c>
      <c r="E19" s="133"/>
      <c r="F19" s="133"/>
      <c r="G19" s="133"/>
      <c r="H19" s="817"/>
      <c r="I19" s="482"/>
      <c r="J19" s="844"/>
      <c r="K19" s="844"/>
      <c r="L19" s="859"/>
      <c r="M19" s="482"/>
      <c r="N19" s="844"/>
      <c r="O19" s="844"/>
      <c r="P19" s="850"/>
    </row>
    <row r="20" spans="1:27" ht="15" customHeight="1" x14ac:dyDescent="0.2">
      <c r="A20" s="29"/>
      <c r="B20" s="461" t="s">
        <v>6</v>
      </c>
      <c r="C20" s="462">
        <v>19.999999999999996</v>
      </c>
      <c r="D20" s="820" t="s">
        <v>96</v>
      </c>
      <c r="E20" s="449">
        <v>15.357142857142854</v>
      </c>
      <c r="F20" s="821" t="s">
        <v>96</v>
      </c>
      <c r="G20" s="451">
        <v>76.785714285714278</v>
      </c>
      <c r="H20" s="823" t="s">
        <v>96</v>
      </c>
      <c r="I20" s="452">
        <v>0</v>
      </c>
      <c r="J20" s="847" t="s">
        <v>96</v>
      </c>
      <c r="K20" s="480">
        <v>0</v>
      </c>
      <c r="L20" s="860" t="s">
        <v>96</v>
      </c>
      <c r="M20" s="452">
        <v>4.6428571428571423</v>
      </c>
      <c r="N20" s="847" t="s">
        <v>96</v>
      </c>
      <c r="O20" s="480">
        <v>23.214285714285715</v>
      </c>
      <c r="P20" s="824" t="s">
        <v>96</v>
      </c>
    </row>
    <row r="21" spans="1:27" ht="15" customHeight="1" x14ac:dyDescent="0.2">
      <c r="A21" s="29"/>
      <c r="B21" s="416" t="s">
        <v>7</v>
      </c>
      <c r="C21" s="462">
        <v>633.99999999999557</v>
      </c>
      <c r="D21" s="820" t="s">
        <v>96</v>
      </c>
      <c r="E21" s="449">
        <v>530.17149050107923</v>
      </c>
      <c r="F21" s="821" t="s">
        <v>96</v>
      </c>
      <c r="G21" s="451">
        <v>83.62326348597523</v>
      </c>
      <c r="H21" s="823" t="s">
        <v>96</v>
      </c>
      <c r="I21" s="452">
        <v>31.48450847889837</v>
      </c>
      <c r="J21" s="847" t="s">
        <v>96</v>
      </c>
      <c r="K21" s="480">
        <v>5.605656938780557</v>
      </c>
      <c r="L21" s="860" t="s">
        <v>96</v>
      </c>
      <c r="M21" s="452">
        <v>72.344001020017913</v>
      </c>
      <c r="N21" s="847" t="s">
        <v>96</v>
      </c>
      <c r="O21" s="480">
        <v>11.410725712936658</v>
      </c>
      <c r="P21" s="824" t="s">
        <v>96</v>
      </c>
    </row>
    <row r="22" spans="1:27" ht="15" customHeight="1" x14ac:dyDescent="0.2">
      <c r="A22" s="29"/>
      <c r="B22" s="416"/>
      <c r="C22" s="462"/>
      <c r="D22" s="820"/>
      <c r="E22" s="449"/>
      <c r="F22" s="821"/>
      <c r="G22" s="451"/>
      <c r="H22" s="823"/>
      <c r="I22" s="449"/>
      <c r="J22" s="847"/>
      <c r="K22" s="480"/>
      <c r="L22" s="848"/>
      <c r="M22" s="449"/>
      <c r="N22" s="847"/>
      <c r="O22" s="480"/>
      <c r="P22" s="824"/>
    </row>
    <row r="23" spans="1:27" ht="14.25" x14ac:dyDescent="0.25">
      <c r="A23" s="445" t="s">
        <v>194</v>
      </c>
      <c r="B23" s="52"/>
      <c r="C23" s="133">
        <v>163</v>
      </c>
      <c r="D23" s="817" t="s">
        <v>96</v>
      </c>
      <c r="E23" s="133"/>
      <c r="F23" s="133"/>
      <c r="G23" s="133"/>
      <c r="H23" s="817"/>
      <c r="I23" s="133"/>
      <c r="J23" s="482"/>
      <c r="K23" s="482"/>
      <c r="L23" s="849"/>
      <c r="M23" s="133"/>
      <c r="N23" s="844"/>
      <c r="O23" s="844"/>
      <c r="P23" s="850"/>
    </row>
    <row r="24" spans="1:27" ht="15" customHeight="1" x14ac:dyDescent="0.2">
      <c r="A24" s="29"/>
      <c r="B24" s="461" t="s">
        <v>6</v>
      </c>
      <c r="C24" s="462">
        <v>7</v>
      </c>
      <c r="D24" s="820" t="s">
        <v>96</v>
      </c>
      <c r="E24" s="449">
        <v>6</v>
      </c>
      <c r="F24" s="821" t="s">
        <v>96</v>
      </c>
      <c r="G24" s="451">
        <v>85.714285714285708</v>
      </c>
      <c r="H24" s="823" t="s">
        <v>96</v>
      </c>
      <c r="I24" s="861" t="s">
        <v>197</v>
      </c>
      <c r="J24" s="862" t="s">
        <v>96</v>
      </c>
      <c r="K24" s="867" t="s">
        <v>197</v>
      </c>
      <c r="L24" s="865" t="s">
        <v>96</v>
      </c>
      <c r="M24" s="861" t="s">
        <v>197</v>
      </c>
      <c r="N24" s="862" t="s">
        <v>96</v>
      </c>
      <c r="O24" s="867" t="s">
        <v>197</v>
      </c>
      <c r="P24" s="864" t="s">
        <v>96</v>
      </c>
    </row>
    <row r="25" spans="1:27" ht="15" customHeight="1" x14ac:dyDescent="0.2">
      <c r="A25" s="29"/>
      <c r="B25" s="416" t="s">
        <v>7</v>
      </c>
      <c r="C25" s="462">
        <v>156</v>
      </c>
      <c r="D25" s="820" t="s">
        <v>96</v>
      </c>
      <c r="E25" s="449">
        <v>139.55555555555554</v>
      </c>
      <c r="F25" s="821" t="s">
        <v>96</v>
      </c>
      <c r="G25" s="451">
        <v>89.458689458689449</v>
      </c>
      <c r="H25" s="823" t="s">
        <v>96</v>
      </c>
      <c r="I25" s="861" t="s">
        <v>197</v>
      </c>
      <c r="J25" s="862" t="s">
        <v>96</v>
      </c>
      <c r="K25" s="867" t="s">
        <v>197</v>
      </c>
      <c r="L25" s="868" t="s">
        <v>96</v>
      </c>
      <c r="M25" s="861" t="s">
        <v>197</v>
      </c>
      <c r="N25" s="862" t="s">
        <v>96</v>
      </c>
      <c r="O25" s="867" t="s">
        <v>197</v>
      </c>
      <c r="P25" s="864" t="s">
        <v>96</v>
      </c>
    </row>
    <row r="26" spans="1:27" ht="15" customHeight="1" x14ac:dyDescent="0.2">
      <c r="A26" s="29"/>
      <c r="B26" s="416"/>
      <c r="C26" s="462"/>
      <c r="D26" s="462"/>
      <c r="E26" s="449"/>
      <c r="F26" s="449"/>
      <c r="G26" s="463"/>
      <c r="H26" s="463"/>
      <c r="I26" s="484"/>
      <c r="J26" s="484"/>
      <c r="K26" s="488"/>
      <c r="L26" s="488"/>
      <c r="M26" s="484"/>
      <c r="N26" s="484"/>
      <c r="O26" s="506"/>
      <c r="P26" s="26"/>
    </row>
    <row r="27" spans="1:27" s="431" customFormat="1" ht="12" x14ac:dyDescent="0.2">
      <c r="A27" s="935" t="s">
        <v>190</v>
      </c>
      <c r="B27" s="935"/>
      <c r="C27" s="935"/>
      <c r="D27" s="935"/>
      <c r="E27" s="935"/>
      <c r="F27" s="935"/>
      <c r="G27" s="935"/>
      <c r="H27" s="935"/>
      <c r="I27" s="935"/>
      <c r="J27" s="935"/>
      <c r="K27" s="935"/>
      <c r="L27" s="935"/>
      <c r="M27" s="935"/>
      <c r="N27" s="935"/>
      <c r="O27" s="935"/>
      <c r="P27" s="507"/>
    </row>
    <row r="28" spans="1:27" s="432" customFormat="1" ht="12" customHeight="1" x14ac:dyDescent="0.2">
      <c r="A28" s="928" t="s">
        <v>78</v>
      </c>
      <c r="B28" s="928"/>
      <c r="C28" s="928"/>
      <c r="D28" s="928"/>
      <c r="E28" s="928"/>
      <c r="F28" s="928"/>
      <c r="G28" s="928"/>
      <c r="H28" s="928"/>
      <c r="I28" s="928"/>
      <c r="J28" s="928"/>
      <c r="K28" s="928"/>
      <c r="L28" s="928"/>
      <c r="M28" s="928"/>
      <c r="N28" s="928"/>
      <c r="O28" s="928"/>
      <c r="P28" s="508"/>
    </row>
    <row r="29" spans="1:27" s="18" customFormat="1" x14ac:dyDescent="0.25">
      <c r="A29" s="33" t="s">
        <v>48</v>
      </c>
      <c r="B29" s="33"/>
      <c r="C29" s="433"/>
      <c r="D29" s="433"/>
    </row>
    <row r="30" spans="1:27" s="18" customFormat="1" x14ac:dyDescent="0.25">
      <c r="A30" s="335" t="s">
        <v>270</v>
      </c>
      <c r="B30" s="33"/>
      <c r="C30" s="433"/>
      <c r="D30" s="433"/>
      <c r="E30" s="130"/>
      <c r="F30" s="130"/>
      <c r="G30" s="130"/>
      <c r="H30" s="130"/>
    </row>
    <row r="31" spans="1:27" s="18" customFormat="1" x14ac:dyDescent="0.25">
      <c r="A31" s="33" t="s">
        <v>191</v>
      </c>
      <c r="B31" s="33"/>
      <c r="C31" s="433"/>
      <c r="D31" s="433"/>
    </row>
    <row r="32" spans="1:27" ht="25.5" customHeight="1" x14ac:dyDescent="0.25">
      <c r="A32" s="975" t="s">
        <v>337</v>
      </c>
      <c r="B32" s="975"/>
      <c r="C32" s="975"/>
      <c r="D32" s="975"/>
      <c r="E32" s="975"/>
      <c r="F32" s="975"/>
      <c r="G32" s="975"/>
      <c r="H32" s="975"/>
      <c r="I32" s="975"/>
      <c r="J32" s="975"/>
      <c r="K32" s="975"/>
      <c r="L32" s="975"/>
      <c r="M32" s="975"/>
      <c r="N32" s="975"/>
      <c r="O32" s="975"/>
      <c r="P32" s="975"/>
      <c r="Q32" s="975"/>
      <c r="R32" s="975"/>
      <c r="S32" s="975"/>
      <c r="T32" s="975"/>
      <c r="U32" s="975"/>
      <c r="V32" s="975"/>
      <c r="W32" s="975"/>
      <c r="X32" s="975"/>
      <c r="Y32" s="975"/>
      <c r="Z32" s="975"/>
      <c r="AA32" s="886"/>
    </row>
    <row r="33" spans="1:27" ht="26.25" customHeight="1" x14ac:dyDescent="0.25">
      <c r="A33" s="976" t="s">
        <v>344</v>
      </c>
      <c r="B33" s="976"/>
      <c r="C33" s="976"/>
      <c r="D33" s="976"/>
      <c r="E33" s="976"/>
      <c r="F33" s="976"/>
      <c r="G33" s="976"/>
      <c r="H33" s="976"/>
      <c r="I33" s="976"/>
      <c r="J33" s="976"/>
      <c r="K33" s="976"/>
      <c r="L33" s="976"/>
      <c r="M33" s="976"/>
      <c r="N33" s="976"/>
      <c r="O33" s="976"/>
      <c r="P33" s="976"/>
      <c r="Q33" s="976"/>
      <c r="R33" s="976"/>
      <c r="S33" s="976"/>
      <c r="T33" s="976"/>
      <c r="U33" s="976"/>
      <c r="V33" s="976"/>
      <c r="W33" s="976"/>
      <c r="X33" s="976"/>
      <c r="Y33" s="976"/>
      <c r="Z33" s="976"/>
      <c r="AA33" s="887"/>
    </row>
    <row r="34" spans="1:27" s="18" customFormat="1" ht="15" customHeight="1" x14ac:dyDescent="0.25">
      <c r="A34" s="940" t="s">
        <v>267</v>
      </c>
      <c r="B34" s="940"/>
      <c r="C34" s="940"/>
      <c r="D34" s="940"/>
      <c r="E34" s="940"/>
      <c r="F34" s="940"/>
      <c r="G34" s="940"/>
      <c r="H34" s="940"/>
      <c r="I34" s="940"/>
      <c r="J34" s="940"/>
      <c r="K34" s="940"/>
      <c r="L34" s="940"/>
      <c r="M34" s="940"/>
      <c r="N34" s="940"/>
      <c r="O34" s="940"/>
      <c r="P34" s="940"/>
      <c r="Q34" s="940"/>
      <c r="R34" s="940"/>
      <c r="S34" s="940"/>
      <c r="T34" s="940"/>
      <c r="U34" s="940"/>
      <c r="V34" s="940"/>
      <c r="W34" s="940"/>
      <c r="X34" s="940"/>
      <c r="Y34" s="940"/>
      <c r="Z34" s="940"/>
      <c r="AA34" s="940"/>
    </row>
    <row r="35" spans="1:27" ht="15" customHeight="1" x14ac:dyDescent="0.25">
      <c r="A35" s="940"/>
      <c r="B35" s="940"/>
      <c r="C35" s="940"/>
      <c r="D35" s="940"/>
      <c r="E35" s="940"/>
      <c r="F35" s="940"/>
      <c r="G35" s="940"/>
      <c r="H35" s="940"/>
      <c r="I35" s="940"/>
      <c r="J35" s="940"/>
      <c r="K35" s="940"/>
      <c r="L35" s="940"/>
      <c r="M35" s="940"/>
      <c r="N35" s="940"/>
      <c r="O35" s="940"/>
      <c r="P35" s="940"/>
      <c r="Q35" s="940"/>
      <c r="R35" s="940"/>
      <c r="S35" s="940"/>
      <c r="T35" s="940"/>
      <c r="U35" s="940"/>
      <c r="V35" s="940"/>
      <c r="W35" s="940"/>
      <c r="X35" s="940"/>
      <c r="Y35" s="940"/>
      <c r="Z35" s="940"/>
      <c r="AA35" s="940"/>
    </row>
  </sheetData>
  <mergeCells count="10">
    <mergeCell ref="A28:O28"/>
    <mergeCell ref="A34:AA35"/>
    <mergeCell ref="E6:O6"/>
    <mergeCell ref="P6:U6"/>
    <mergeCell ref="E7:G7"/>
    <mergeCell ref="I7:K7"/>
    <mergeCell ref="M7:O7"/>
    <mergeCell ref="A27:O27"/>
    <mergeCell ref="A32:Z32"/>
    <mergeCell ref="A33:Z33"/>
  </mergeCells>
  <pageMargins left="0.7" right="0.7" top="0.75" bottom="0.75" header="0.3" footer="0.3"/>
  <pageSetup paperSize="9" scale="28"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515D"/>
  </sheetPr>
  <dimension ref="A1:AM182"/>
  <sheetViews>
    <sheetView workbookViewId="0"/>
  </sheetViews>
  <sheetFormatPr defaultRowHeight="15" x14ac:dyDescent="0.25"/>
  <cols>
    <col min="1" max="1" width="2.7109375" style="59" customWidth="1"/>
    <col min="2" max="2" width="9.140625" style="59" customWidth="1"/>
    <col min="3" max="16384" width="9.140625" style="59"/>
  </cols>
  <sheetData>
    <row r="1" spans="1:39" s="336" customFormat="1" ht="23.25" customHeight="1" x14ac:dyDescent="0.25">
      <c r="A1" s="1" t="s">
        <v>145</v>
      </c>
      <c r="B1" s="2"/>
      <c r="C1" s="331"/>
      <c r="D1" s="69"/>
      <c r="E1" s="7"/>
      <c r="F1" s="332"/>
      <c r="G1" s="331"/>
      <c r="H1" s="333"/>
      <c r="I1" s="331"/>
      <c r="J1" s="2"/>
      <c r="K1" s="331"/>
      <c r="L1" s="334"/>
      <c r="M1" s="334"/>
      <c r="N1" s="334"/>
      <c r="O1" s="334"/>
      <c r="P1" s="334"/>
      <c r="Q1" s="334"/>
      <c r="R1" s="334"/>
      <c r="S1" s="334"/>
      <c r="T1" s="334"/>
      <c r="U1" s="334"/>
      <c r="V1" s="334"/>
      <c r="W1" s="334"/>
      <c r="X1" s="335"/>
      <c r="Y1" s="335"/>
      <c r="Z1" s="335"/>
      <c r="AA1" s="335"/>
      <c r="AB1" s="335"/>
      <c r="AC1" s="335"/>
      <c r="AD1" s="335"/>
      <c r="AE1" s="335"/>
      <c r="AF1" s="335"/>
      <c r="AG1" s="335"/>
      <c r="AH1" s="335"/>
      <c r="AI1" s="335"/>
      <c r="AJ1" s="335"/>
      <c r="AK1" s="335"/>
      <c r="AL1" s="335"/>
      <c r="AM1" s="335"/>
    </row>
    <row r="2" spans="1:39" s="336" customFormat="1" ht="23.25" customHeight="1" x14ac:dyDescent="0.25">
      <c r="A2" s="873" t="s">
        <v>351</v>
      </c>
      <c r="B2" s="496"/>
      <c r="C2" s="466"/>
      <c r="D2" s="874"/>
      <c r="E2" s="875"/>
      <c r="F2" s="465"/>
      <c r="G2" s="466"/>
      <c r="H2" s="333"/>
      <c r="I2" s="331"/>
      <c r="J2" s="2"/>
      <c r="K2" s="331"/>
      <c r="L2" s="334"/>
      <c r="M2" s="334"/>
      <c r="N2" s="334"/>
      <c r="O2" s="334"/>
      <c r="P2" s="334"/>
      <c r="Q2" s="334"/>
      <c r="R2" s="334"/>
      <c r="S2" s="334"/>
      <c r="T2" s="334"/>
      <c r="U2" s="334"/>
      <c r="V2" s="334"/>
      <c r="W2" s="334"/>
      <c r="X2" s="335"/>
      <c r="Y2" s="335"/>
      <c r="Z2" s="335"/>
      <c r="AA2" s="335"/>
      <c r="AB2" s="335"/>
      <c r="AC2" s="335"/>
      <c r="AD2" s="335"/>
      <c r="AE2" s="335"/>
      <c r="AF2" s="335"/>
      <c r="AG2" s="335"/>
      <c r="AH2" s="335"/>
      <c r="AI2" s="335"/>
      <c r="AJ2" s="335"/>
      <c r="AK2" s="335"/>
      <c r="AL2" s="335"/>
      <c r="AM2" s="335"/>
    </row>
    <row r="3" spans="1:39" s="335" customFormat="1" ht="12" customHeight="1" x14ac:dyDescent="0.25">
      <c r="A3" s="876"/>
      <c r="B3" s="30"/>
      <c r="C3" s="33"/>
      <c r="D3" s="497"/>
      <c r="E3" s="877"/>
      <c r="F3" s="781"/>
      <c r="G3" s="33"/>
      <c r="H3" s="346"/>
      <c r="J3" s="20"/>
    </row>
    <row r="4" spans="1:39" ht="20.25" customHeight="1" x14ac:dyDescent="0.25">
      <c r="A4" s="95"/>
      <c r="B4" s="979" t="s">
        <v>129</v>
      </c>
      <c r="C4" s="979"/>
      <c r="D4" s="979"/>
      <c r="E4" s="979"/>
      <c r="F4" s="979"/>
      <c r="G4" s="95"/>
    </row>
    <row r="5" spans="1:39" ht="12" customHeight="1" x14ac:dyDescent="0.25">
      <c r="A5" s="95"/>
      <c r="B5" s="878"/>
      <c r="C5" s="878"/>
      <c r="D5" s="878"/>
      <c r="E5" s="878"/>
      <c r="F5" s="878"/>
      <c r="G5" s="95"/>
    </row>
    <row r="6" spans="1:39" ht="20.25" customHeight="1" x14ac:dyDescent="0.25">
      <c r="A6" s="95"/>
      <c r="B6" s="979" t="s">
        <v>130</v>
      </c>
      <c r="C6" s="979"/>
      <c r="D6" s="979"/>
      <c r="E6" s="979"/>
      <c r="F6" s="979"/>
      <c r="G6" s="95"/>
    </row>
    <row r="7" spans="1:39" ht="12" customHeight="1" x14ac:dyDescent="0.25">
      <c r="A7" s="95"/>
      <c r="B7" s="878"/>
      <c r="C7" s="878"/>
      <c r="D7" s="878"/>
      <c r="E7" s="878"/>
      <c r="F7" s="878"/>
      <c r="G7" s="95"/>
    </row>
    <row r="8" spans="1:39" ht="20.25" customHeight="1" x14ac:dyDescent="0.25">
      <c r="A8" s="95"/>
      <c r="B8" s="979" t="s">
        <v>131</v>
      </c>
      <c r="C8" s="979"/>
      <c r="D8" s="979"/>
      <c r="E8" s="979"/>
      <c r="F8" s="979"/>
      <c r="G8" s="95"/>
    </row>
    <row r="9" spans="1:39" ht="12" customHeight="1" x14ac:dyDescent="0.25">
      <c r="A9" s="95"/>
      <c r="B9" s="878"/>
      <c r="C9" s="878"/>
      <c r="D9" s="878"/>
      <c r="E9" s="878"/>
      <c r="F9" s="878"/>
      <c r="G9" s="95"/>
    </row>
    <row r="10" spans="1:39" ht="20.25" customHeight="1" x14ac:dyDescent="0.25">
      <c r="A10" s="95"/>
      <c r="B10" s="979" t="s">
        <v>132</v>
      </c>
      <c r="C10" s="979"/>
      <c r="D10" s="979"/>
      <c r="E10" s="979"/>
      <c r="F10" s="979"/>
      <c r="G10" s="95"/>
    </row>
    <row r="11" spans="1:39" ht="20.25" customHeight="1" x14ac:dyDescent="0.25">
      <c r="A11" s="95"/>
      <c r="B11" s="95"/>
      <c r="C11" s="95"/>
      <c r="D11" s="95"/>
      <c r="E11" s="95"/>
      <c r="F11" s="95"/>
      <c r="G11" s="95"/>
    </row>
    <row r="12" spans="1:39" ht="17.25" x14ac:dyDescent="0.25">
      <c r="A12" s="872"/>
      <c r="B12" s="337" t="s">
        <v>140</v>
      </c>
    </row>
    <row r="13" spans="1:39" x14ac:dyDescent="0.25">
      <c r="B13" s="339" t="s">
        <v>75</v>
      </c>
    </row>
    <row r="43" spans="2:2" ht="23.25" customHeight="1" x14ac:dyDescent="0.25"/>
    <row r="44" spans="2:2" s="341" customFormat="1" ht="23.25" customHeight="1" x14ac:dyDescent="0.2">
      <c r="B44" s="340" t="s">
        <v>50</v>
      </c>
    </row>
    <row r="45" spans="2:2" s="343" customFormat="1" ht="12" x14ac:dyDescent="0.2">
      <c r="B45" s="342" t="s">
        <v>133</v>
      </c>
    </row>
    <row r="46" spans="2:2" s="343" customFormat="1" ht="12" x14ac:dyDescent="0.2">
      <c r="B46" s="342" t="s">
        <v>134</v>
      </c>
    </row>
    <row r="47" spans="2:2" s="343" customFormat="1" ht="12" x14ac:dyDescent="0.2">
      <c r="B47" s="344" t="s">
        <v>135</v>
      </c>
    </row>
    <row r="48" spans="2:2" s="343" customFormat="1" ht="12" x14ac:dyDescent="0.2">
      <c r="B48" s="342" t="s">
        <v>136</v>
      </c>
    </row>
    <row r="49" spans="2:2" s="343" customFormat="1" ht="12" x14ac:dyDescent="0.2">
      <c r="B49" s="342" t="s">
        <v>137</v>
      </c>
    </row>
    <row r="50" spans="2:2" s="343" customFormat="1" ht="12" x14ac:dyDescent="0.2">
      <c r="B50" s="342" t="s">
        <v>138</v>
      </c>
    </row>
    <row r="51" spans="2:2" x14ac:dyDescent="0.25">
      <c r="B51" s="342" t="s">
        <v>139</v>
      </c>
    </row>
    <row r="52" spans="2:2" x14ac:dyDescent="0.25">
      <c r="B52" s="345"/>
    </row>
    <row r="53" spans="2:2" x14ac:dyDescent="0.25">
      <c r="B53" s="345"/>
    </row>
    <row r="54" spans="2:2" ht="17.25" x14ac:dyDescent="0.25">
      <c r="B54" s="337" t="s">
        <v>142</v>
      </c>
    </row>
    <row r="55" spans="2:2" x14ac:dyDescent="0.25">
      <c r="B55" s="339" t="s">
        <v>74</v>
      </c>
    </row>
    <row r="83" spans="2:22" ht="23.25" customHeight="1" x14ac:dyDescent="0.25"/>
    <row r="84" spans="2:22" ht="23.25" customHeight="1" x14ac:dyDescent="0.25"/>
    <row r="86" spans="2:22" s="341" customFormat="1" ht="12" x14ac:dyDescent="0.2">
      <c r="B86" s="340" t="s">
        <v>50</v>
      </c>
    </row>
    <row r="87" spans="2:22" s="343" customFormat="1" ht="12" x14ac:dyDescent="0.2">
      <c r="B87" s="342" t="s">
        <v>133</v>
      </c>
    </row>
    <row r="88" spans="2:22" s="343" customFormat="1" ht="12" x14ac:dyDescent="0.2">
      <c r="B88" s="342" t="s">
        <v>134</v>
      </c>
    </row>
    <row r="89" spans="2:22" s="343" customFormat="1" ht="12" x14ac:dyDescent="0.2">
      <c r="B89" s="344" t="s">
        <v>135</v>
      </c>
    </row>
    <row r="90" spans="2:22" s="343" customFormat="1" ht="12" x14ac:dyDescent="0.2">
      <c r="B90" s="342" t="s">
        <v>136</v>
      </c>
    </row>
    <row r="91" spans="2:22" s="343" customFormat="1" ht="12" x14ac:dyDescent="0.2">
      <c r="B91" s="342" t="s">
        <v>137</v>
      </c>
    </row>
    <row r="92" spans="2:22" s="343" customFormat="1" ht="12" x14ac:dyDescent="0.2">
      <c r="B92" s="342" t="s">
        <v>138</v>
      </c>
    </row>
    <row r="93" spans="2:22" x14ac:dyDescent="0.25">
      <c r="B93" s="928" t="s">
        <v>141</v>
      </c>
      <c r="C93" s="928"/>
      <c r="D93" s="928"/>
      <c r="E93" s="928"/>
      <c r="F93" s="928"/>
      <c r="G93" s="928"/>
      <c r="H93" s="928"/>
      <c r="I93" s="928"/>
      <c r="J93" s="928"/>
      <c r="K93" s="928"/>
      <c r="L93" s="928"/>
      <c r="M93" s="928"/>
      <c r="N93" s="928"/>
      <c r="O93" s="928"/>
      <c r="P93" s="928"/>
      <c r="Q93" s="928"/>
      <c r="R93" s="928"/>
      <c r="S93" s="928"/>
      <c r="T93" s="928"/>
      <c r="U93" s="928"/>
      <c r="V93" s="928"/>
    </row>
    <row r="94" spans="2:22" x14ac:dyDescent="0.25">
      <c r="B94" s="345"/>
    </row>
    <row r="95" spans="2:22" x14ac:dyDescent="0.25">
      <c r="B95" s="345"/>
    </row>
    <row r="97" spans="2:2" ht="17.25" x14ac:dyDescent="0.25">
      <c r="B97" s="337" t="s">
        <v>143</v>
      </c>
    </row>
    <row r="98" spans="2:2" x14ac:dyDescent="0.25">
      <c r="B98" s="339" t="s">
        <v>73</v>
      </c>
    </row>
    <row r="125" ht="23.25" customHeight="1" x14ac:dyDescent="0.25"/>
    <row r="126" ht="23.25" customHeight="1" x14ac:dyDescent="0.25"/>
    <row r="129" spans="2:2" s="343" customFormat="1" ht="12" x14ac:dyDescent="0.2">
      <c r="B129" s="340" t="s">
        <v>50</v>
      </c>
    </row>
    <row r="130" spans="2:2" s="343" customFormat="1" ht="12" x14ac:dyDescent="0.2">
      <c r="B130" s="342" t="s">
        <v>133</v>
      </c>
    </row>
    <row r="131" spans="2:2" s="343" customFormat="1" ht="12" x14ac:dyDescent="0.2">
      <c r="B131" s="342" t="s">
        <v>134</v>
      </c>
    </row>
    <row r="132" spans="2:2" s="343" customFormat="1" ht="12" x14ac:dyDescent="0.2">
      <c r="B132" s="344" t="s">
        <v>135</v>
      </c>
    </row>
    <row r="133" spans="2:2" s="343" customFormat="1" ht="12" x14ac:dyDescent="0.2">
      <c r="B133" s="342" t="s">
        <v>136</v>
      </c>
    </row>
    <row r="134" spans="2:2" s="343" customFormat="1" ht="12" x14ac:dyDescent="0.2">
      <c r="B134" s="342" t="s">
        <v>137</v>
      </c>
    </row>
    <row r="135" spans="2:2" s="343" customFormat="1" ht="12" x14ac:dyDescent="0.2">
      <c r="B135" s="342" t="s">
        <v>138</v>
      </c>
    </row>
    <row r="136" spans="2:2" x14ac:dyDescent="0.25">
      <c r="B136" s="345"/>
    </row>
    <row r="137" spans="2:2" x14ac:dyDescent="0.25">
      <c r="B137" s="345"/>
    </row>
    <row r="138" spans="2:2" x14ac:dyDescent="0.25">
      <c r="B138" s="345"/>
    </row>
    <row r="139" spans="2:2" x14ac:dyDescent="0.25">
      <c r="B139" s="345"/>
    </row>
    <row r="140" spans="2:2" ht="17.25" x14ac:dyDescent="0.25">
      <c r="B140" s="337" t="s">
        <v>144</v>
      </c>
    </row>
    <row r="141" spans="2:2" x14ac:dyDescent="0.25">
      <c r="B141" s="339" t="s">
        <v>72</v>
      </c>
    </row>
    <row r="162" spans="2:2" ht="23.25" customHeight="1" x14ac:dyDescent="0.25"/>
    <row r="163" spans="2:2" ht="23.25" customHeight="1" x14ac:dyDescent="0.25"/>
    <row r="172" spans="2:2" s="341" customFormat="1" ht="12" x14ac:dyDescent="0.2">
      <c r="B172" s="340" t="s">
        <v>50</v>
      </c>
    </row>
    <row r="173" spans="2:2" s="343" customFormat="1" ht="12" x14ac:dyDescent="0.2">
      <c r="B173" s="342" t="s">
        <v>133</v>
      </c>
    </row>
    <row r="174" spans="2:2" s="343" customFormat="1" ht="12" x14ac:dyDescent="0.2">
      <c r="B174" s="342" t="s">
        <v>134</v>
      </c>
    </row>
    <row r="175" spans="2:2" s="343" customFormat="1" ht="12" x14ac:dyDescent="0.2">
      <c r="B175" s="344" t="s">
        <v>135</v>
      </c>
    </row>
    <row r="176" spans="2:2" s="343" customFormat="1" ht="12" x14ac:dyDescent="0.2">
      <c r="B176" s="342" t="s">
        <v>136</v>
      </c>
    </row>
    <row r="177" spans="2:2" s="343" customFormat="1" ht="12" x14ac:dyDescent="0.2">
      <c r="B177" s="342" t="s">
        <v>137</v>
      </c>
    </row>
    <row r="178" spans="2:2" s="343" customFormat="1" ht="12" x14ac:dyDescent="0.2">
      <c r="B178" s="342" t="s">
        <v>138</v>
      </c>
    </row>
    <row r="179" spans="2:2" x14ac:dyDescent="0.25">
      <c r="B179" s="345"/>
    </row>
    <row r="180" spans="2:2" x14ac:dyDescent="0.25">
      <c r="B180" s="345"/>
    </row>
    <row r="181" spans="2:2" x14ac:dyDescent="0.25">
      <c r="B181" s="345"/>
    </row>
    <row r="182" spans="2:2" x14ac:dyDescent="0.25">
      <c r="B182" s="345"/>
    </row>
  </sheetData>
  <mergeCells count="5">
    <mergeCell ref="B93:V93"/>
    <mergeCell ref="B4:F4"/>
    <mergeCell ref="B6:F6"/>
    <mergeCell ref="B8:F8"/>
    <mergeCell ref="B10:F10"/>
  </mergeCells>
  <hyperlinks>
    <hyperlink ref="B4:F4" location="'Employment Flows'!A12" display="Click to view 2015/16 Employment Outcomes"/>
    <hyperlink ref="B6:F6" location="'Employment Flows'!A54" display="Click to view 2014/15 Employment Outcomes"/>
    <hyperlink ref="B8:F8" location="'Employment Flows'!A97" display="Click to view 2013/14 Employment Outcomes"/>
    <hyperlink ref="B10:F10" location="'Employment Flows'!A140" display="Click to view 2012/13 Employment Outcomes"/>
  </hyperlink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515D"/>
  </sheetPr>
  <dimension ref="A1:AA171"/>
  <sheetViews>
    <sheetView workbookViewId="0">
      <selection activeCell="S72" sqref="S72"/>
    </sheetView>
  </sheetViews>
  <sheetFormatPr defaultRowHeight="15" x14ac:dyDescent="0.25"/>
  <cols>
    <col min="1" max="1" width="2.85546875" style="59" customWidth="1"/>
    <col min="2" max="2" width="2" style="59" customWidth="1"/>
    <col min="3" max="16384" width="9.140625" style="59"/>
  </cols>
  <sheetData>
    <row r="1" spans="1:26" s="336" customFormat="1" ht="23.25" customHeight="1" x14ac:dyDescent="0.25">
      <c r="A1" s="1" t="s">
        <v>198</v>
      </c>
      <c r="B1" s="2"/>
      <c r="C1" s="331"/>
      <c r="D1" s="69"/>
      <c r="E1" s="7"/>
      <c r="F1" s="332"/>
      <c r="G1" s="331"/>
      <c r="H1" s="333"/>
      <c r="I1" s="331"/>
      <c r="J1" s="2"/>
      <c r="K1" s="331"/>
      <c r="L1" s="334"/>
      <c r="M1" s="334"/>
      <c r="N1" s="334"/>
      <c r="O1" s="334"/>
      <c r="P1" s="334"/>
      <c r="Q1" s="334"/>
      <c r="R1" s="334"/>
      <c r="S1" s="334"/>
      <c r="T1" s="335"/>
      <c r="U1" s="335"/>
      <c r="V1" s="335"/>
      <c r="W1" s="335"/>
      <c r="X1" s="335"/>
      <c r="Y1" s="335"/>
      <c r="Z1" s="335"/>
    </row>
    <row r="3" spans="1:26" ht="20.25" customHeight="1" x14ac:dyDescent="0.25">
      <c r="B3" s="982" t="s">
        <v>199</v>
      </c>
      <c r="C3" s="982"/>
      <c r="D3" s="982"/>
      <c r="E3" s="982"/>
      <c r="F3" s="982"/>
      <c r="G3" s="982"/>
      <c r="H3" s="982"/>
      <c r="I3" s="982"/>
    </row>
    <row r="4" spans="1:26" ht="12" customHeight="1" x14ac:dyDescent="0.25">
      <c r="B4" s="338"/>
      <c r="C4" s="338"/>
      <c r="D4" s="338"/>
      <c r="E4" s="338"/>
      <c r="F4" s="338"/>
      <c r="G4" s="509"/>
      <c r="H4" s="509"/>
      <c r="I4" s="509"/>
    </row>
    <row r="5" spans="1:26" ht="20.25" customHeight="1" x14ac:dyDescent="0.25">
      <c r="B5" s="982" t="s">
        <v>200</v>
      </c>
      <c r="C5" s="982"/>
      <c r="D5" s="982"/>
      <c r="E5" s="982"/>
      <c r="F5" s="982"/>
      <c r="G5" s="982"/>
      <c r="H5" s="982"/>
      <c r="I5" s="982"/>
    </row>
    <row r="6" spans="1:26" ht="12" customHeight="1" x14ac:dyDescent="0.25">
      <c r="B6" s="338"/>
      <c r="C6" s="338"/>
      <c r="D6" s="338"/>
      <c r="E6" s="338"/>
      <c r="F6" s="338"/>
      <c r="G6" s="509"/>
      <c r="H6" s="509"/>
      <c r="I6" s="509"/>
    </row>
    <row r="7" spans="1:26" ht="20.25" customHeight="1" x14ac:dyDescent="0.25">
      <c r="B7" s="982" t="s">
        <v>201</v>
      </c>
      <c r="C7" s="982"/>
      <c r="D7" s="982"/>
      <c r="E7" s="982"/>
      <c r="F7" s="982"/>
      <c r="G7" s="982"/>
      <c r="H7" s="982"/>
      <c r="I7" s="982"/>
    </row>
    <row r="8" spans="1:26" ht="12" customHeight="1" x14ac:dyDescent="0.25">
      <c r="B8" s="338"/>
      <c r="C8" s="338"/>
      <c r="D8" s="338"/>
      <c r="E8" s="338"/>
      <c r="F8" s="338"/>
      <c r="G8" s="509"/>
      <c r="H8" s="509"/>
      <c r="I8" s="509"/>
    </row>
    <row r="9" spans="1:26" ht="20.25" customHeight="1" x14ac:dyDescent="0.25">
      <c r="B9" s="982" t="s">
        <v>202</v>
      </c>
      <c r="C9" s="982"/>
      <c r="D9" s="982"/>
      <c r="E9" s="982"/>
      <c r="F9" s="982"/>
      <c r="G9" s="982"/>
      <c r="H9" s="982"/>
      <c r="I9" s="982"/>
    </row>
    <row r="10" spans="1:26" ht="12" customHeight="1" x14ac:dyDescent="0.25">
      <c r="B10" s="338"/>
      <c r="C10" s="338"/>
      <c r="D10" s="338"/>
      <c r="E10" s="338"/>
      <c r="F10" s="338"/>
      <c r="G10" s="510"/>
      <c r="H10" s="510"/>
      <c r="I10" s="510"/>
    </row>
    <row r="11" spans="1:26" ht="20.25" customHeight="1" x14ac:dyDescent="0.25"/>
    <row r="12" spans="1:26" ht="17.25" x14ac:dyDescent="0.25">
      <c r="C12" s="339" t="s">
        <v>343</v>
      </c>
    </row>
    <row r="13" spans="1:26" x14ac:dyDescent="0.25">
      <c r="C13" s="337" t="s">
        <v>342</v>
      </c>
    </row>
    <row r="41" spans="1:27" s="341" customFormat="1" ht="12" x14ac:dyDescent="0.2">
      <c r="C41" s="340" t="s">
        <v>50</v>
      </c>
    </row>
    <row r="42" spans="1:27" s="343" customFormat="1" ht="12" x14ac:dyDescent="0.2">
      <c r="C42" s="342" t="s">
        <v>78</v>
      </c>
    </row>
    <row r="43" spans="1:27" s="343" customFormat="1" ht="24.75" customHeight="1" x14ac:dyDescent="0.2">
      <c r="C43" s="981" t="s">
        <v>203</v>
      </c>
      <c r="D43" s="981"/>
      <c r="E43" s="981"/>
      <c r="F43" s="981"/>
      <c r="G43" s="981"/>
      <c r="H43" s="981"/>
      <c r="I43" s="981"/>
      <c r="J43" s="981"/>
      <c r="K43" s="981"/>
      <c r="L43" s="981"/>
      <c r="M43" s="981"/>
      <c r="N43" s="981"/>
      <c r="O43" s="981"/>
      <c r="P43" s="981"/>
      <c r="Q43" s="981"/>
      <c r="R43" s="981"/>
      <c r="S43" s="981"/>
      <c r="T43" s="981"/>
    </row>
    <row r="44" spans="1:27" s="343" customFormat="1" ht="24" customHeight="1" x14ac:dyDescent="0.2">
      <c r="C44" s="980" t="s">
        <v>333</v>
      </c>
      <c r="D44" s="980"/>
      <c r="E44" s="980"/>
      <c r="F44" s="980"/>
      <c r="G44" s="980"/>
      <c r="H44" s="980"/>
      <c r="I44" s="980"/>
      <c r="J44" s="980"/>
      <c r="K44" s="980"/>
      <c r="L44" s="980"/>
      <c r="M44" s="980"/>
      <c r="N44" s="980"/>
      <c r="O44" s="980"/>
      <c r="P44" s="980"/>
      <c r="Q44" s="980"/>
      <c r="R44" s="980"/>
      <c r="S44" s="980"/>
      <c r="T44" s="980"/>
    </row>
    <row r="45" spans="1:27" s="343" customFormat="1" ht="24" customHeight="1" x14ac:dyDescent="0.2">
      <c r="C45" s="980" t="s">
        <v>296</v>
      </c>
      <c r="D45" s="980"/>
      <c r="E45" s="980"/>
      <c r="F45" s="980"/>
      <c r="G45" s="980"/>
      <c r="H45" s="980"/>
      <c r="I45" s="980"/>
      <c r="J45" s="980"/>
      <c r="K45" s="980"/>
      <c r="L45" s="980"/>
      <c r="M45" s="980"/>
      <c r="N45" s="980"/>
      <c r="O45" s="980"/>
      <c r="P45" s="980"/>
      <c r="Q45" s="980"/>
      <c r="R45" s="980"/>
      <c r="S45" s="980"/>
      <c r="T45" s="980"/>
    </row>
    <row r="46" spans="1:27" ht="41.25" customHeight="1" x14ac:dyDescent="0.25">
      <c r="C46" s="954" t="s">
        <v>267</v>
      </c>
      <c r="D46" s="954"/>
      <c r="E46" s="954"/>
      <c r="F46" s="954"/>
      <c r="G46" s="954"/>
      <c r="H46" s="954"/>
      <c r="I46" s="954"/>
      <c r="J46" s="954"/>
      <c r="K46" s="954"/>
      <c r="L46" s="954"/>
      <c r="M46" s="954"/>
      <c r="N46" s="954"/>
      <c r="O46" s="954"/>
      <c r="P46" s="954"/>
      <c r="Q46" s="954"/>
      <c r="R46" s="954"/>
      <c r="S46" s="954"/>
      <c r="T46" s="954"/>
    </row>
    <row r="47" spans="1:27" s="31" customFormat="1" ht="14.25" x14ac:dyDescent="0.25">
      <c r="A47" s="887"/>
      <c r="B47" s="887"/>
      <c r="C47" s="887"/>
      <c r="D47" s="887"/>
      <c r="E47" s="887"/>
      <c r="F47" s="887"/>
      <c r="G47" s="887"/>
      <c r="H47" s="887"/>
      <c r="I47" s="887"/>
      <c r="J47" s="887"/>
      <c r="K47" s="887"/>
      <c r="L47" s="887"/>
      <c r="M47" s="887"/>
      <c r="N47" s="887"/>
      <c r="O47" s="887"/>
      <c r="P47" s="887"/>
      <c r="Q47" s="887"/>
      <c r="R47" s="887"/>
      <c r="S47" s="887"/>
      <c r="T47" s="887"/>
      <c r="U47" s="887"/>
      <c r="V47" s="887"/>
      <c r="W47" s="887"/>
      <c r="X47" s="887"/>
      <c r="Y47" s="887"/>
      <c r="Z47" s="887"/>
      <c r="AA47" s="887"/>
    </row>
    <row r="48" spans="1:27" x14ac:dyDescent="0.25">
      <c r="C48" s="345"/>
    </row>
    <row r="49" spans="3:3" x14ac:dyDescent="0.25">
      <c r="C49" s="345"/>
    </row>
    <row r="50" spans="3:3" ht="17.25" x14ac:dyDescent="0.25">
      <c r="C50" s="339" t="s">
        <v>345</v>
      </c>
    </row>
    <row r="51" spans="3:3" x14ac:dyDescent="0.25">
      <c r="C51" s="337" t="s">
        <v>346</v>
      </c>
    </row>
    <row r="82" spans="3:20" s="341" customFormat="1" ht="12" x14ac:dyDescent="0.2">
      <c r="C82" s="340" t="s">
        <v>50</v>
      </c>
    </row>
    <row r="83" spans="3:20" s="343" customFormat="1" ht="12" x14ac:dyDescent="0.2">
      <c r="C83" s="342" t="s">
        <v>78</v>
      </c>
    </row>
    <row r="84" spans="3:20" s="343" customFormat="1" ht="24.75" customHeight="1" x14ac:dyDescent="0.2">
      <c r="C84" s="981" t="s">
        <v>203</v>
      </c>
      <c r="D84" s="981"/>
      <c r="E84" s="981"/>
      <c r="F84" s="981"/>
      <c r="G84" s="981"/>
      <c r="H84" s="981"/>
      <c r="I84" s="981"/>
      <c r="J84" s="981"/>
      <c r="K84" s="981"/>
      <c r="L84" s="981"/>
      <c r="M84" s="981"/>
      <c r="N84" s="981"/>
      <c r="O84" s="981"/>
      <c r="P84" s="981"/>
      <c r="Q84" s="981"/>
      <c r="R84" s="981"/>
      <c r="S84" s="981"/>
      <c r="T84" s="981"/>
    </row>
    <row r="85" spans="3:20" s="343" customFormat="1" ht="24" customHeight="1" x14ac:dyDescent="0.2">
      <c r="C85" s="980" t="s">
        <v>333</v>
      </c>
      <c r="D85" s="980"/>
      <c r="E85" s="980"/>
      <c r="F85" s="980"/>
      <c r="G85" s="980"/>
      <c r="H85" s="980"/>
      <c r="I85" s="980"/>
      <c r="J85" s="980"/>
      <c r="K85" s="980"/>
      <c r="L85" s="980"/>
      <c r="M85" s="980"/>
      <c r="N85" s="980"/>
      <c r="O85" s="980"/>
      <c r="P85" s="980"/>
      <c r="Q85" s="980"/>
      <c r="R85" s="980"/>
      <c r="S85" s="980"/>
      <c r="T85" s="980"/>
    </row>
    <row r="86" spans="3:20" s="343" customFormat="1" ht="24" customHeight="1" x14ac:dyDescent="0.2">
      <c r="C86" s="980" t="s">
        <v>296</v>
      </c>
      <c r="D86" s="980"/>
      <c r="E86" s="980"/>
      <c r="F86" s="980"/>
      <c r="G86" s="980"/>
      <c r="H86" s="980"/>
      <c r="I86" s="980"/>
      <c r="J86" s="980"/>
      <c r="K86" s="980"/>
      <c r="L86" s="980"/>
      <c r="M86" s="980"/>
      <c r="N86" s="980"/>
      <c r="O86" s="980"/>
      <c r="P86" s="980"/>
      <c r="Q86" s="980"/>
      <c r="R86" s="980"/>
      <c r="S86" s="980"/>
      <c r="T86" s="980"/>
    </row>
    <row r="87" spans="3:20" x14ac:dyDescent="0.25">
      <c r="C87" s="345"/>
    </row>
    <row r="88" spans="3:20" x14ac:dyDescent="0.25">
      <c r="C88" s="345"/>
    </row>
    <row r="90" spans="3:20" ht="17.25" x14ac:dyDescent="0.25">
      <c r="C90" s="339" t="s">
        <v>347</v>
      </c>
    </row>
    <row r="91" spans="3:20" x14ac:dyDescent="0.25">
      <c r="C91" s="337" t="s">
        <v>348</v>
      </c>
    </row>
    <row r="123" spans="3:20" s="341" customFormat="1" ht="12" x14ac:dyDescent="0.2">
      <c r="C123" s="340" t="s">
        <v>50</v>
      </c>
    </row>
    <row r="124" spans="3:20" s="343" customFormat="1" ht="12" x14ac:dyDescent="0.2">
      <c r="C124" s="342" t="s">
        <v>78</v>
      </c>
    </row>
    <row r="125" spans="3:20" s="343" customFormat="1" ht="24.75" customHeight="1" x14ac:dyDescent="0.2">
      <c r="C125" s="981" t="s">
        <v>203</v>
      </c>
      <c r="D125" s="981"/>
      <c r="E125" s="981"/>
      <c r="F125" s="981"/>
      <c r="G125" s="981"/>
      <c r="H125" s="981"/>
      <c r="I125" s="981"/>
      <c r="J125" s="981"/>
      <c r="K125" s="981"/>
      <c r="L125" s="981"/>
      <c r="M125" s="981"/>
      <c r="N125" s="981"/>
      <c r="O125" s="981"/>
      <c r="P125" s="981"/>
      <c r="Q125" s="981"/>
      <c r="R125" s="981"/>
      <c r="S125" s="981"/>
      <c r="T125" s="981"/>
    </row>
    <row r="126" spans="3:20" s="343" customFormat="1" ht="24" customHeight="1" x14ac:dyDescent="0.2">
      <c r="C126" s="980" t="s">
        <v>333</v>
      </c>
      <c r="D126" s="980"/>
      <c r="E126" s="980"/>
      <c r="F126" s="980"/>
      <c r="G126" s="980"/>
      <c r="H126" s="980"/>
      <c r="I126" s="980"/>
      <c r="J126" s="980"/>
      <c r="K126" s="980"/>
      <c r="L126" s="980"/>
      <c r="M126" s="980"/>
      <c r="N126" s="980"/>
      <c r="O126" s="980"/>
      <c r="P126" s="980"/>
      <c r="Q126" s="980"/>
      <c r="R126" s="980"/>
      <c r="S126" s="980"/>
      <c r="T126" s="980"/>
    </row>
    <row r="127" spans="3:20" s="343" customFormat="1" ht="24" customHeight="1" x14ac:dyDescent="0.2">
      <c r="C127" s="980" t="s">
        <v>296</v>
      </c>
      <c r="D127" s="980"/>
      <c r="E127" s="980"/>
      <c r="F127" s="980"/>
      <c r="G127" s="980"/>
      <c r="H127" s="980"/>
      <c r="I127" s="980"/>
      <c r="J127" s="980"/>
      <c r="K127" s="980"/>
      <c r="L127" s="980"/>
      <c r="M127" s="980"/>
      <c r="N127" s="980"/>
      <c r="O127" s="980"/>
      <c r="P127" s="980"/>
      <c r="Q127" s="980"/>
      <c r="R127" s="980"/>
      <c r="S127" s="980"/>
      <c r="T127" s="980"/>
    </row>
    <row r="128" spans="3:20" x14ac:dyDescent="0.25">
      <c r="C128" s="345"/>
    </row>
    <row r="129" spans="3:3" x14ac:dyDescent="0.25">
      <c r="C129" s="345"/>
    </row>
    <row r="130" spans="3:3" x14ac:dyDescent="0.25">
      <c r="C130" s="345"/>
    </row>
    <row r="131" spans="3:3" ht="17.25" x14ac:dyDescent="0.25">
      <c r="C131" s="339" t="s">
        <v>349</v>
      </c>
    </row>
    <row r="132" spans="3:3" x14ac:dyDescent="0.25">
      <c r="C132" s="337" t="s">
        <v>350</v>
      </c>
    </row>
    <row r="134" spans="3:3" x14ac:dyDescent="0.25">
      <c r="C134" s="337"/>
    </row>
    <row r="135" spans="3:3" x14ac:dyDescent="0.25">
      <c r="C135" s="337"/>
    </row>
    <row r="164" spans="3:24" ht="6" customHeight="1" x14ac:dyDescent="0.25"/>
    <row r="165" spans="3:24" s="341" customFormat="1" ht="12" x14ac:dyDescent="0.2">
      <c r="C165" s="340" t="s">
        <v>50</v>
      </c>
    </row>
    <row r="166" spans="3:24" s="343" customFormat="1" ht="12" x14ac:dyDescent="0.2">
      <c r="C166" s="342" t="s">
        <v>78</v>
      </c>
    </row>
    <row r="167" spans="3:24" s="343" customFormat="1" ht="24.75" customHeight="1" x14ac:dyDescent="0.2">
      <c r="C167" s="981" t="s">
        <v>203</v>
      </c>
      <c r="D167" s="981"/>
      <c r="E167" s="981"/>
      <c r="F167" s="981"/>
      <c r="G167" s="981"/>
      <c r="H167" s="981"/>
      <c r="I167" s="981"/>
      <c r="J167" s="981"/>
      <c r="K167" s="981"/>
      <c r="L167" s="981"/>
      <c r="M167" s="981"/>
      <c r="N167" s="981"/>
      <c r="O167" s="981"/>
      <c r="P167" s="981"/>
      <c r="Q167" s="981"/>
      <c r="R167" s="981"/>
      <c r="S167" s="981"/>
      <c r="T167" s="981"/>
    </row>
    <row r="168" spans="3:24" s="343" customFormat="1" ht="24" customHeight="1" x14ac:dyDescent="0.2">
      <c r="C168" s="980" t="s">
        <v>333</v>
      </c>
      <c r="D168" s="980"/>
      <c r="E168" s="980"/>
      <c r="F168" s="980"/>
      <c r="G168" s="980"/>
      <c r="H168" s="980"/>
      <c r="I168" s="980"/>
      <c r="J168" s="980"/>
      <c r="K168" s="980"/>
      <c r="L168" s="980"/>
      <c r="M168" s="980"/>
      <c r="N168" s="980"/>
      <c r="O168" s="980"/>
      <c r="P168" s="980"/>
      <c r="Q168" s="980"/>
      <c r="R168" s="980"/>
      <c r="S168" s="980"/>
      <c r="T168" s="980"/>
    </row>
    <row r="169" spans="3:24" s="343" customFormat="1" ht="24" customHeight="1" x14ac:dyDescent="0.2">
      <c r="C169" s="980" t="s">
        <v>296</v>
      </c>
      <c r="D169" s="980"/>
      <c r="E169" s="980"/>
      <c r="F169" s="980"/>
      <c r="G169" s="980"/>
      <c r="H169" s="980"/>
      <c r="I169" s="980"/>
      <c r="J169" s="980"/>
      <c r="K169" s="980"/>
      <c r="L169" s="980"/>
      <c r="M169" s="980"/>
      <c r="N169" s="980"/>
      <c r="O169" s="980"/>
      <c r="P169" s="980"/>
      <c r="Q169" s="980"/>
      <c r="R169" s="980"/>
      <c r="S169" s="980"/>
      <c r="T169" s="980"/>
    </row>
    <row r="170" spans="3:24" ht="41.25" customHeight="1" x14ac:dyDescent="0.25">
      <c r="C170" s="954"/>
      <c r="D170" s="954"/>
      <c r="E170" s="954"/>
      <c r="F170" s="954"/>
      <c r="G170" s="954"/>
      <c r="H170" s="954"/>
      <c r="I170" s="954"/>
      <c r="J170" s="954"/>
      <c r="K170" s="954"/>
      <c r="L170" s="954"/>
      <c r="M170" s="954"/>
      <c r="N170" s="954"/>
      <c r="O170" s="954"/>
      <c r="P170" s="954"/>
      <c r="Q170" s="954"/>
      <c r="R170" s="954"/>
      <c r="S170" s="954"/>
      <c r="T170" s="954"/>
      <c r="U170" s="884"/>
      <c r="V170" s="884"/>
      <c r="W170" s="884"/>
      <c r="X170" s="884"/>
    </row>
    <row r="171" spans="3:24" x14ac:dyDescent="0.25">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row>
  </sheetData>
  <mergeCells count="18">
    <mergeCell ref="C44:T44"/>
    <mergeCell ref="C84:T84"/>
    <mergeCell ref="C85:T85"/>
    <mergeCell ref="C125:T125"/>
    <mergeCell ref="C126:T126"/>
    <mergeCell ref="C46:T46"/>
    <mergeCell ref="C45:T45"/>
    <mergeCell ref="C86:T86"/>
    <mergeCell ref="B3:I3"/>
    <mergeCell ref="B5:I5"/>
    <mergeCell ref="B7:I7"/>
    <mergeCell ref="B9:I9"/>
    <mergeCell ref="C43:T43"/>
    <mergeCell ref="C169:T169"/>
    <mergeCell ref="C170:T170"/>
    <mergeCell ref="C127:T127"/>
    <mergeCell ref="C168:T168"/>
    <mergeCell ref="C167:T167"/>
  </mergeCells>
  <hyperlinks>
    <hyperlink ref="B3:F3" location="'Employment Flows'!A50" display="Click to view 2015/16 Employment Outcomes"/>
    <hyperlink ref="B5:F5" location="'Employment Flows'!A90" display="Click to view 2014/15 Employment Outcomes"/>
    <hyperlink ref="B7:F7" location="'Employment Flows'!A135" display="Click to view 2013/14 Employment Outcomes"/>
    <hyperlink ref="B9:F9" location="'Employment Flows'!A180" display="Click to view 2012/13 Employment Outcomes"/>
    <hyperlink ref="B3:I3" location="'Redundancy Flows'!A36" display="Click to view Tranche 1 Employment Outcomes"/>
    <hyperlink ref="B5:I5" location="'Redundancy Flows'!A74" display="Click to view Tranche 2 Employment Outcomes"/>
    <hyperlink ref="B7:I7" location="'Redundancy Flows'!A115" display="Click to view Tranche 3 Employment Outcomes"/>
    <hyperlink ref="B9:I9" location="'Redundancy Flows'!A157" display="Click to view Tranche 4 Employment Outcomes"/>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O134"/>
  <sheetViews>
    <sheetView workbookViewId="0">
      <selection activeCell="N10" sqref="N10"/>
    </sheetView>
  </sheetViews>
  <sheetFormatPr defaultRowHeight="12.75" x14ac:dyDescent="0.25"/>
  <cols>
    <col min="1" max="1" width="3.42578125" style="171" customWidth="1"/>
    <col min="2" max="2" width="20.42578125" style="171" customWidth="1"/>
    <col min="3" max="3" width="8.140625" style="171" bestFit="1" customWidth="1"/>
    <col min="4" max="4" width="1.7109375" style="171" customWidth="1"/>
    <col min="5" max="5" width="7.42578125" style="171" bestFit="1" customWidth="1"/>
    <col min="6" max="6" width="1.7109375" style="171" customWidth="1"/>
    <col min="7" max="7" width="3" style="171" customWidth="1"/>
    <col min="8" max="8" width="1.7109375" style="171" customWidth="1"/>
    <col min="9" max="11" width="3" style="171" customWidth="1"/>
    <col min="12" max="12" width="1.7109375" style="171" customWidth="1"/>
    <col min="13" max="13" width="7.42578125" style="171" bestFit="1" customWidth="1"/>
    <col min="14" max="14" width="1.7109375" style="171" customWidth="1"/>
    <col min="15" max="15" width="3" style="171" customWidth="1"/>
    <col min="16" max="16" width="1.7109375" style="171" customWidth="1"/>
    <col min="17" max="19" width="3" style="171" customWidth="1"/>
    <col min="20" max="20" width="1.7109375" style="171" customWidth="1"/>
    <col min="21" max="21" width="7.42578125" style="171" bestFit="1" customWidth="1"/>
    <col min="22" max="22" width="1.7109375" style="171" customWidth="1"/>
    <col min="23" max="23" width="3" style="171" customWidth="1"/>
    <col min="24" max="24" width="1.7109375" style="171" customWidth="1"/>
    <col min="25" max="27" width="3" style="171" customWidth="1"/>
    <col min="28" max="28" width="1.7109375" style="171" customWidth="1"/>
    <col min="29" max="29" width="12.28515625" style="171" bestFit="1" customWidth="1"/>
    <col min="30" max="30" width="1.7109375" style="171" customWidth="1"/>
    <col min="31" max="256" width="9.140625" style="171"/>
    <col min="257" max="257" width="3.42578125" style="171" customWidth="1"/>
    <col min="258" max="258" width="20.42578125" style="171" customWidth="1"/>
    <col min="259" max="259" width="8.140625" style="171" bestFit="1" customWidth="1"/>
    <col min="260" max="260" width="1.7109375" style="171" customWidth="1"/>
    <col min="261" max="261" width="7.42578125" style="171" bestFit="1" customWidth="1"/>
    <col min="262" max="262" width="1.7109375" style="171" customWidth="1"/>
    <col min="263" max="263" width="3" style="171" customWidth="1"/>
    <col min="264" max="264" width="1.7109375" style="171" customWidth="1"/>
    <col min="265" max="267" width="3" style="171" customWidth="1"/>
    <col min="268" max="268" width="1.7109375" style="171" customWidth="1"/>
    <col min="269" max="269" width="7.42578125" style="171" bestFit="1" customWidth="1"/>
    <col min="270" max="270" width="1.7109375" style="171" customWidth="1"/>
    <col min="271" max="271" width="3" style="171" customWidth="1"/>
    <col min="272" max="272" width="1.7109375" style="171" customWidth="1"/>
    <col min="273" max="275" width="3" style="171" customWidth="1"/>
    <col min="276" max="276" width="1.7109375" style="171" customWidth="1"/>
    <col min="277" max="277" width="7.42578125" style="171" bestFit="1" customWidth="1"/>
    <col min="278" max="278" width="1.7109375" style="171" customWidth="1"/>
    <col min="279" max="279" width="3" style="171" customWidth="1"/>
    <col min="280" max="280" width="1.7109375" style="171" customWidth="1"/>
    <col min="281" max="283" width="3" style="171" customWidth="1"/>
    <col min="284" max="284" width="1.7109375" style="171" customWidth="1"/>
    <col min="285" max="285" width="12.28515625" style="171" bestFit="1" customWidth="1"/>
    <col min="286" max="286" width="1.7109375" style="171" customWidth="1"/>
    <col min="287" max="512" width="9.140625" style="171"/>
    <col min="513" max="513" width="3.42578125" style="171" customWidth="1"/>
    <col min="514" max="514" width="20.42578125" style="171" customWidth="1"/>
    <col min="515" max="515" width="8.140625" style="171" bestFit="1" customWidth="1"/>
    <col min="516" max="516" width="1.7109375" style="171" customWidth="1"/>
    <col min="517" max="517" width="7.42578125" style="171" bestFit="1" customWidth="1"/>
    <col min="518" max="518" width="1.7109375" style="171" customWidth="1"/>
    <col min="519" max="519" width="3" style="171" customWidth="1"/>
    <col min="520" max="520" width="1.7109375" style="171" customWidth="1"/>
    <col min="521" max="523" width="3" style="171" customWidth="1"/>
    <col min="524" max="524" width="1.7109375" style="171" customWidth="1"/>
    <col min="525" max="525" width="7.42578125" style="171" bestFit="1" customWidth="1"/>
    <col min="526" max="526" width="1.7109375" style="171" customWidth="1"/>
    <col min="527" max="527" width="3" style="171" customWidth="1"/>
    <col min="528" max="528" width="1.7109375" style="171" customWidth="1"/>
    <col min="529" max="531" width="3" style="171" customWidth="1"/>
    <col min="532" max="532" width="1.7109375" style="171" customWidth="1"/>
    <col min="533" max="533" width="7.42578125" style="171" bestFit="1" customWidth="1"/>
    <col min="534" max="534" width="1.7109375" style="171" customWidth="1"/>
    <col min="535" max="535" width="3" style="171" customWidth="1"/>
    <col min="536" max="536" width="1.7109375" style="171" customWidth="1"/>
    <col min="537" max="539" width="3" style="171" customWidth="1"/>
    <col min="540" max="540" width="1.7109375" style="171" customWidth="1"/>
    <col min="541" max="541" width="12.28515625" style="171" bestFit="1" customWidth="1"/>
    <col min="542" max="542" width="1.7109375" style="171" customWidth="1"/>
    <col min="543" max="768" width="9.140625" style="171"/>
    <col min="769" max="769" width="3.42578125" style="171" customWidth="1"/>
    <col min="770" max="770" width="20.42578125" style="171" customWidth="1"/>
    <col min="771" max="771" width="8.140625" style="171" bestFit="1" customWidth="1"/>
    <col min="772" max="772" width="1.7109375" style="171" customWidth="1"/>
    <col min="773" max="773" width="7.42578125" style="171" bestFit="1" customWidth="1"/>
    <col min="774" max="774" width="1.7109375" style="171" customWidth="1"/>
    <col min="775" max="775" width="3" style="171" customWidth="1"/>
    <col min="776" max="776" width="1.7109375" style="171" customWidth="1"/>
    <col min="777" max="779" width="3" style="171" customWidth="1"/>
    <col min="780" max="780" width="1.7109375" style="171" customWidth="1"/>
    <col min="781" max="781" width="7.42578125" style="171" bestFit="1" customWidth="1"/>
    <col min="782" max="782" width="1.7109375" style="171" customWidth="1"/>
    <col min="783" max="783" width="3" style="171" customWidth="1"/>
    <col min="784" max="784" width="1.7109375" style="171" customWidth="1"/>
    <col min="785" max="787" width="3" style="171" customWidth="1"/>
    <col min="788" max="788" width="1.7109375" style="171" customWidth="1"/>
    <col min="789" max="789" width="7.42578125" style="171" bestFit="1" customWidth="1"/>
    <col min="790" max="790" width="1.7109375" style="171" customWidth="1"/>
    <col min="791" max="791" width="3" style="171" customWidth="1"/>
    <col min="792" max="792" width="1.7109375" style="171" customWidth="1"/>
    <col min="793" max="795" width="3" style="171" customWidth="1"/>
    <col min="796" max="796" width="1.7109375" style="171" customWidth="1"/>
    <col min="797" max="797" width="12.28515625" style="171" bestFit="1" customWidth="1"/>
    <col min="798" max="798" width="1.7109375" style="171" customWidth="1"/>
    <col min="799" max="1024" width="9.140625" style="171"/>
    <col min="1025" max="1025" width="3.42578125" style="171" customWidth="1"/>
    <col min="1026" max="1026" width="20.42578125" style="171" customWidth="1"/>
    <col min="1027" max="1027" width="8.140625" style="171" bestFit="1" customWidth="1"/>
    <col min="1028" max="1028" width="1.7109375" style="171" customWidth="1"/>
    <col min="1029" max="1029" width="7.42578125" style="171" bestFit="1" customWidth="1"/>
    <col min="1030" max="1030" width="1.7109375" style="171" customWidth="1"/>
    <col min="1031" max="1031" width="3" style="171" customWidth="1"/>
    <col min="1032" max="1032" width="1.7109375" style="171" customWidth="1"/>
    <col min="1033" max="1035" width="3" style="171" customWidth="1"/>
    <col min="1036" max="1036" width="1.7109375" style="171" customWidth="1"/>
    <col min="1037" max="1037" width="7.42578125" style="171" bestFit="1" customWidth="1"/>
    <col min="1038" max="1038" width="1.7109375" style="171" customWidth="1"/>
    <col min="1039" max="1039" width="3" style="171" customWidth="1"/>
    <col min="1040" max="1040" width="1.7109375" style="171" customWidth="1"/>
    <col min="1041" max="1043" width="3" style="171" customWidth="1"/>
    <col min="1044" max="1044" width="1.7109375" style="171" customWidth="1"/>
    <col min="1045" max="1045" width="7.42578125" style="171" bestFit="1" customWidth="1"/>
    <col min="1046" max="1046" width="1.7109375" style="171" customWidth="1"/>
    <col min="1047" max="1047" width="3" style="171" customWidth="1"/>
    <col min="1048" max="1048" width="1.7109375" style="171" customWidth="1"/>
    <col min="1049" max="1051" width="3" style="171" customWidth="1"/>
    <col min="1052" max="1052" width="1.7109375" style="171" customWidth="1"/>
    <col min="1053" max="1053" width="12.28515625" style="171" bestFit="1" customWidth="1"/>
    <col min="1054" max="1054" width="1.7109375" style="171" customWidth="1"/>
    <col min="1055" max="1280" width="9.140625" style="171"/>
    <col min="1281" max="1281" width="3.42578125" style="171" customWidth="1"/>
    <col min="1282" max="1282" width="20.42578125" style="171" customWidth="1"/>
    <col min="1283" max="1283" width="8.140625" style="171" bestFit="1" customWidth="1"/>
    <col min="1284" max="1284" width="1.7109375" style="171" customWidth="1"/>
    <col min="1285" max="1285" width="7.42578125" style="171" bestFit="1" customWidth="1"/>
    <col min="1286" max="1286" width="1.7109375" style="171" customWidth="1"/>
    <col min="1287" max="1287" width="3" style="171" customWidth="1"/>
    <col min="1288" max="1288" width="1.7109375" style="171" customWidth="1"/>
    <col min="1289" max="1291" width="3" style="171" customWidth="1"/>
    <col min="1292" max="1292" width="1.7109375" style="171" customWidth="1"/>
    <col min="1293" max="1293" width="7.42578125" style="171" bestFit="1" customWidth="1"/>
    <col min="1294" max="1294" width="1.7109375" style="171" customWidth="1"/>
    <col min="1295" max="1295" width="3" style="171" customWidth="1"/>
    <col min="1296" max="1296" width="1.7109375" style="171" customWidth="1"/>
    <col min="1297" max="1299" width="3" style="171" customWidth="1"/>
    <col min="1300" max="1300" width="1.7109375" style="171" customWidth="1"/>
    <col min="1301" max="1301" width="7.42578125" style="171" bestFit="1" customWidth="1"/>
    <col min="1302" max="1302" width="1.7109375" style="171" customWidth="1"/>
    <col min="1303" max="1303" width="3" style="171" customWidth="1"/>
    <col min="1304" max="1304" width="1.7109375" style="171" customWidth="1"/>
    <col min="1305" max="1307" width="3" style="171" customWidth="1"/>
    <col min="1308" max="1308" width="1.7109375" style="171" customWidth="1"/>
    <col min="1309" max="1309" width="12.28515625" style="171" bestFit="1" customWidth="1"/>
    <col min="1310" max="1310" width="1.7109375" style="171" customWidth="1"/>
    <col min="1311" max="1536" width="9.140625" style="171"/>
    <col min="1537" max="1537" width="3.42578125" style="171" customWidth="1"/>
    <col min="1538" max="1538" width="20.42578125" style="171" customWidth="1"/>
    <col min="1539" max="1539" width="8.140625" style="171" bestFit="1" customWidth="1"/>
    <col min="1540" max="1540" width="1.7109375" style="171" customWidth="1"/>
    <col min="1541" max="1541" width="7.42578125" style="171" bestFit="1" customWidth="1"/>
    <col min="1542" max="1542" width="1.7109375" style="171" customWidth="1"/>
    <col min="1543" max="1543" width="3" style="171" customWidth="1"/>
    <col min="1544" max="1544" width="1.7109375" style="171" customWidth="1"/>
    <col min="1545" max="1547" width="3" style="171" customWidth="1"/>
    <col min="1548" max="1548" width="1.7109375" style="171" customWidth="1"/>
    <col min="1549" max="1549" width="7.42578125" style="171" bestFit="1" customWidth="1"/>
    <col min="1550" max="1550" width="1.7109375" style="171" customWidth="1"/>
    <col min="1551" max="1551" width="3" style="171" customWidth="1"/>
    <col min="1552" max="1552" width="1.7109375" style="171" customWidth="1"/>
    <col min="1553" max="1555" width="3" style="171" customWidth="1"/>
    <col min="1556" max="1556" width="1.7109375" style="171" customWidth="1"/>
    <col min="1557" max="1557" width="7.42578125" style="171" bestFit="1" customWidth="1"/>
    <col min="1558" max="1558" width="1.7109375" style="171" customWidth="1"/>
    <col min="1559" max="1559" width="3" style="171" customWidth="1"/>
    <col min="1560" max="1560" width="1.7109375" style="171" customWidth="1"/>
    <col min="1561" max="1563" width="3" style="171" customWidth="1"/>
    <col min="1564" max="1564" width="1.7109375" style="171" customWidth="1"/>
    <col min="1565" max="1565" width="12.28515625" style="171" bestFit="1" customWidth="1"/>
    <col min="1566" max="1566" width="1.7109375" style="171" customWidth="1"/>
    <col min="1567" max="1792" width="9.140625" style="171"/>
    <col min="1793" max="1793" width="3.42578125" style="171" customWidth="1"/>
    <col min="1794" max="1794" width="20.42578125" style="171" customWidth="1"/>
    <col min="1795" max="1795" width="8.140625" style="171" bestFit="1" customWidth="1"/>
    <col min="1796" max="1796" width="1.7109375" style="171" customWidth="1"/>
    <col min="1797" max="1797" width="7.42578125" style="171" bestFit="1" customWidth="1"/>
    <col min="1798" max="1798" width="1.7109375" style="171" customWidth="1"/>
    <col min="1799" max="1799" width="3" style="171" customWidth="1"/>
    <col min="1800" max="1800" width="1.7109375" style="171" customWidth="1"/>
    <col min="1801" max="1803" width="3" style="171" customWidth="1"/>
    <col min="1804" max="1804" width="1.7109375" style="171" customWidth="1"/>
    <col min="1805" max="1805" width="7.42578125" style="171" bestFit="1" customWidth="1"/>
    <col min="1806" max="1806" width="1.7109375" style="171" customWidth="1"/>
    <col min="1807" max="1807" width="3" style="171" customWidth="1"/>
    <col min="1808" max="1808" width="1.7109375" style="171" customWidth="1"/>
    <col min="1809" max="1811" width="3" style="171" customWidth="1"/>
    <col min="1812" max="1812" width="1.7109375" style="171" customWidth="1"/>
    <col min="1813" max="1813" width="7.42578125" style="171" bestFit="1" customWidth="1"/>
    <col min="1814" max="1814" width="1.7109375" style="171" customWidth="1"/>
    <col min="1815" max="1815" width="3" style="171" customWidth="1"/>
    <col min="1816" max="1816" width="1.7109375" style="171" customWidth="1"/>
    <col min="1817" max="1819" width="3" style="171" customWidth="1"/>
    <col min="1820" max="1820" width="1.7109375" style="171" customWidth="1"/>
    <col min="1821" max="1821" width="12.28515625" style="171" bestFit="1" customWidth="1"/>
    <col min="1822" max="1822" width="1.7109375" style="171" customWidth="1"/>
    <col min="1823" max="2048" width="9.140625" style="171"/>
    <col min="2049" max="2049" width="3.42578125" style="171" customWidth="1"/>
    <col min="2050" max="2050" width="20.42578125" style="171" customWidth="1"/>
    <col min="2051" max="2051" width="8.140625" style="171" bestFit="1" customWidth="1"/>
    <col min="2052" max="2052" width="1.7109375" style="171" customWidth="1"/>
    <col min="2053" max="2053" width="7.42578125" style="171" bestFit="1" customWidth="1"/>
    <col min="2054" max="2054" width="1.7109375" style="171" customWidth="1"/>
    <col min="2055" max="2055" width="3" style="171" customWidth="1"/>
    <col min="2056" max="2056" width="1.7109375" style="171" customWidth="1"/>
    <col min="2057" max="2059" width="3" style="171" customWidth="1"/>
    <col min="2060" max="2060" width="1.7109375" style="171" customWidth="1"/>
    <col min="2061" max="2061" width="7.42578125" style="171" bestFit="1" customWidth="1"/>
    <col min="2062" max="2062" width="1.7109375" style="171" customWidth="1"/>
    <col min="2063" max="2063" width="3" style="171" customWidth="1"/>
    <col min="2064" max="2064" width="1.7109375" style="171" customWidth="1"/>
    <col min="2065" max="2067" width="3" style="171" customWidth="1"/>
    <col min="2068" max="2068" width="1.7109375" style="171" customWidth="1"/>
    <col min="2069" max="2069" width="7.42578125" style="171" bestFit="1" customWidth="1"/>
    <col min="2070" max="2070" width="1.7109375" style="171" customWidth="1"/>
    <col min="2071" max="2071" width="3" style="171" customWidth="1"/>
    <col min="2072" max="2072" width="1.7109375" style="171" customWidth="1"/>
    <col min="2073" max="2075" width="3" style="171" customWidth="1"/>
    <col min="2076" max="2076" width="1.7109375" style="171" customWidth="1"/>
    <col min="2077" max="2077" width="12.28515625" style="171" bestFit="1" customWidth="1"/>
    <col min="2078" max="2078" width="1.7109375" style="171" customWidth="1"/>
    <col min="2079" max="2304" width="9.140625" style="171"/>
    <col min="2305" max="2305" width="3.42578125" style="171" customWidth="1"/>
    <col min="2306" max="2306" width="20.42578125" style="171" customWidth="1"/>
    <col min="2307" max="2307" width="8.140625" style="171" bestFit="1" customWidth="1"/>
    <col min="2308" max="2308" width="1.7109375" style="171" customWidth="1"/>
    <col min="2309" max="2309" width="7.42578125" style="171" bestFit="1" customWidth="1"/>
    <col min="2310" max="2310" width="1.7109375" style="171" customWidth="1"/>
    <col min="2311" max="2311" width="3" style="171" customWidth="1"/>
    <col min="2312" max="2312" width="1.7109375" style="171" customWidth="1"/>
    <col min="2313" max="2315" width="3" style="171" customWidth="1"/>
    <col min="2316" max="2316" width="1.7109375" style="171" customWidth="1"/>
    <col min="2317" max="2317" width="7.42578125" style="171" bestFit="1" customWidth="1"/>
    <col min="2318" max="2318" width="1.7109375" style="171" customWidth="1"/>
    <col min="2319" max="2319" width="3" style="171" customWidth="1"/>
    <col min="2320" max="2320" width="1.7109375" style="171" customWidth="1"/>
    <col min="2321" max="2323" width="3" style="171" customWidth="1"/>
    <col min="2324" max="2324" width="1.7109375" style="171" customWidth="1"/>
    <col min="2325" max="2325" width="7.42578125" style="171" bestFit="1" customWidth="1"/>
    <col min="2326" max="2326" width="1.7109375" style="171" customWidth="1"/>
    <col min="2327" max="2327" width="3" style="171" customWidth="1"/>
    <col min="2328" max="2328" width="1.7109375" style="171" customWidth="1"/>
    <col min="2329" max="2331" width="3" style="171" customWidth="1"/>
    <col min="2332" max="2332" width="1.7109375" style="171" customWidth="1"/>
    <col min="2333" max="2333" width="12.28515625" style="171" bestFit="1" customWidth="1"/>
    <col min="2334" max="2334" width="1.7109375" style="171" customWidth="1"/>
    <col min="2335" max="2560" width="9.140625" style="171"/>
    <col min="2561" max="2561" width="3.42578125" style="171" customWidth="1"/>
    <col min="2562" max="2562" width="20.42578125" style="171" customWidth="1"/>
    <col min="2563" max="2563" width="8.140625" style="171" bestFit="1" customWidth="1"/>
    <col min="2564" max="2564" width="1.7109375" style="171" customWidth="1"/>
    <col min="2565" max="2565" width="7.42578125" style="171" bestFit="1" customWidth="1"/>
    <col min="2566" max="2566" width="1.7109375" style="171" customWidth="1"/>
    <col min="2567" max="2567" width="3" style="171" customWidth="1"/>
    <col min="2568" max="2568" width="1.7109375" style="171" customWidth="1"/>
    <col min="2569" max="2571" width="3" style="171" customWidth="1"/>
    <col min="2572" max="2572" width="1.7109375" style="171" customWidth="1"/>
    <col min="2573" max="2573" width="7.42578125" style="171" bestFit="1" customWidth="1"/>
    <col min="2574" max="2574" width="1.7109375" style="171" customWidth="1"/>
    <col min="2575" max="2575" width="3" style="171" customWidth="1"/>
    <col min="2576" max="2576" width="1.7109375" style="171" customWidth="1"/>
    <col min="2577" max="2579" width="3" style="171" customWidth="1"/>
    <col min="2580" max="2580" width="1.7109375" style="171" customWidth="1"/>
    <col min="2581" max="2581" width="7.42578125" style="171" bestFit="1" customWidth="1"/>
    <col min="2582" max="2582" width="1.7109375" style="171" customWidth="1"/>
    <col min="2583" max="2583" width="3" style="171" customWidth="1"/>
    <col min="2584" max="2584" width="1.7109375" style="171" customWidth="1"/>
    <col min="2585" max="2587" width="3" style="171" customWidth="1"/>
    <col min="2588" max="2588" width="1.7109375" style="171" customWidth="1"/>
    <col min="2589" max="2589" width="12.28515625" style="171" bestFit="1" customWidth="1"/>
    <col min="2590" max="2590" width="1.7109375" style="171" customWidth="1"/>
    <col min="2591" max="2816" width="9.140625" style="171"/>
    <col min="2817" max="2817" width="3.42578125" style="171" customWidth="1"/>
    <col min="2818" max="2818" width="20.42578125" style="171" customWidth="1"/>
    <col min="2819" max="2819" width="8.140625" style="171" bestFit="1" customWidth="1"/>
    <col min="2820" max="2820" width="1.7109375" style="171" customWidth="1"/>
    <col min="2821" max="2821" width="7.42578125" style="171" bestFit="1" customWidth="1"/>
    <col min="2822" max="2822" width="1.7109375" style="171" customWidth="1"/>
    <col min="2823" max="2823" width="3" style="171" customWidth="1"/>
    <col min="2824" max="2824" width="1.7109375" style="171" customWidth="1"/>
    <col min="2825" max="2827" width="3" style="171" customWidth="1"/>
    <col min="2828" max="2828" width="1.7109375" style="171" customWidth="1"/>
    <col min="2829" max="2829" width="7.42578125" style="171" bestFit="1" customWidth="1"/>
    <col min="2830" max="2830" width="1.7109375" style="171" customWidth="1"/>
    <col min="2831" max="2831" width="3" style="171" customWidth="1"/>
    <col min="2832" max="2832" width="1.7109375" style="171" customWidth="1"/>
    <col min="2833" max="2835" width="3" style="171" customWidth="1"/>
    <col min="2836" max="2836" width="1.7109375" style="171" customWidth="1"/>
    <col min="2837" max="2837" width="7.42578125" style="171" bestFit="1" customWidth="1"/>
    <col min="2838" max="2838" width="1.7109375" style="171" customWidth="1"/>
    <col min="2839" max="2839" width="3" style="171" customWidth="1"/>
    <col min="2840" max="2840" width="1.7109375" style="171" customWidth="1"/>
    <col min="2841" max="2843" width="3" style="171" customWidth="1"/>
    <col min="2844" max="2844" width="1.7109375" style="171" customWidth="1"/>
    <col min="2845" max="2845" width="12.28515625" style="171" bestFit="1" customWidth="1"/>
    <col min="2846" max="2846" width="1.7109375" style="171" customWidth="1"/>
    <col min="2847" max="3072" width="9.140625" style="171"/>
    <col min="3073" max="3073" width="3.42578125" style="171" customWidth="1"/>
    <col min="3074" max="3074" width="20.42578125" style="171" customWidth="1"/>
    <col min="3075" max="3075" width="8.140625" style="171" bestFit="1" customWidth="1"/>
    <col min="3076" max="3076" width="1.7109375" style="171" customWidth="1"/>
    <col min="3077" max="3077" width="7.42578125" style="171" bestFit="1" customWidth="1"/>
    <col min="3078" max="3078" width="1.7109375" style="171" customWidth="1"/>
    <col min="3079" max="3079" width="3" style="171" customWidth="1"/>
    <col min="3080" max="3080" width="1.7109375" style="171" customWidth="1"/>
    <col min="3081" max="3083" width="3" style="171" customWidth="1"/>
    <col min="3084" max="3084" width="1.7109375" style="171" customWidth="1"/>
    <col min="3085" max="3085" width="7.42578125" style="171" bestFit="1" customWidth="1"/>
    <col min="3086" max="3086" width="1.7109375" style="171" customWidth="1"/>
    <col min="3087" max="3087" width="3" style="171" customWidth="1"/>
    <col min="3088" max="3088" width="1.7109375" style="171" customWidth="1"/>
    <col min="3089" max="3091" width="3" style="171" customWidth="1"/>
    <col min="3092" max="3092" width="1.7109375" style="171" customWidth="1"/>
    <col min="3093" max="3093" width="7.42578125" style="171" bestFit="1" customWidth="1"/>
    <col min="3094" max="3094" width="1.7109375" style="171" customWidth="1"/>
    <col min="3095" max="3095" width="3" style="171" customWidth="1"/>
    <col min="3096" max="3096" width="1.7109375" style="171" customWidth="1"/>
    <col min="3097" max="3099" width="3" style="171" customWidth="1"/>
    <col min="3100" max="3100" width="1.7109375" style="171" customWidth="1"/>
    <col min="3101" max="3101" width="12.28515625" style="171" bestFit="1" customWidth="1"/>
    <col min="3102" max="3102" width="1.7109375" style="171" customWidth="1"/>
    <col min="3103" max="3328" width="9.140625" style="171"/>
    <col min="3329" max="3329" width="3.42578125" style="171" customWidth="1"/>
    <col min="3330" max="3330" width="20.42578125" style="171" customWidth="1"/>
    <col min="3331" max="3331" width="8.140625" style="171" bestFit="1" customWidth="1"/>
    <col min="3332" max="3332" width="1.7109375" style="171" customWidth="1"/>
    <col min="3333" max="3333" width="7.42578125" style="171" bestFit="1" customWidth="1"/>
    <col min="3334" max="3334" width="1.7109375" style="171" customWidth="1"/>
    <col min="3335" max="3335" width="3" style="171" customWidth="1"/>
    <col min="3336" max="3336" width="1.7109375" style="171" customWidth="1"/>
    <col min="3337" max="3339" width="3" style="171" customWidth="1"/>
    <col min="3340" max="3340" width="1.7109375" style="171" customWidth="1"/>
    <col min="3341" max="3341" width="7.42578125" style="171" bestFit="1" customWidth="1"/>
    <col min="3342" max="3342" width="1.7109375" style="171" customWidth="1"/>
    <col min="3343" max="3343" width="3" style="171" customWidth="1"/>
    <col min="3344" max="3344" width="1.7109375" style="171" customWidth="1"/>
    <col min="3345" max="3347" width="3" style="171" customWidth="1"/>
    <col min="3348" max="3348" width="1.7109375" style="171" customWidth="1"/>
    <col min="3349" max="3349" width="7.42578125" style="171" bestFit="1" customWidth="1"/>
    <col min="3350" max="3350" width="1.7109375" style="171" customWidth="1"/>
    <col min="3351" max="3351" width="3" style="171" customWidth="1"/>
    <col min="3352" max="3352" width="1.7109375" style="171" customWidth="1"/>
    <col min="3353" max="3355" width="3" style="171" customWidth="1"/>
    <col min="3356" max="3356" width="1.7109375" style="171" customWidth="1"/>
    <col min="3357" max="3357" width="12.28515625" style="171" bestFit="1" customWidth="1"/>
    <col min="3358" max="3358" width="1.7109375" style="171" customWidth="1"/>
    <col min="3359" max="3584" width="9.140625" style="171"/>
    <col min="3585" max="3585" width="3.42578125" style="171" customWidth="1"/>
    <col min="3586" max="3586" width="20.42578125" style="171" customWidth="1"/>
    <col min="3587" max="3587" width="8.140625" style="171" bestFit="1" customWidth="1"/>
    <col min="3588" max="3588" width="1.7109375" style="171" customWidth="1"/>
    <col min="3589" max="3589" width="7.42578125" style="171" bestFit="1" customWidth="1"/>
    <col min="3590" max="3590" width="1.7109375" style="171" customWidth="1"/>
    <col min="3591" max="3591" width="3" style="171" customWidth="1"/>
    <col min="3592" max="3592" width="1.7109375" style="171" customWidth="1"/>
    <col min="3593" max="3595" width="3" style="171" customWidth="1"/>
    <col min="3596" max="3596" width="1.7109375" style="171" customWidth="1"/>
    <col min="3597" max="3597" width="7.42578125" style="171" bestFit="1" customWidth="1"/>
    <col min="3598" max="3598" width="1.7109375" style="171" customWidth="1"/>
    <col min="3599" max="3599" width="3" style="171" customWidth="1"/>
    <col min="3600" max="3600" width="1.7109375" style="171" customWidth="1"/>
    <col min="3601" max="3603" width="3" style="171" customWidth="1"/>
    <col min="3604" max="3604" width="1.7109375" style="171" customWidth="1"/>
    <col min="3605" max="3605" width="7.42578125" style="171" bestFit="1" customWidth="1"/>
    <col min="3606" max="3606" width="1.7109375" style="171" customWidth="1"/>
    <col min="3607" max="3607" width="3" style="171" customWidth="1"/>
    <col min="3608" max="3608" width="1.7109375" style="171" customWidth="1"/>
    <col min="3609" max="3611" width="3" style="171" customWidth="1"/>
    <col min="3612" max="3612" width="1.7109375" style="171" customWidth="1"/>
    <col min="3613" max="3613" width="12.28515625" style="171" bestFit="1" customWidth="1"/>
    <col min="3614" max="3614" width="1.7109375" style="171" customWidth="1"/>
    <col min="3615" max="3840" width="9.140625" style="171"/>
    <col min="3841" max="3841" width="3.42578125" style="171" customWidth="1"/>
    <col min="3842" max="3842" width="20.42578125" style="171" customWidth="1"/>
    <col min="3843" max="3843" width="8.140625" style="171" bestFit="1" customWidth="1"/>
    <col min="3844" max="3844" width="1.7109375" style="171" customWidth="1"/>
    <col min="3845" max="3845" width="7.42578125" style="171" bestFit="1" customWidth="1"/>
    <col min="3846" max="3846" width="1.7109375" style="171" customWidth="1"/>
    <col min="3847" max="3847" width="3" style="171" customWidth="1"/>
    <col min="3848" max="3848" width="1.7109375" style="171" customWidth="1"/>
    <col min="3849" max="3851" width="3" style="171" customWidth="1"/>
    <col min="3852" max="3852" width="1.7109375" style="171" customWidth="1"/>
    <col min="3853" max="3853" width="7.42578125" style="171" bestFit="1" customWidth="1"/>
    <col min="3854" max="3854" width="1.7109375" style="171" customWidth="1"/>
    <col min="3855" max="3855" width="3" style="171" customWidth="1"/>
    <col min="3856" max="3856" width="1.7109375" style="171" customWidth="1"/>
    <col min="3857" max="3859" width="3" style="171" customWidth="1"/>
    <col min="3860" max="3860" width="1.7109375" style="171" customWidth="1"/>
    <col min="3861" max="3861" width="7.42578125" style="171" bestFit="1" customWidth="1"/>
    <col min="3862" max="3862" width="1.7109375" style="171" customWidth="1"/>
    <col min="3863" max="3863" width="3" style="171" customWidth="1"/>
    <col min="3864" max="3864" width="1.7109375" style="171" customWidth="1"/>
    <col min="3865" max="3867" width="3" style="171" customWidth="1"/>
    <col min="3868" max="3868" width="1.7109375" style="171" customWidth="1"/>
    <col min="3869" max="3869" width="12.28515625" style="171" bestFit="1" customWidth="1"/>
    <col min="3870" max="3870" width="1.7109375" style="171" customWidth="1"/>
    <col min="3871" max="4096" width="9.140625" style="171"/>
    <col min="4097" max="4097" width="3.42578125" style="171" customWidth="1"/>
    <col min="4098" max="4098" width="20.42578125" style="171" customWidth="1"/>
    <col min="4099" max="4099" width="8.140625" style="171" bestFit="1" customWidth="1"/>
    <col min="4100" max="4100" width="1.7109375" style="171" customWidth="1"/>
    <col min="4101" max="4101" width="7.42578125" style="171" bestFit="1" customWidth="1"/>
    <col min="4102" max="4102" width="1.7109375" style="171" customWidth="1"/>
    <col min="4103" max="4103" width="3" style="171" customWidth="1"/>
    <col min="4104" max="4104" width="1.7109375" style="171" customWidth="1"/>
    <col min="4105" max="4107" width="3" style="171" customWidth="1"/>
    <col min="4108" max="4108" width="1.7109375" style="171" customWidth="1"/>
    <col min="4109" max="4109" width="7.42578125" style="171" bestFit="1" customWidth="1"/>
    <col min="4110" max="4110" width="1.7109375" style="171" customWidth="1"/>
    <col min="4111" max="4111" width="3" style="171" customWidth="1"/>
    <col min="4112" max="4112" width="1.7109375" style="171" customWidth="1"/>
    <col min="4113" max="4115" width="3" style="171" customWidth="1"/>
    <col min="4116" max="4116" width="1.7109375" style="171" customWidth="1"/>
    <col min="4117" max="4117" width="7.42578125" style="171" bestFit="1" customWidth="1"/>
    <col min="4118" max="4118" width="1.7109375" style="171" customWidth="1"/>
    <col min="4119" max="4119" width="3" style="171" customWidth="1"/>
    <col min="4120" max="4120" width="1.7109375" style="171" customWidth="1"/>
    <col min="4121" max="4123" width="3" style="171" customWidth="1"/>
    <col min="4124" max="4124" width="1.7109375" style="171" customWidth="1"/>
    <col min="4125" max="4125" width="12.28515625" style="171" bestFit="1" customWidth="1"/>
    <col min="4126" max="4126" width="1.7109375" style="171" customWidth="1"/>
    <col min="4127" max="4352" width="9.140625" style="171"/>
    <col min="4353" max="4353" width="3.42578125" style="171" customWidth="1"/>
    <col min="4354" max="4354" width="20.42578125" style="171" customWidth="1"/>
    <col min="4355" max="4355" width="8.140625" style="171" bestFit="1" customWidth="1"/>
    <col min="4356" max="4356" width="1.7109375" style="171" customWidth="1"/>
    <col min="4357" max="4357" width="7.42578125" style="171" bestFit="1" customWidth="1"/>
    <col min="4358" max="4358" width="1.7109375" style="171" customWidth="1"/>
    <col min="4359" max="4359" width="3" style="171" customWidth="1"/>
    <col min="4360" max="4360" width="1.7109375" style="171" customWidth="1"/>
    <col min="4361" max="4363" width="3" style="171" customWidth="1"/>
    <col min="4364" max="4364" width="1.7109375" style="171" customWidth="1"/>
    <col min="4365" max="4365" width="7.42578125" style="171" bestFit="1" customWidth="1"/>
    <col min="4366" max="4366" width="1.7109375" style="171" customWidth="1"/>
    <col min="4367" max="4367" width="3" style="171" customWidth="1"/>
    <col min="4368" max="4368" width="1.7109375" style="171" customWidth="1"/>
    <col min="4369" max="4371" width="3" style="171" customWidth="1"/>
    <col min="4372" max="4372" width="1.7109375" style="171" customWidth="1"/>
    <col min="4373" max="4373" width="7.42578125" style="171" bestFit="1" customWidth="1"/>
    <col min="4374" max="4374" width="1.7109375" style="171" customWidth="1"/>
    <col min="4375" max="4375" width="3" style="171" customWidth="1"/>
    <col min="4376" max="4376" width="1.7109375" style="171" customWidth="1"/>
    <col min="4377" max="4379" width="3" style="171" customWidth="1"/>
    <col min="4380" max="4380" width="1.7109375" style="171" customWidth="1"/>
    <col min="4381" max="4381" width="12.28515625" style="171" bestFit="1" customWidth="1"/>
    <col min="4382" max="4382" width="1.7109375" style="171" customWidth="1"/>
    <col min="4383" max="4608" width="9.140625" style="171"/>
    <col min="4609" max="4609" width="3.42578125" style="171" customWidth="1"/>
    <col min="4610" max="4610" width="20.42578125" style="171" customWidth="1"/>
    <col min="4611" max="4611" width="8.140625" style="171" bestFit="1" customWidth="1"/>
    <col min="4612" max="4612" width="1.7109375" style="171" customWidth="1"/>
    <col min="4613" max="4613" width="7.42578125" style="171" bestFit="1" customWidth="1"/>
    <col min="4614" max="4614" width="1.7109375" style="171" customWidth="1"/>
    <col min="4615" max="4615" width="3" style="171" customWidth="1"/>
    <col min="4616" max="4616" width="1.7109375" style="171" customWidth="1"/>
    <col min="4617" max="4619" width="3" style="171" customWidth="1"/>
    <col min="4620" max="4620" width="1.7109375" style="171" customWidth="1"/>
    <col min="4621" max="4621" width="7.42578125" style="171" bestFit="1" customWidth="1"/>
    <col min="4622" max="4622" width="1.7109375" style="171" customWidth="1"/>
    <col min="4623" max="4623" width="3" style="171" customWidth="1"/>
    <col min="4624" max="4624" width="1.7109375" style="171" customWidth="1"/>
    <col min="4625" max="4627" width="3" style="171" customWidth="1"/>
    <col min="4628" max="4628" width="1.7109375" style="171" customWidth="1"/>
    <col min="4629" max="4629" width="7.42578125" style="171" bestFit="1" customWidth="1"/>
    <col min="4630" max="4630" width="1.7109375" style="171" customWidth="1"/>
    <col min="4631" max="4631" width="3" style="171" customWidth="1"/>
    <col min="4632" max="4632" width="1.7109375" style="171" customWidth="1"/>
    <col min="4633" max="4635" width="3" style="171" customWidth="1"/>
    <col min="4636" max="4636" width="1.7109375" style="171" customWidth="1"/>
    <col min="4637" max="4637" width="12.28515625" style="171" bestFit="1" customWidth="1"/>
    <col min="4638" max="4638" width="1.7109375" style="171" customWidth="1"/>
    <col min="4639" max="4864" width="9.140625" style="171"/>
    <col min="4865" max="4865" width="3.42578125" style="171" customWidth="1"/>
    <col min="4866" max="4866" width="20.42578125" style="171" customWidth="1"/>
    <col min="4867" max="4867" width="8.140625" style="171" bestFit="1" customWidth="1"/>
    <col min="4868" max="4868" width="1.7109375" style="171" customWidth="1"/>
    <col min="4869" max="4869" width="7.42578125" style="171" bestFit="1" customWidth="1"/>
    <col min="4870" max="4870" width="1.7109375" style="171" customWidth="1"/>
    <col min="4871" max="4871" width="3" style="171" customWidth="1"/>
    <col min="4872" max="4872" width="1.7109375" style="171" customWidth="1"/>
    <col min="4873" max="4875" width="3" style="171" customWidth="1"/>
    <col min="4876" max="4876" width="1.7109375" style="171" customWidth="1"/>
    <col min="4877" max="4877" width="7.42578125" style="171" bestFit="1" customWidth="1"/>
    <col min="4878" max="4878" width="1.7109375" style="171" customWidth="1"/>
    <col min="4879" max="4879" width="3" style="171" customWidth="1"/>
    <col min="4880" max="4880" width="1.7109375" style="171" customWidth="1"/>
    <col min="4881" max="4883" width="3" style="171" customWidth="1"/>
    <col min="4884" max="4884" width="1.7109375" style="171" customWidth="1"/>
    <col min="4885" max="4885" width="7.42578125" style="171" bestFit="1" customWidth="1"/>
    <col min="4886" max="4886" width="1.7109375" style="171" customWidth="1"/>
    <col min="4887" max="4887" width="3" style="171" customWidth="1"/>
    <col min="4888" max="4888" width="1.7109375" style="171" customWidth="1"/>
    <col min="4889" max="4891" width="3" style="171" customWidth="1"/>
    <col min="4892" max="4892" width="1.7109375" style="171" customWidth="1"/>
    <col min="4893" max="4893" width="12.28515625" style="171" bestFit="1" customWidth="1"/>
    <col min="4894" max="4894" width="1.7109375" style="171" customWidth="1"/>
    <col min="4895" max="5120" width="9.140625" style="171"/>
    <col min="5121" max="5121" width="3.42578125" style="171" customWidth="1"/>
    <col min="5122" max="5122" width="20.42578125" style="171" customWidth="1"/>
    <col min="5123" max="5123" width="8.140625" style="171" bestFit="1" customWidth="1"/>
    <col min="5124" max="5124" width="1.7109375" style="171" customWidth="1"/>
    <col min="5125" max="5125" width="7.42578125" style="171" bestFit="1" customWidth="1"/>
    <col min="5126" max="5126" width="1.7109375" style="171" customWidth="1"/>
    <col min="5127" max="5127" width="3" style="171" customWidth="1"/>
    <col min="5128" max="5128" width="1.7109375" style="171" customWidth="1"/>
    <col min="5129" max="5131" width="3" style="171" customWidth="1"/>
    <col min="5132" max="5132" width="1.7109375" style="171" customWidth="1"/>
    <col min="5133" max="5133" width="7.42578125" style="171" bestFit="1" customWidth="1"/>
    <col min="5134" max="5134" width="1.7109375" style="171" customWidth="1"/>
    <col min="5135" max="5135" width="3" style="171" customWidth="1"/>
    <col min="5136" max="5136" width="1.7109375" style="171" customWidth="1"/>
    <col min="5137" max="5139" width="3" style="171" customWidth="1"/>
    <col min="5140" max="5140" width="1.7109375" style="171" customWidth="1"/>
    <col min="5141" max="5141" width="7.42578125" style="171" bestFit="1" customWidth="1"/>
    <col min="5142" max="5142" width="1.7109375" style="171" customWidth="1"/>
    <col min="5143" max="5143" width="3" style="171" customWidth="1"/>
    <col min="5144" max="5144" width="1.7109375" style="171" customWidth="1"/>
    <col min="5145" max="5147" width="3" style="171" customWidth="1"/>
    <col min="5148" max="5148" width="1.7109375" style="171" customWidth="1"/>
    <col min="5149" max="5149" width="12.28515625" style="171" bestFit="1" customWidth="1"/>
    <col min="5150" max="5150" width="1.7109375" style="171" customWidth="1"/>
    <col min="5151" max="5376" width="9.140625" style="171"/>
    <col min="5377" max="5377" width="3.42578125" style="171" customWidth="1"/>
    <col min="5378" max="5378" width="20.42578125" style="171" customWidth="1"/>
    <col min="5379" max="5379" width="8.140625" style="171" bestFit="1" customWidth="1"/>
    <col min="5380" max="5380" width="1.7109375" style="171" customWidth="1"/>
    <col min="5381" max="5381" width="7.42578125" style="171" bestFit="1" customWidth="1"/>
    <col min="5382" max="5382" width="1.7109375" style="171" customWidth="1"/>
    <col min="5383" max="5383" width="3" style="171" customWidth="1"/>
    <col min="5384" max="5384" width="1.7109375" style="171" customWidth="1"/>
    <col min="5385" max="5387" width="3" style="171" customWidth="1"/>
    <col min="5388" max="5388" width="1.7109375" style="171" customWidth="1"/>
    <col min="5389" max="5389" width="7.42578125" style="171" bestFit="1" customWidth="1"/>
    <col min="5390" max="5390" width="1.7109375" style="171" customWidth="1"/>
    <col min="5391" max="5391" width="3" style="171" customWidth="1"/>
    <col min="5392" max="5392" width="1.7109375" style="171" customWidth="1"/>
    <col min="5393" max="5395" width="3" style="171" customWidth="1"/>
    <col min="5396" max="5396" width="1.7109375" style="171" customWidth="1"/>
    <col min="5397" max="5397" width="7.42578125" style="171" bestFit="1" customWidth="1"/>
    <col min="5398" max="5398" width="1.7109375" style="171" customWidth="1"/>
    <col min="5399" max="5399" width="3" style="171" customWidth="1"/>
    <col min="5400" max="5400" width="1.7109375" style="171" customWidth="1"/>
    <col min="5401" max="5403" width="3" style="171" customWidth="1"/>
    <col min="5404" max="5404" width="1.7109375" style="171" customWidth="1"/>
    <col min="5405" max="5405" width="12.28515625" style="171" bestFit="1" customWidth="1"/>
    <col min="5406" max="5406" width="1.7109375" style="171" customWidth="1"/>
    <col min="5407" max="5632" width="9.140625" style="171"/>
    <col min="5633" max="5633" width="3.42578125" style="171" customWidth="1"/>
    <col min="5634" max="5634" width="20.42578125" style="171" customWidth="1"/>
    <col min="5635" max="5635" width="8.140625" style="171" bestFit="1" customWidth="1"/>
    <col min="5636" max="5636" width="1.7109375" style="171" customWidth="1"/>
    <col min="5637" max="5637" width="7.42578125" style="171" bestFit="1" customWidth="1"/>
    <col min="5638" max="5638" width="1.7109375" style="171" customWidth="1"/>
    <col min="5639" max="5639" width="3" style="171" customWidth="1"/>
    <col min="5640" max="5640" width="1.7109375" style="171" customWidth="1"/>
    <col min="5641" max="5643" width="3" style="171" customWidth="1"/>
    <col min="5644" max="5644" width="1.7109375" style="171" customWidth="1"/>
    <col min="5645" max="5645" width="7.42578125" style="171" bestFit="1" customWidth="1"/>
    <col min="5646" max="5646" width="1.7109375" style="171" customWidth="1"/>
    <col min="5647" max="5647" width="3" style="171" customWidth="1"/>
    <col min="5648" max="5648" width="1.7109375" style="171" customWidth="1"/>
    <col min="5649" max="5651" width="3" style="171" customWidth="1"/>
    <col min="5652" max="5652" width="1.7109375" style="171" customWidth="1"/>
    <col min="5653" max="5653" width="7.42578125" style="171" bestFit="1" customWidth="1"/>
    <col min="5654" max="5654" width="1.7109375" style="171" customWidth="1"/>
    <col min="5655" max="5655" width="3" style="171" customWidth="1"/>
    <col min="5656" max="5656" width="1.7109375" style="171" customWidth="1"/>
    <col min="5657" max="5659" width="3" style="171" customWidth="1"/>
    <col min="5660" max="5660" width="1.7109375" style="171" customWidth="1"/>
    <col min="5661" max="5661" width="12.28515625" style="171" bestFit="1" customWidth="1"/>
    <col min="5662" max="5662" width="1.7109375" style="171" customWidth="1"/>
    <col min="5663" max="5888" width="9.140625" style="171"/>
    <col min="5889" max="5889" width="3.42578125" style="171" customWidth="1"/>
    <col min="5890" max="5890" width="20.42578125" style="171" customWidth="1"/>
    <col min="5891" max="5891" width="8.140625" style="171" bestFit="1" customWidth="1"/>
    <col min="5892" max="5892" width="1.7109375" style="171" customWidth="1"/>
    <col min="5893" max="5893" width="7.42578125" style="171" bestFit="1" customWidth="1"/>
    <col min="5894" max="5894" width="1.7109375" style="171" customWidth="1"/>
    <col min="5895" max="5895" width="3" style="171" customWidth="1"/>
    <col min="5896" max="5896" width="1.7109375" style="171" customWidth="1"/>
    <col min="5897" max="5899" width="3" style="171" customWidth="1"/>
    <col min="5900" max="5900" width="1.7109375" style="171" customWidth="1"/>
    <col min="5901" max="5901" width="7.42578125" style="171" bestFit="1" customWidth="1"/>
    <col min="5902" max="5902" width="1.7109375" style="171" customWidth="1"/>
    <col min="5903" max="5903" width="3" style="171" customWidth="1"/>
    <col min="5904" max="5904" width="1.7109375" style="171" customWidth="1"/>
    <col min="5905" max="5907" width="3" style="171" customWidth="1"/>
    <col min="5908" max="5908" width="1.7109375" style="171" customWidth="1"/>
    <col min="5909" max="5909" width="7.42578125" style="171" bestFit="1" customWidth="1"/>
    <col min="5910" max="5910" width="1.7109375" style="171" customWidth="1"/>
    <col min="5911" max="5911" width="3" style="171" customWidth="1"/>
    <col min="5912" max="5912" width="1.7109375" style="171" customWidth="1"/>
    <col min="5913" max="5915" width="3" style="171" customWidth="1"/>
    <col min="5916" max="5916" width="1.7109375" style="171" customWidth="1"/>
    <col min="5917" max="5917" width="12.28515625" style="171" bestFit="1" customWidth="1"/>
    <col min="5918" max="5918" width="1.7109375" style="171" customWidth="1"/>
    <col min="5919" max="6144" width="9.140625" style="171"/>
    <col min="6145" max="6145" width="3.42578125" style="171" customWidth="1"/>
    <col min="6146" max="6146" width="20.42578125" style="171" customWidth="1"/>
    <col min="6147" max="6147" width="8.140625" style="171" bestFit="1" customWidth="1"/>
    <col min="6148" max="6148" width="1.7109375" style="171" customWidth="1"/>
    <col min="6149" max="6149" width="7.42578125" style="171" bestFit="1" customWidth="1"/>
    <col min="6150" max="6150" width="1.7109375" style="171" customWidth="1"/>
    <col min="6151" max="6151" width="3" style="171" customWidth="1"/>
    <col min="6152" max="6152" width="1.7109375" style="171" customWidth="1"/>
    <col min="6153" max="6155" width="3" style="171" customWidth="1"/>
    <col min="6156" max="6156" width="1.7109375" style="171" customWidth="1"/>
    <col min="6157" max="6157" width="7.42578125" style="171" bestFit="1" customWidth="1"/>
    <col min="6158" max="6158" width="1.7109375" style="171" customWidth="1"/>
    <col min="6159" max="6159" width="3" style="171" customWidth="1"/>
    <col min="6160" max="6160" width="1.7109375" style="171" customWidth="1"/>
    <col min="6161" max="6163" width="3" style="171" customWidth="1"/>
    <col min="6164" max="6164" width="1.7109375" style="171" customWidth="1"/>
    <col min="6165" max="6165" width="7.42578125" style="171" bestFit="1" customWidth="1"/>
    <col min="6166" max="6166" width="1.7109375" style="171" customWidth="1"/>
    <col min="6167" max="6167" width="3" style="171" customWidth="1"/>
    <col min="6168" max="6168" width="1.7109375" style="171" customWidth="1"/>
    <col min="6169" max="6171" width="3" style="171" customWidth="1"/>
    <col min="6172" max="6172" width="1.7109375" style="171" customWidth="1"/>
    <col min="6173" max="6173" width="12.28515625" style="171" bestFit="1" customWidth="1"/>
    <col min="6174" max="6174" width="1.7109375" style="171" customWidth="1"/>
    <col min="6175" max="6400" width="9.140625" style="171"/>
    <col min="6401" max="6401" width="3.42578125" style="171" customWidth="1"/>
    <col min="6402" max="6402" width="20.42578125" style="171" customWidth="1"/>
    <col min="6403" max="6403" width="8.140625" style="171" bestFit="1" customWidth="1"/>
    <col min="6404" max="6404" width="1.7109375" style="171" customWidth="1"/>
    <col min="6405" max="6405" width="7.42578125" style="171" bestFit="1" customWidth="1"/>
    <col min="6406" max="6406" width="1.7109375" style="171" customWidth="1"/>
    <col min="6407" max="6407" width="3" style="171" customWidth="1"/>
    <col min="6408" max="6408" width="1.7109375" style="171" customWidth="1"/>
    <col min="6409" max="6411" width="3" style="171" customWidth="1"/>
    <col min="6412" max="6412" width="1.7109375" style="171" customWidth="1"/>
    <col min="6413" max="6413" width="7.42578125" style="171" bestFit="1" customWidth="1"/>
    <col min="6414" max="6414" width="1.7109375" style="171" customWidth="1"/>
    <col min="6415" max="6415" width="3" style="171" customWidth="1"/>
    <col min="6416" max="6416" width="1.7109375" style="171" customWidth="1"/>
    <col min="6417" max="6419" width="3" style="171" customWidth="1"/>
    <col min="6420" max="6420" width="1.7109375" style="171" customWidth="1"/>
    <col min="6421" max="6421" width="7.42578125" style="171" bestFit="1" customWidth="1"/>
    <col min="6422" max="6422" width="1.7109375" style="171" customWidth="1"/>
    <col min="6423" max="6423" width="3" style="171" customWidth="1"/>
    <col min="6424" max="6424" width="1.7109375" style="171" customWidth="1"/>
    <col min="6425" max="6427" width="3" style="171" customWidth="1"/>
    <col min="6428" max="6428" width="1.7109375" style="171" customWidth="1"/>
    <col min="6429" max="6429" width="12.28515625" style="171" bestFit="1" customWidth="1"/>
    <col min="6430" max="6430" width="1.7109375" style="171" customWidth="1"/>
    <col min="6431" max="6656" width="9.140625" style="171"/>
    <col min="6657" max="6657" width="3.42578125" style="171" customWidth="1"/>
    <col min="6658" max="6658" width="20.42578125" style="171" customWidth="1"/>
    <col min="6659" max="6659" width="8.140625" style="171" bestFit="1" customWidth="1"/>
    <col min="6660" max="6660" width="1.7109375" style="171" customWidth="1"/>
    <col min="6661" max="6661" width="7.42578125" style="171" bestFit="1" customWidth="1"/>
    <col min="6662" max="6662" width="1.7109375" style="171" customWidth="1"/>
    <col min="6663" max="6663" width="3" style="171" customWidth="1"/>
    <col min="6664" max="6664" width="1.7109375" style="171" customWidth="1"/>
    <col min="6665" max="6667" width="3" style="171" customWidth="1"/>
    <col min="6668" max="6668" width="1.7109375" style="171" customWidth="1"/>
    <col min="6669" max="6669" width="7.42578125" style="171" bestFit="1" customWidth="1"/>
    <col min="6670" max="6670" width="1.7109375" style="171" customWidth="1"/>
    <col min="6671" max="6671" width="3" style="171" customWidth="1"/>
    <col min="6672" max="6672" width="1.7109375" style="171" customWidth="1"/>
    <col min="6673" max="6675" width="3" style="171" customWidth="1"/>
    <col min="6676" max="6676" width="1.7109375" style="171" customWidth="1"/>
    <col min="6677" max="6677" width="7.42578125" style="171" bestFit="1" customWidth="1"/>
    <col min="6678" max="6678" width="1.7109375" style="171" customWidth="1"/>
    <col min="6679" max="6679" width="3" style="171" customWidth="1"/>
    <col min="6680" max="6680" width="1.7109375" style="171" customWidth="1"/>
    <col min="6681" max="6683" width="3" style="171" customWidth="1"/>
    <col min="6684" max="6684" width="1.7109375" style="171" customWidth="1"/>
    <col min="6685" max="6685" width="12.28515625" style="171" bestFit="1" customWidth="1"/>
    <col min="6686" max="6686" width="1.7109375" style="171" customWidth="1"/>
    <col min="6687" max="6912" width="9.140625" style="171"/>
    <col min="6913" max="6913" width="3.42578125" style="171" customWidth="1"/>
    <col min="6914" max="6914" width="20.42578125" style="171" customWidth="1"/>
    <col min="6915" max="6915" width="8.140625" style="171" bestFit="1" customWidth="1"/>
    <col min="6916" max="6916" width="1.7109375" style="171" customWidth="1"/>
    <col min="6917" max="6917" width="7.42578125" style="171" bestFit="1" customWidth="1"/>
    <col min="6918" max="6918" width="1.7109375" style="171" customWidth="1"/>
    <col min="6919" max="6919" width="3" style="171" customWidth="1"/>
    <col min="6920" max="6920" width="1.7109375" style="171" customWidth="1"/>
    <col min="6921" max="6923" width="3" style="171" customWidth="1"/>
    <col min="6924" max="6924" width="1.7109375" style="171" customWidth="1"/>
    <col min="6925" max="6925" width="7.42578125" style="171" bestFit="1" customWidth="1"/>
    <col min="6926" max="6926" width="1.7109375" style="171" customWidth="1"/>
    <col min="6927" max="6927" width="3" style="171" customWidth="1"/>
    <col min="6928" max="6928" width="1.7109375" style="171" customWidth="1"/>
    <col min="6929" max="6931" width="3" style="171" customWidth="1"/>
    <col min="6932" max="6932" width="1.7109375" style="171" customWidth="1"/>
    <col min="6933" max="6933" width="7.42578125" style="171" bestFit="1" customWidth="1"/>
    <col min="6934" max="6934" width="1.7109375" style="171" customWidth="1"/>
    <col min="6935" max="6935" width="3" style="171" customWidth="1"/>
    <col min="6936" max="6936" width="1.7109375" style="171" customWidth="1"/>
    <col min="6937" max="6939" width="3" style="171" customWidth="1"/>
    <col min="6940" max="6940" width="1.7109375" style="171" customWidth="1"/>
    <col min="6941" max="6941" width="12.28515625" style="171" bestFit="1" customWidth="1"/>
    <col min="6942" max="6942" width="1.7109375" style="171" customWidth="1"/>
    <col min="6943" max="7168" width="9.140625" style="171"/>
    <col min="7169" max="7169" width="3.42578125" style="171" customWidth="1"/>
    <col min="7170" max="7170" width="20.42578125" style="171" customWidth="1"/>
    <col min="7171" max="7171" width="8.140625" style="171" bestFit="1" customWidth="1"/>
    <col min="7172" max="7172" width="1.7109375" style="171" customWidth="1"/>
    <col min="7173" max="7173" width="7.42578125" style="171" bestFit="1" customWidth="1"/>
    <col min="7174" max="7174" width="1.7109375" style="171" customWidth="1"/>
    <col min="7175" max="7175" width="3" style="171" customWidth="1"/>
    <col min="7176" max="7176" width="1.7109375" style="171" customWidth="1"/>
    <col min="7177" max="7179" width="3" style="171" customWidth="1"/>
    <col min="7180" max="7180" width="1.7109375" style="171" customWidth="1"/>
    <col min="7181" max="7181" width="7.42578125" style="171" bestFit="1" customWidth="1"/>
    <col min="7182" max="7182" width="1.7109375" style="171" customWidth="1"/>
    <col min="7183" max="7183" width="3" style="171" customWidth="1"/>
    <col min="7184" max="7184" width="1.7109375" style="171" customWidth="1"/>
    <col min="7185" max="7187" width="3" style="171" customWidth="1"/>
    <col min="7188" max="7188" width="1.7109375" style="171" customWidth="1"/>
    <col min="7189" max="7189" width="7.42578125" style="171" bestFit="1" customWidth="1"/>
    <col min="7190" max="7190" width="1.7109375" style="171" customWidth="1"/>
    <col min="7191" max="7191" width="3" style="171" customWidth="1"/>
    <col min="7192" max="7192" width="1.7109375" style="171" customWidth="1"/>
    <col min="7193" max="7195" width="3" style="171" customWidth="1"/>
    <col min="7196" max="7196" width="1.7109375" style="171" customWidth="1"/>
    <col min="7197" max="7197" width="12.28515625" style="171" bestFit="1" customWidth="1"/>
    <col min="7198" max="7198" width="1.7109375" style="171" customWidth="1"/>
    <col min="7199" max="7424" width="9.140625" style="171"/>
    <col min="7425" max="7425" width="3.42578125" style="171" customWidth="1"/>
    <col min="7426" max="7426" width="20.42578125" style="171" customWidth="1"/>
    <col min="7427" max="7427" width="8.140625" style="171" bestFit="1" customWidth="1"/>
    <col min="7428" max="7428" width="1.7109375" style="171" customWidth="1"/>
    <col min="7429" max="7429" width="7.42578125" style="171" bestFit="1" customWidth="1"/>
    <col min="7430" max="7430" width="1.7109375" style="171" customWidth="1"/>
    <col min="7431" max="7431" width="3" style="171" customWidth="1"/>
    <col min="7432" max="7432" width="1.7109375" style="171" customWidth="1"/>
    <col min="7433" max="7435" width="3" style="171" customWidth="1"/>
    <col min="7436" max="7436" width="1.7109375" style="171" customWidth="1"/>
    <col min="7437" max="7437" width="7.42578125" style="171" bestFit="1" customWidth="1"/>
    <col min="7438" max="7438" width="1.7109375" style="171" customWidth="1"/>
    <col min="7439" max="7439" width="3" style="171" customWidth="1"/>
    <col min="7440" max="7440" width="1.7109375" style="171" customWidth="1"/>
    <col min="7441" max="7443" width="3" style="171" customWidth="1"/>
    <col min="7444" max="7444" width="1.7109375" style="171" customWidth="1"/>
    <col min="7445" max="7445" width="7.42578125" style="171" bestFit="1" customWidth="1"/>
    <col min="7446" max="7446" width="1.7109375" style="171" customWidth="1"/>
    <col min="7447" max="7447" width="3" style="171" customWidth="1"/>
    <col min="7448" max="7448" width="1.7109375" style="171" customWidth="1"/>
    <col min="7449" max="7451" width="3" style="171" customWidth="1"/>
    <col min="7452" max="7452" width="1.7109375" style="171" customWidth="1"/>
    <col min="7453" max="7453" width="12.28515625" style="171" bestFit="1" customWidth="1"/>
    <col min="7454" max="7454" width="1.7109375" style="171" customWidth="1"/>
    <col min="7455" max="7680" width="9.140625" style="171"/>
    <col min="7681" max="7681" width="3.42578125" style="171" customWidth="1"/>
    <col min="7682" max="7682" width="20.42578125" style="171" customWidth="1"/>
    <col min="7683" max="7683" width="8.140625" style="171" bestFit="1" customWidth="1"/>
    <col min="7684" max="7684" width="1.7109375" style="171" customWidth="1"/>
    <col min="7685" max="7685" width="7.42578125" style="171" bestFit="1" customWidth="1"/>
    <col min="7686" max="7686" width="1.7109375" style="171" customWidth="1"/>
    <col min="7687" max="7687" width="3" style="171" customWidth="1"/>
    <col min="7688" max="7688" width="1.7109375" style="171" customWidth="1"/>
    <col min="7689" max="7691" width="3" style="171" customWidth="1"/>
    <col min="7692" max="7692" width="1.7109375" style="171" customWidth="1"/>
    <col min="7693" max="7693" width="7.42578125" style="171" bestFit="1" customWidth="1"/>
    <col min="7694" max="7694" width="1.7109375" style="171" customWidth="1"/>
    <col min="7695" max="7695" width="3" style="171" customWidth="1"/>
    <col min="7696" max="7696" width="1.7109375" style="171" customWidth="1"/>
    <col min="7697" max="7699" width="3" style="171" customWidth="1"/>
    <col min="7700" max="7700" width="1.7109375" style="171" customWidth="1"/>
    <col min="7701" max="7701" width="7.42578125" style="171" bestFit="1" customWidth="1"/>
    <col min="7702" max="7702" width="1.7109375" style="171" customWidth="1"/>
    <col min="7703" max="7703" width="3" style="171" customWidth="1"/>
    <col min="7704" max="7704" width="1.7109375" style="171" customWidth="1"/>
    <col min="7705" max="7707" width="3" style="171" customWidth="1"/>
    <col min="7708" max="7708" width="1.7109375" style="171" customWidth="1"/>
    <col min="7709" max="7709" width="12.28515625" style="171" bestFit="1" customWidth="1"/>
    <col min="7710" max="7710" width="1.7109375" style="171" customWidth="1"/>
    <col min="7711" max="7936" width="9.140625" style="171"/>
    <col min="7937" max="7937" width="3.42578125" style="171" customWidth="1"/>
    <col min="7938" max="7938" width="20.42578125" style="171" customWidth="1"/>
    <col min="7939" max="7939" width="8.140625" style="171" bestFit="1" customWidth="1"/>
    <col min="7940" max="7940" width="1.7109375" style="171" customWidth="1"/>
    <col min="7941" max="7941" width="7.42578125" style="171" bestFit="1" customWidth="1"/>
    <col min="7942" max="7942" width="1.7109375" style="171" customWidth="1"/>
    <col min="7943" max="7943" width="3" style="171" customWidth="1"/>
    <col min="7944" max="7944" width="1.7109375" style="171" customWidth="1"/>
    <col min="7945" max="7947" width="3" style="171" customWidth="1"/>
    <col min="7948" max="7948" width="1.7109375" style="171" customWidth="1"/>
    <col min="7949" max="7949" width="7.42578125" style="171" bestFit="1" customWidth="1"/>
    <col min="7950" max="7950" width="1.7109375" style="171" customWidth="1"/>
    <col min="7951" max="7951" width="3" style="171" customWidth="1"/>
    <col min="7952" max="7952" width="1.7109375" style="171" customWidth="1"/>
    <col min="7953" max="7955" width="3" style="171" customWidth="1"/>
    <col min="7956" max="7956" width="1.7109375" style="171" customWidth="1"/>
    <col min="7957" max="7957" width="7.42578125" style="171" bestFit="1" customWidth="1"/>
    <col min="7958" max="7958" width="1.7109375" style="171" customWidth="1"/>
    <col min="7959" max="7959" width="3" style="171" customWidth="1"/>
    <col min="7960" max="7960" width="1.7109375" style="171" customWidth="1"/>
    <col min="7961" max="7963" width="3" style="171" customWidth="1"/>
    <col min="7964" max="7964" width="1.7109375" style="171" customWidth="1"/>
    <col min="7965" max="7965" width="12.28515625" style="171" bestFit="1" customWidth="1"/>
    <col min="7966" max="7966" width="1.7109375" style="171" customWidth="1"/>
    <col min="7967" max="8192" width="9.140625" style="171"/>
    <col min="8193" max="8193" width="3.42578125" style="171" customWidth="1"/>
    <col min="8194" max="8194" width="20.42578125" style="171" customWidth="1"/>
    <col min="8195" max="8195" width="8.140625" style="171" bestFit="1" customWidth="1"/>
    <col min="8196" max="8196" width="1.7109375" style="171" customWidth="1"/>
    <col min="8197" max="8197" width="7.42578125" style="171" bestFit="1" customWidth="1"/>
    <col min="8198" max="8198" width="1.7109375" style="171" customWidth="1"/>
    <col min="8199" max="8199" width="3" style="171" customWidth="1"/>
    <col min="8200" max="8200" width="1.7109375" style="171" customWidth="1"/>
    <col min="8201" max="8203" width="3" style="171" customWidth="1"/>
    <col min="8204" max="8204" width="1.7109375" style="171" customWidth="1"/>
    <col min="8205" max="8205" width="7.42578125" style="171" bestFit="1" customWidth="1"/>
    <col min="8206" max="8206" width="1.7109375" style="171" customWidth="1"/>
    <col min="8207" max="8207" width="3" style="171" customWidth="1"/>
    <col min="8208" max="8208" width="1.7109375" style="171" customWidth="1"/>
    <col min="8209" max="8211" width="3" style="171" customWidth="1"/>
    <col min="8212" max="8212" width="1.7109375" style="171" customWidth="1"/>
    <col min="8213" max="8213" width="7.42578125" style="171" bestFit="1" customWidth="1"/>
    <col min="8214" max="8214" width="1.7109375" style="171" customWidth="1"/>
    <col min="8215" max="8215" width="3" style="171" customWidth="1"/>
    <col min="8216" max="8216" width="1.7109375" style="171" customWidth="1"/>
    <col min="8217" max="8219" width="3" style="171" customWidth="1"/>
    <col min="8220" max="8220" width="1.7109375" style="171" customWidth="1"/>
    <col min="8221" max="8221" width="12.28515625" style="171" bestFit="1" customWidth="1"/>
    <col min="8222" max="8222" width="1.7109375" style="171" customWidth="1"/>
    <col min="8223" max="8448" width="9.140625" style="171"/>
    <col min="8449" max="8449" width="3.42578125" style="171" customWidth="1"/>
    <col min="8450" max="8450" width="20.42578125" style="171" customWidth="1"/>
    <col min="8451" max="8451" width="8.140625" style="171" bestFit="1" customWidth="1"/>
    <col min="8452" max="8452" width="1.7109375" style="171" customWidth="1"/>
    <col min="8453" max="8453" width="7.42578125" style="171" bestFit="1" customWidth="1"/>
    <col min="8454" max="8454" width="1.7109375" style="171" customWidth="1"/>
    <col min="8455" max="8455" width="3" style="171" customWidth="1"/>
    <col min="8456" max="8456" width="1.7109375" style="171" customWidth="1"/>
    <col min="8457" max="8459" width="3" style="171" customWidth="1"/>
    <col min="8460" max="8460" width="1.7109375" style="171" customWidth="1"/>
    <col min="8461" max="8461" width="7.42578125" style="171" bestFit="1" customWidth="1"/>
    <col min="8462" max="8462" width="1.7109375" style="171" customWidth="1"/>
    <col min="8463" max="8463" width="3" style="171" customWidth="1"/>
    <col min="8464" max="8464" width="1.7109375" style="171" customWidth="1"/>
    <col min="8465" max="8467" width="3" style="171" customWidth="1"/>
    <col min="8468" max="8468" width="1.7109375" style="171" customWidth="1"/>
    <col min="8469" max="8469" width="7.42578125" style="171" bestFit="1" customWidth="1"/>
    <col min="8470" max="8470" width="1.7109375" style="171" customWidth="1"/>
    <col min="8471" max="8471" width="3" style="171" customWidth="1"/>
    <col min="8472" max="8472" width="1.7109375" style="171" customWidth="1"/>
    <col min="8473" max="8475" width="3" style="171" customWidth="1"/>
    <col min="8476" max="8476" width="1.7109375" style="171" customWidth="1"/>
    <col min="8477" max="8477" width="12.28515625" style="171" bestFit="1" customWidth="1"/>
    <col min="8478" max="8478" width="1.7109375" style="171" customWidth="1"/>
    <col min="8479" max="8704" width="9.140625" style="171"/>
    <col min="8705" max="8705" width="3.42578125" style="171" customWidth="1"/>
    <col min="8706" max="8706" width="20.42578125" style="171" customWidth="1"/>
    <col min="8707" max="8707" width="8.140625" style="171" bestFit="1" customWidth="1"/>
    <col min="8708" max="8708" width="1.7109375" style="171" customWidth="1"/>
    <col min="8709" max="8709" width="7.42578125" style="171" bestFit="1" customWidth="1"/>
    <col min="8710" max="8710" width="1.7109375" style="171" customWidth="1"/>
    <col min="8711" max="8711" width="3" style="171" customWidth="1"/>
    <col min="8712" max="8712" width="1.7109375" style="171" customWidth="1"/>
    <col min="8713" max="8715" width="3" style="171" customWidth="1"/>
    <col min="8716" max="8716" width="1.7109375" style="171" customWidth="1"/>
    <col min="8717" max="8717" width="7.42578125" style="171" bestFit="1" customWidth="1"/>
    <col min="8718" max="8718" width="1.7109375" style="171" customWidth="1"/>
    <col min="8719" max="8719" width="3" style="171" customWidth="1"/>
    <col min="8720" max="8720" width="1.7109375" style="171" customWidth="1"/>
    <col min="8721" max="8723" width="3" style="171" customWidth="1"/>
    <col min="8724" max="8724" width="1.7109375" style="171" customWidth="1"/>
    <col min="8725" max="8725" width="7.42578125" style="171" bestFit="1" customWidth="1"/>
    <col min="8726" max="8726" width="1.7109375" style="171" customWidth="1"/>
    <col min="8727" max="8727" width="3" style="171" customWidth="1"/>
    <col min="8728" max="8728" width="1.7109375" style="171" customWidth="1"/>
    <col min="8729" max="8731" width="3" style="171" customWidth="1"/>
    <col min="8732" max="8732" width="1.7109375" style="171" customWidth="1"/>
    <col min="8733" max="8733" width="12.28515625" style="171" bestFit="1" customWidth="1"/>
    <col min="8734" max="8734" width="1.7109375" style="171" customWidth="1"/>
    <col min="8735" max="8960" width="9.140625" style="171"/>
    <col min="8961" max="8961" width="3.42578125" style="171" customWidth="1"/>
    <col min="8962" max="8962" width="20.42578125" style="171" customWidth="1"/>
    <col min="8963" max="8963" width="8.140625" style="171" bestFit="1" customWidth="1"/>
    <col min="8964" max="8964" width="1.7109375" style="171" customWidth="1"/>
    <col min="8965" max="8965" width="7.42578125" style="171" bestFit="1" customWidth="1"/>
    <col min="8966" max="8966" width="1.7109375" style="171" customWidth="1"/>
    <col min="8967" max="8967" width="3" style="171" customWidth="1"/>
    <col min="8968" max="8968" width="1.7109375" style="171" customWidth="1"/>
    <col min="8969" max="8971" width="3" style="171" customWidth="1"/>
    <col min="8972" max="8972" width="1.7109375" style="171" customWidth="1"/>
    <col min="8973" max="8973" width="7.42578125" style="171" bestFit="1" customWidth="1"/>
    <col min="8974" max="8974" width="1.7109375" style="171" customWidth="1"/>
    <col min="8975" max="8975" width="3" style="171" customWidth="1"/>
    <col min="8976" max="8976" width="1.7109375" style="171" customWidth="1"/>
    <col min="8977" max="8979" width="3" style="171" customWidth="1"/>
    <col min="8980" max="8980" width="1.7109375" style="171" customWidth="1"/>
    <col min="8981" max="8981" width="7.42578125" style="171" bestFit="1" customWidth="1"/>
    <col min="8982" max="8982" width="1.7109375" style="171" customWidth="1"/>
    <col min="8983" max="8983" width="3" style="171" customWidth="1"/>
    <col min="8984" max="8984" width="1.7109375" style="171" customWidth="1"/>
    <col min="8985" max="8987" width="3" style="171" customWidth="1"/>
    <col min="8988" max="8988" width="1.7109375" style="171" customWidth="1"/>
    <col min="8989" max="8989" width="12.28515625" style="171" bestFit="1" customWidth="1"/>
    <col min="8990" max="8990" width="1.7109375" style="171" customWidth="1"/>
    <col min="8991" max="9216" width="9.140625" style="171"/>
    <col min="9217" max="9217" width="3.42578125" style="171" customWidth="1"/>
    <col min="9218" max="9218" width="20.42578125" style="171" customWidth="1"/>
    <col min="9219" max="9219" width="8.140625" style="171" bestFit="1" customWidth="1"/>
    <col min="9220" max="9220" width="1.7109375" style="171" customWidth="1"/>
    <col min="9221" max="9221" width="7.42578125" style="171" bestFit="1" customWidth="1"/>
    <col min="9222" max="9222" width="1.7109375" style="171" customWidth="1"/>
    <col min="9223" max="9223" width="3" style="171" customWidth="1"/>
    <col min="9224" max="9224" width="1.7109375" style="171" customWidth="1"/>
    <col min="9225" max="9227" width="3" style="171" customWidth="1"/>
    <col min="9228" max="9228" width="1.7109375" style="171" customWidth="1"/>
    <col min="9229" max="9229" width="7.42578125" style="171" bestFit="1" customWidth="1"/>
    <col min="9230" max="9230" width="1.7109375" style="171" customWidth="1"/>
    <col min="9231" max="9231" width="3" style="171" customWidth="1"/>
    <col min="9232" max="9232" width="1.7109375" style="171" customWidth="1"/>
    <col min="9233" max="9235" width="3" style="171" customWidth="1"/>
    <col min="9236" max="9236" width="1.7109375" style="171" customWidth="1"/>
    <col min="9237" max="9237" width="7.42578125" style="171" bestFit="1" customWidth="1"/>
    <col min="9238" max="9238" width="1.7109375" style="171" customWidth="1"/>
    <col min="9239" max="9239" width="3" style="171" customWidth="1"/>
    <col min="9240" max="9240" width="1.7109375" style="171" customWidth="1"/>
    <col min="9241" max="9243" width="3" style="171" customWidth="1"/>
    <col min="9244" max="9244" width="1.7109375" style="171" customWidth="1"/>
    <col min="9245" max="9245" width="12.28515625" style="171" bestFit="1" customWidth="1"/>
    <col min="9246" max="9246" width="1.7109375" style="171" customWidth="1"/>
    <col min="9247" max="9472" width="9.140625" style="171"/>
    <col min="9473" max="9473" width="3.42578125" style="171" customWidth="1"/>
    <col min="9474" max="9474" width="20.42578125" style="171" customWidth="1"/>
    <col min="9475" max="9475" width="8.140625" style="171" bestFit="1" customWidth="1"/>
    <col min="9476" max="9476" width="1.7109375" style="171" customWidth="1"/>
    <col min="9477" max="9477" width="7.42578125" style="171" bestFit="1" customWidth="1"/>
    <col min="9478" max="9478" width="1.7109375" style="171" customWidth="1"/>
    <col min="9479" max="9479" width="3" style="171" customWidth="1"/>
    <col min="9480" max="9480" width="1.7109375" style="171" customWidth="1"/>
    <col min="9481" max="9483" width="3" style="171" customWidth="1"/>
    <col min="9484" max="9484" width="1.7109375" style="171" customWidth="1"/>
    <col min="9485" max="9485" width="7.42578125" style="171" bestFit="1" customWidth="1"/>
    <col min="9486" max="9486" width="1.7109375" style="171" customWidth="1"/>
    <col min="9487" max="9487" width="3" style="171" customWidth="1"/>
    <col min="9488" max="9488" width="1.7109375" style="171" customWidth="1"/>
    <col min="9489" max="9491" width="3" style="171" customWidth="1"/>
    <col min="9492" max="9492" width="1.7109375" style="171" customWidth="1"/>
    <col min="9493" max="9493" width="7.42578125" style="171" bestFit="1" customWidth="1"/>
    <col min="9494" max="9494" width="1.7109375" style="171" customWidth="1"/>
    <col min="9495" max="9495" width="3" style="171" customWidth="1"/>
    <col min="9496" max="9496" width="1.7109375" style="171" customWidth="1"/>
    <col min="9497" max="9499" width="3" style="171" customWidth="1"/>
    <col min="9500" max="9500" width="1.7109375" style="171" customWidth="1"/>
    <col min="9501" max="9501" width="12.28515625" style="171" bestFit="1" customWidth="1"/>
    <col min="9502" max="9502" width="1.7109375" style="171" customWidth="1"/>
    <col min="9503" max="9728" width="9.140625" style="171"/>
    <col min="9729" max="9729" width="3.42578125" style="171" customWidth="1"/>
    <col min="9730" max="9730" width="20.42578125" style="171" customWidth="1"/>
    <col min="9731" max="9731" width="8.140625" style="171" bestFit="1" customWidth="1"/>
    <col min="9732" max="9732" width="1.7109375" style="171" customWidth="1"/>
    <col min="9733" max="9733" width="7.42578125" style="171" bestFit="1" customWidth="1"/>
    <col min="9734" max="9734" width="1.7109375" style="171" customWidth="1"/>
    <col min="9735" max="9735" width="3" style="171" customWidth="1"/>
    <col min="9736" max="9736" width="1.7109375" style="171" customWidth="1"/>
    <col min="9737" max="9739" width="3" style="171" customWidth="1"/>
    <col min="9740" max="9740" width="1.7109375" style="171" customWidth="1"/>
    <col min="9741" max="9741" width="7.42578125" style="171" bestFit="1" customWidth="1"/>
    <col min="9742" max="9742" width="1.7109375" style="171" customWidth="1"/>
    <col min="9743" max="9743" width="3" style="171" customWidth="1"/>
    <col min="9744" max="9744" width="1.7109375" style="171" customWidth="1"/>
    <col min="9745" max="9747" width="3" style="171" customWidth="1"/>
    <col min="9748" max="9748" width="1.7109375" style="171" customWidth="1"/>
    <col min="9749" max="9749" width="7.42578125" style="171" bestFit="1" customWidth="1"/>
    <col min="9750" max="9750" width="1.7109375" style="171" customWidth="1"/>
    <col min="9751" max="9751" width="3" style="171" customWidth="1"/>
    <col min="9752" max="9752" width="1.7109375" style="171" customWidth="1"/>
    <col min="9753" max="9755" width="3" style="171" customWidth="1"/>
    <col min="9756" max="9756" width="1.7109375" style="171" customWidth="1"/>
    <col min="9757" max="9757" width="12.28515625" style="171" bestFit="1" customWidth="1"/>
    <col min="9758" max="9758" width="1.7109375" style="171" customWidth="1"/>
    <col min="9759" max="9984" width="9.140625" style="171"/>
    <col min="9985" max="9985" width="3.42578125" style="171" customWidth="1"/>
    <col min="9986" max="9986" width="20.42578125" style="171" customWidth="1"/>
    <col min="9987" max="9987" width="8.140625" style="171" bestFit="1" customWidth="1"/>
    <col min="9988" max="9988" width="1.7109375" style="171" customWidth="1"/>
    <col min="9989" max="9989" width="7.42578125" style="171" bestFit="1" customWidth="1"/>
    <col min="9990" max="9990" width="1.7109375" style="171" customWidth="1"/>
    <col min="9991" max="9991" width="3" style="171" customWidth="1"/>
    <col min="9992" max="9992" width="1.7109375" style="171" customWidth="1"/>
    <col min="9993" max="9995" width="3" style="171" customWidth="1"/>
    <col min="9996" max="9996" width="1.7109375" style="171" customWidth="1"/>
    <col min="9997" max="9997" width="7.42578125" style="171" bestFit="1" customWidth="1"/>
    <col min="9998" max="9998" width="1.7109375" style="171" customWidth="1"/>
    <col min="9999" max="9999" width="3" style="171" customWidth="1"/>
    <col min="10000" max="10000" width="1.7109375" style="171" customWidth="1"/>
    <col min="10001" max="10003" width="3" style="171" customWidth="1"/>
    <col min="10004" max="10004" width="1.7109375" style="171" customWidth="1"/>
    <col min="10005" max="10005" width="7.42578125" style="171" bestFit="1" customWidth="1"/>
    <col min="10006" max="10006" width="1.7109375" style="171" customWidth="1"/>
    <col min="10007" max="10007" width="3" style="171" customWidth="1"/>
    <col min="10008" max="10008" width="1.7109375" style="171" customWidth="1"/>
    <col min="10009" max="10011" width="3" style="171" customWidth="1"/>
    <col min="10012" max="10012" width="1.7109375" style="171" customWidth="1"/>
    <col min="10013" max="10013" width="12.28515625" style="171" bestFit="1" customWidth="1"/>
    <col min="10014" max="10014" width="1.7109375" style="171" customWidth="1"/>
    <col min="10015" max="10240" width="9.140625" style="171"/>
    <col min="10241" max="10241" width="3.42578125" style="171" customWidth="1"/>
    <col min="10242" max="10242" width="20.42578125" style="171" customWidth="1"/>
    <col min="10243" max="10243" width="8.140625" style="171" bestFit="1" customWidth="1"/>
    <col min="10244" max="10244" width="1.7109375" style="171" customWidth="1"/>
    <col min="10245" max="10245" width="7.42578125" style="171" bestFit="1" customWidth="1"/>
    <col min="10246" max="10246" width="1.7109375" style="171" customWidth="1"/>
    <col min="10247" max="10247" width="3" style="171" customWidth="1"/>
    <col min="10248" max="10248" width="1.7109375" style="171" customWidth="1"/>
    <col min="10249" max="10251" width="3" style="171" customWidth="1"/>
    <col min="10252" max="10252" width="1.7109375" style="171" customWidth="1"/>
    <col min="10253" max="10253" width="7.42578125" style="171" bestFit="1" customWidth="1"/>
    <col min="10254" max="10254" width="1.7109375" style="171" customWidth="1"/>
    <col min="10255" max="10255" width="3" style="171" customWidth="1"/>
    <col min="10256" max="10256" width="1.7109375" style="171" customWidth="1"/>
    <col min="10257" max="10259" width="3" style="171" customWidth="1"/>
    <col min="10260" max="10260" width="1.7109375" style="171" customWidth="1"/>
    <col min="10261" max="10261" width="7.42578125" style="171" bestFit="1" customWidth="1"/>
    <col min="10262" max="10262" width="1.7109375" style="171" customWidth="1"/>
    <col min="10263" max="10263" width="3" style="171" customWidth="1"/>
    <col min="10264" max="10264" width="1.7109375" style="171" customWidth="1"/>
    <col min="10265" max="10267" width="3" style="171" customWidth="1"/>
    <col min="10268" max="10268" width="1.7109375" style="171" customWidth="1"/>
    <col min="10269" max="10269" width="12.28515625" style="171" bestFit="1" customWidth="1"/>
    <col min="10270" max="10270" width="1.7109375" style="171" customWidth="1"/>
    <col min="10271" max="10496" width="9.140625" style="171"/>
    <col min="10497" max="10497" width="3.42578125" style="171" customWidth="1"/>
    <col min="10498" max="10498" width="20.42578125" style="171" customWidth="1"/>
    <col min="10499" max="10499" width="8.140625" style="171" bestFit="1" customWidth="1"/>
    <col min="10500" max="10500" width="1.7109375" style="171" customWidth="1"/>
    <col min="10501" max="10501" width="7.42578125" style="171" bestFit="1" customWidth="1"/>
    <col min="10502" max="10502" width="1.7109375" style="171" customWidth="1"/>
    <col min="10503" max="10503" width="3" style="171" customWidth="1"/>
    <col min="10504" max="10504" width="1.7109375" style="171" customWidth="1"/>
    <col min="10505" max="10507" width="3" style="171" customWidth="1"/>
    <col min="10508" max="10508" width="1.7109375" style="171" customWidth="1"/>
    <col min="10509" max="10509" width="7.42578125" style="171" bestFit="1" customWidth="1"/>
    <col min="10510" max="10510" width="1.7109375" style="171" customWidth="1"/>
    <col min="10511" max="10511" width="3" style="171" customWidth="1"/>
    <col min="10512" max="10512" width="1.7109375" style="171" customWidth="1"/>
    <col min="10513" max="10515" width="3" style="171" customWidth="1"/>
    <col min="10516" max="10516" width="1.7109375" style="171" customWidth="1"/>
    <col min="10517" max="10517" width="7.42578125" style="171" bestFit="1" customWidth="1"/>
    <col min="10518" max="10518" width="1.7109375" style="171" customWidth="1"/>
    <col min="10519" max="10519" width="3" style="171" customWidth="1"/>
    <col min="10520" max="10520" width="1.7109375" style="171" customWidth="1"/>
    <col min="10521" max="10523" width="3" style="171" customWidth="1"/>
    <col min="10524" max="10524" width="1.7109375" style="171" customWidth="1"/>
    <col min="10525" max="10525" width="12.28515625" style="171" bestFit="1" customWidth="1"/>
    <col min="10526" max="10526" width="1.7109375" style="171" customWidth="1"/>
    <col min="10527" max="10752" width="9.140625" style="171"/>
    <col min="10753" max="10753" width="3.42578125" style="171" customWidth="1"/>
    <col min="10754" max="10754" width="20.42578125" style="171" customWidth="1"/>
    <col min="10755" max="10755" width="8.140625" style="171" bestFit="1" customWidth="1"/>
    <col min="10756" max="10756" width="1.7109375" style="171" customWidth="1"/>
    <col min="10757" max="10757" width="7.42578125" style="171" bestFit="1" customWidth="1"/>
    <col min="10758" max="10758" width="1.7109375" style="171" customWidth="1"/>
    <col min="10759" max="10759" width="3" style="171" customWidth="1"/>
    <col min="10760" max="10760" width="1.7109375" style="171" customWidth="1"/>
    <col min="10761" max="10763" width="3" style="171" customWidth="1"/>
    <col min="10764" max="10764" width="1.7109375" style="171" customWidth="1"/>
    <col min="10765" max="10765" width="7.42578125" style="171" bestFit="1" customWidth="1"/>
    <col min="10766" max="10766" width="1.7109375" style="171" customWidth="1"/>
    <col min="10767" max="10767" width="3" style="171" customWidth="1"/>
    <col min="10768" max="10768" width="1.7109375" style="171" customWidth="1"/>
    <col min="10769" max="10771" width="3" style="171" customWidth="1"/>
    <col min="10772" max="10772" width="1.7109375" style="171" customWidth="1"/>
    <col min="10773" max="10773" width="7.42578125" style="171" bestFit="1" customWidth="1"/>
    <col min="10774" max="10774" width="1.7109375" style="171" customWidth="1"/>
    <col min="10775" max="10775" width="3" style="171" customWidth="1"/>
    <col min="10776" max="10776" width="1.7109375" style="171" customWidth="1"/>
    <col min="10777" max="10779" width="3" style="171" customWidth="1"/>
    <col min="10780" max="10780" width="1.7109375" style="171" customWidth="1"/>
    <col min="10781" max="10781" width="12.28515625" style="171" bestFit="1" customWidth="1"/>
    <col min="10782" max="10782" width="1.7109375" style="171" customWidth="1"/>
    <col min="10783" max="11008" width="9.140625" style="171"/>
    <col min="11009" max="11009" width="3.42578125" style="171" customWidth="1"/>
    <col min="11010" max="11010" width="20.42578125" style="171" customWidth="1"/>
    <col min="11011" max="11011" width="8.140625" style="171" bestFit="1" customWidth="1"/>
    <col min="11012" max="11012" width="1.7109375" style="171" customWidth="1"/>
    <col min="11013" max="11013" width="7.42578125" style="171" bestFit="1" customWidth="1"/>
    <col min="11014" max="11014" width="1.7109375" style="171" customWidth="1"/>
    <col min="11015" max="11015" width="3" style="171" customWidth="1"/>
    <col min="11016" max="11016" width="1.7109375" style="171" customWidth="1"/>
    <col min="11017" max="11019" width="3" style="171" customWidth="1"/>
    <col min="11020" max="11020" width="1.7109375" style="171" customWidth="1"/>
    <col min="11021" max="11021" width="7.42578125" style="171" bestFit="1" customWidth="1"/>
    <col min="11022" max="11022" width="1.7109375" style="171" customWidth="1"/>
    <col min="11023" max="11023" width="3" style="171" customWidth="1"/>
    <col min="11024" max="11024" width="1.7109375" style="171" customWidth="1"/>
    <col min="11025" max="11027" width="3" style="171" customWidth="1"/>
    <col min="11028" max="11028" width="1.7109375" style="171" customWidth="1"/>
    <col min="11029" max="11029" width="7.42578125" style="171" bestFit="1" customWidth="1"/>
    <col min="11030" max="11030" width="1.7109375" style="171" customWidth="1"/>
    <col min="11031" max="11031" width="3" style="171" customWidth="1"/>
    <col min="11032" max="11032" width="1.7109375" style="171" customWidth="1"/>
    <col min="11033" max="11035" width="3" style="171" customWidth="1"/>
    <col min="11036" max="11036" width="1.7109375" style="171" customWidth="1"/>
    <col min="11037" max="11037" width="12.28515625" style="171" bestFit="1" customWidth="1"/>
    <col min="11038" max="11038" width="1.7109375" style="171" customWidth="1"/>
    <col min="11039" max="11264" width="9.140625" style="171"/>
    <col min="11265" max="11265" width="3.42578125" style="171" customWidth="1"/>
    <col min="11266" max="11266" width="20.42578125" style="171" customWidth="1"/>
    <col min="11267" max="11267" width="8.140625" style="171" bestFit="1" customWidth="1"/>
    <col min="11268" max="11268" width="1.7109375" style="171" customWidth="1"/>
    <col min="11269" max="11269" width="7.42578125" style="171" bestFit="1" customWidth="1"/>
    <col min="11270" max="11270" width="1.7109375" style="171" customWidth="1"/>
    <col min="11271" max="11271" width="3" style="171" customWidth="1"/>
    <col min="11272" max="11272" width="1.7109375" style="171" customWidth="1"/>
    <col min="11273" max="11275" width="3" style="171" customWidth="1"/>
    <col min="11276" max="11276" width="1.7109375" style="171" customWidth="1"/>
    <col min="11277" max="11277" width="7.42578125" style="171" bestFit="1" customWidth="1"/>
    <col min="11278" max="11278" width="1.7109375" style="171" customWidth="1"/>
    <col min="11279" max="11279" width="3" style="171" customWidth="1"/>
    <col min="11280" max="11280" width="1.7109375" style="171" customWidth="1"/>
    <col min="11281" max="11283" width="3" style="171" customWidth="1"/>
    <col min="11284" max="11284" width="1.7109375" style="171" customWidth="1"/>
    <col min="11285" max="11285" width="7.42578125" style="171" bestFit="1" customWidth="1"/>
    <col min="11286" max="11286" width="1.7109375" style="171" customWidth="1"/>
    <col min="11287" max="11287" width="3" style="171" customWidth="1"/>
    <col min="11288" max="11288" width="1.7109375" style="171" customWidth="1"/>
    <col min="11289" max="11291" width="3" style="171" customWidth="1"/>
    <col min="11292" max="11292" width="1.7109375" style="171" customWidth="1"/>
    <col min="11293" max="11293" width="12.28515625" style="171" bestFit="1" customWidth="1"/>
    <col min="11294" max="11294" width="1.7109375" style="171" customWidth="1"/>
    <col min="11295" max="11520" width="9.140625" style="171"/>
    <col min="11521" max="11521" width="3.42578125" style="171" customWidth="1"/>
    <col min="11522" max="11522" width="20.42578125" style="171" customWidth="1"/>
    <col min="11523" max="11523" width="8.140625" style="171" bestFit="1" customWidth="1"/>
    <col min="11524" max="11524" width="1.7109375" style="171" customWidth="1"/>
    <col min="11525" max="11525" width="7.42578125" style="171" bestFit="1" customWidth="1"/>
    <col min="11526" max="11526" width="1.7109375" style="171" customWidth="1"/>
    <col min="11527" max="11527" width="3" style="171" customWidth="1"/>
    <col min="11528" max="11528" width="1.7109375" style="171" customWidth="1"/>
    <col min="11529" max="11531" width="3" style="171" customWidth="1"/>
    <col min="11532" max="11532" width="1.7109375" style="171" customWidth="1"/>
    <col min="11533" max="11533" width="7.42578125" style="171" bestFit="1" customWidth="1"/>
    <col min="11534" max="11534" width="1.7109375" style="171" customWidth="1"/>
    <col min="11535" max="11535" width="3" style="171" customWidth="1"/>
    <col min="11536" max="11536" width="1.7109375" style="171" customWidth="1"/>
    <col min="11537" max="11539" width="3" style="171" customWidth="1"/>
    <col min="11540" max="11540" width="1.7109375" style="171" customWidth="1"/>
    <col min="11541" max="11541" width="7.42578125" style="171" bestFit="1" customWidth="1"/>
    <col min="11542" max="11542" width="1.7109375" style="171" customWidth="1"/>
    <col min="11543" max="11543" width="3" style="171" customWidth="1"/>
    <col min="11544" max="11544" width="1.7109375" style="171" customWidth="1"/>
    <col min="11545" max="11547" width="3" style="171" customWidth="1"/>
    <col min="11548" max="11548" width="1.7109375" style="171" customWidth="1"/>
    <col min="11549" max="11549" width="12.28515625" style="171" bestFit="1" customWidth="1"/>
    <col min="11550" max="11550" width="1.7109375" style="171" customWidth="1"/>
    <col min="11551" max="11776" width="9.140625" style="171"/>
    <col min="11777" max="11777" width="3.42578125" style="171" customWidth="1"/>
    <col min="11778" max="11778" width="20.42578125" style="171" customWidth="1"/>
    <col min="11779" max="11779" width="8.140625" style="171" bestFit="1" customWidth="1"/>
    <col min="11780" max="11780" width="1.7109375" style="171" customWidth="1"/>
    <col min="11781" max="11781" width="7.42578125" style="171" bestFit="1" customWidth="1"/>
    <col min="11782" max="11782" width="1.7109375" style="171" customWidth="1"/>
    <col min="11783" max="11783" width="3" style="171" customWidth="1"/>
    <col min="11784" max="11784" width="1.7109375" style="171" customWidth="1"/>
    <col min="11785" max="11787" width="3" style="171" customWidth="1"/>
    <col min="11788" max="11788" width="1.7109375" style="171" customWidth="1"/>
    <col min="11789" max="11789" width="7.42578125" style="171" bestFit="1" customWidth="1"/>
    <col min="11790" max="11790" width="1.7109375" style="171" customWidth="1"/>
    <col min="11791" max="11791" width="3" style="171" customWidth="1"/>
    <col min="11792" max="11792" width="1.7109375" style="171" customWidth="1"/>
    <col min="11793" max="11795" width="3" style="171" customWidth="1"/>
    <col min="11796" max="11796" width="1.7109375" style="171" customWidth="1"/>
    <col min="11797" max="11797" width="7.42578125" style="171" bestFit="1" customWidth="1"/>
    <col min="11798" max="11798" width="1.7109375" style="171" customWidth="1"/>
    <col min="11799" max="11799" width="3" style="171" customWidth="1"/>
    <col min="11800" max="11800" width="1.7109375" style="171" customWidth="1"/>
    <col min="11801" max="11803" width="3" style="171" customWidth="1"/>
    <col min="11804" max="11804" width="1.7109375" style="171" customWidth="1"/>
    <col min="11805" max="11805" width="12.28515625" style="171" bestFit="1" customWidth="1"/>
    <col min="11806" max="11806" width="1.7109375" style="171" customWidth="1"/>
    <col min="11807" max="12032" width="9.140625" style="171"/>
    <col min="12033" max="12033" width="3.42578125" style="171" customWidth="1"/>
    <col min="12034" max="12034" width="20.42578125" style="171" customWidth="1"/>
    <col min="12035" max="12035" width="8.140625" style="171" bestFit="1" customWidth="1"/>
    <col min="12036" max="12036" width="1.7109375" style="171" customWidth="1"/>
    <col min="12037" max="12037" width="7.42578125" style="171" bestFit="1" customWidth="1"/>
    <col min="12038" max="12038" width="1.7109375" style="171" customWidth="1"/>
    <col min="12039" max="12039" width="3" style="171" customWidth="1"/>
    <col min="12040" max="12040" width="1.7109375" style="171" customWidth="1"/>
    <col min="12041" max="12043" width="3" style="171" customWidth="1"/>
    <col min="12044" max="12044" width="1.7109375" style="171" customWidth="1"/>
    <col min="12045" max="12045" width="7.42578125" style="171" bestFit="1" customWidth="1"/>
    <col min="12046" max="12046" width="1.7109375" style="171" customWidth="1"/>
    <col min="12047" max="12047" width="3" style="171" customWidth="1"/>
    <col min="12048" max="12048" width="1.7109375" style="171" customWidth="1"/>
    <col min="12049" max="12051" width="3" style="171" customWidth="1"/>
    <col min="12052" max="12052" width="1.7109375" style="171" customWidth="1"/>
    <col min="12053" max="12053" width="7.42578125" style="171" bestFit="1" customWidth="1"/>
    <col min="12054" max="12054" width="1.7109375" style="171" customWidth="1"/>
    <col min="12055" max="12055" width="3" style="171" customWidth="1"/>
    <col min="12056" max="12056" width="1.7109375" style="171" customWidth="1"/>
    <col min="12057" max="12059" width="3" style="171" customWidth="1"/>
    <col min="12060" max="12060" width="1.7109375" style="171" customWidth="1"/>
    <col min="12061" max="12061" width="12.28515625" style="171" bestFit="1" customWidth="1"/>
    <col min="12062" max="12062" width="1.7109375" style="171" customWidth="1"/>
    <col min="12063" max="12288" width="9.140625" style="171"/>
    <col min="12289" max="12289" width="3.42578125" style="171" customWidth="1"/>
    <col min="12290" max="12290" width="20.42578125" style="171" customWidth="1"/>
    <col min="12291" max="12291" width="8.140625" style="171" bestFit="1" customWidth="1"/>
    <col min="12292" max="12292" width="1.7109375" style="171" customWidth="1"/>
    <col min="12293" max="12293" width="7.42578125" style="171" bestFit="1" customWidth="1"/>
    <col min="12294" max="12294" width="1.7109375" style="171" customWidth="1"/>
    <col min="12295" max="12295" width="3" style="171" customWidth="1"/>
    <col min="12296" max="12296" width="1.7109375" style="171" customWidth="1"/>
    <col min="12297" max="12299" width="3" style="171" customWidth="1"/>
    <col min="12300" max="12300" width="1.7109375" style="171" customWidth="1"/>
    <col min="12301" max="12301" width="7.42578125" style="171" bestFit="1" customWidth="1"/>
    <col min="12302" max="12302" width="1.7109375" style="171" customWidth="1"/>
    <col min="12303" max="12303" width="3" style="171" customWidth="1"/>
    <col min="12304" max="12304" width="1.7109375" style="171" customWidth="1"/>
    <col min="12305" max="12307" width="3" style="171" customWidth="1"/>
    <col min="12308" max="12308" width="1.7109375" style="171" customWidth="1"/>
    <col min="12309" max="12309" width="7.42578125" style="171" bestFit="1" customWidth="1"/>
    <col min="12310" max="12310" width="1.7109375" style="171" customWidth="1"/>
    <col min="12311" max="12311" width="3" style="171" customWidth="1"/>
    <col min="12312" max="12312" width="1.7109375" style="171" customWidth="1"/>
    <col min="12313" max="12315" width="3" style="171" customWidth="1"/>
    <col min="12316" max="12316" width="1.7109375" style="171" customWidth="1"/>
    <col min="12317" max="12317" width="12.28515625" style="171" bestFit="1" customWidth="1"/>
    <col min="12318" max="12318" width="1.7109375" style="171" customWidth="1"/>
    <col min="12319" max="12544" width="9.140625" style="171"/>
    <col min="12545" max="12545" width="3.42578125" style="171" customWidth="1"/>
    <col min="12546" max="12546" width="20.42578125" style="171" customWidth="1"/>
    <col min="12547" max="12547" width="8.140625" style="171" bestFit="1" customWidth="1"/>
    <col min="12548" max="12548" width="1.7109375" style="171" customWidth="1"/>
    <col min="12549" max="12549" width="7.42578125" style="171" bestFit="1" customWidth="1"/>
    <col min="12550" max="12550" width="1.7109375" style="171" customWidth="1"/>
    <col min="12551" max="12551" width="3" style="171" customWidth="1"/>
    <col min="12552" max="12552" width="1.7109375" style="171" customWidth="1"/>
    <col min="12553" max="12555" width="3" style="171" customWidth="1"/>
    <col min="12556" max="12556" width="1.7109375" style="171" customWidth="1"/>
    <col min="12557" max="12557" width="7.42578125" style="171" bestFit="1" customWidth="1"/>
    <col min="12558" max="12558" width="1.7109375" style="171" customWidth="1"/>
    <col min="12559" max="12559" width="3" style="171" customWidth="1"/>
    <col min="12560" max="12560" width="1.7109375" style="171" customWidth="1"/>
    <col min="12561" max="12563" width="3" style="171" customWidth="1"/>
    <col min="12564" max="12564" width="1.7109375" style="171" customWidth="1"/>
    <col min="12565" max="12565" width="7.42578125" style="171" bestFit="1" customWidth="1"/>
    <col min="12566" max="12566" width="1.7109375" style="171" customWidth="1"/>
    <col min="12567" max="12567" width="3" style="171" customWidth="1"/>
    <col min="12568" max="12568" width="1.7109375" style="171" customWidth="1"/>
    <col min="12569" max="12571" width="3" style="171" customWidth="1"/>
    <col min="12572" max="12572" width="1.7109375" style="171" customWidth="1"/>
    <col min="12573" max="12573" width="12.28515625" style="171" bestFit="1" customWidth="1"/>
    <col min="12574" max="12574" width="1.7109375" style="171" customWidth="1"/>
    <col min="12575" max="12800" width="9.140625" style="171"/>
    <col min="12801" max="12801" width="3.42578125" style="171" customWidth="1"/>
    <col min="12802" max="12802" width="20.42578125" style="171" customWidth="1"/>
    <col min="12803" max="12803" width="8.140625" style="171" bestFit="1" customWidth="1"/>
    <col min="12804" max="12804" width="1.7109375" style="171" customWidth="1"/>
    <col min="12805" max="12805" width="7.42578125" style="171" bestFit="1" customWidth="1"/>
    <col min="12806" max="12806" width="1.7109375" style="171" customWidth="1"/>
    <col min="12807" max="12807" width="3" style="171" customWidth="1"/>
    <col min="12808" max="12808" width="1.7109375" style="171" customWidth="1"/>
    <col min="12809" max="12811" width="3" style="171" customWidth="1"/>
    <col min="12812" max="12812" width="1.7109375" style="171" customWidth="1"/>
    <col min="12813" max="12813" width="7.42578125" style="171" bestFit="1" customWidth="1"/>
    <col min="12814" max="12814" width="1.7109375" style="171" customWidth="1"/>
    <col min="12815" max="12815" width="3" style="171" customWidth="1"/>
    <col min="12816" max="12816" width="1.7109375" style="171" customWidth="1"/>
    <col min="12817" max="12819" width="3" style="171" customWidth="1"/>
    <col min="12820" max="12820" width="1.7109375" style="171" customWidth="1"/>
    <col min="12821" max="12821" width="7.42578125" style="171" bestFit="1" customWidth="1"/>
    <col min="12822" max="12822" width="1.7109375" style="171" customWidth="1"/>
    <col min="12823" max="12823" width="3" style="171" customWidth="1"/>
    <col min="12824" max="12824" width="1.7109375" style="171" customWidth="1"/>
    <col min="12825" max="12827" width="3" style="171" customWidth="1"/>
    <col min="12828" max="12828" width="1.7109375" style="171" customWidth="1"/>
    <col min="12829" max="12829" width="12.28515625" style="171" bestFit="1" customWidth="1"/>
    <col min="12830" max="12830" width="1.7109375" style="171" customWidth="1"/>
    <col min="12831" max="13056" width="9.140625" style="171"/>
    <col min="13057" max="13057" width="3.42578125" style="171" customWidth="1"/>
    <col min="13058" max="13058" width="20.42578125" style="171" customWidth="1"/>
    <col min="13059" max="13059" width="8.140625" style="171" bestFit="1" customWidth="1"/>
    <col min="13060" max="13060" width="1.7109375" style="171" customWidth="1"/>
    <col min="13061" max="13061" width="7.42578125" style="171" bestFit="1" customWidth="1"/>
    <col min="13062" max="13062" width="1.7109375" style="171" customWidth="1"/>
    <col min="13063" max="13063" width="3" style="171" customWidth="1"/>
    <col min="13064" max="13064" width="1.7109375" style="171" customWidth="1"/>
    <col min="13065" max="13067" width="3" style="171" customWidth="1"/>
    <col min="13068" max="13068" width="1.7109375" style="171" customWidth="1"/>
    <col min="13069" max="13069" width="7.42578125" style="171" bestFit="1" customWidth="1"/>
    <col min="13070" max="13070" width="1.7109375" style="171" customWidth="1"/>
    <col min="13071" max="13071" width="3" style="171" customWidth="1"/>
    <col min="13072" max="13072" width="1.7109375" style="171" customWidth="1"/>
    <col min="13073" max="13075" width="3" style="171" customWidth="1"/>
    <col min="13076" max="13076" width="1.7109375" style="171" customWidth="1"/>
    <col min="13077" max="13077" width="7.42578125" style="171" bestFit="1" customWidth="1"/>
    <col min="13078" max="13078" width="1.7109375" style="171" customWidth="1"/>
    <col min="13079" max="13079" width="3" style="171" customWidth="1"/>
    <col min="13080" max="13080" width="1.7109375" style="171" customWidth="1"/>
    <col min="13081" max="13083" width="3" style="171" customWidth="1"/>
    <col min="13084" max="13084" width="1.7109375" style="171" customWidth="1"/>
    <col min="13085" max="13085" width="12.28515625" style="171" bestFit="1" customWidth="1"/>
    <col min="13086" max="13086" width="1.7109375" style="171" customWidth="1"/>
    <col min="13087" max="13312" width="9.140625" style="171"/>
    <col min="13313" max="13313" width="3.42578125" style="171" customWidth="1"/>
    <col min="13314" max="13314" width="20.42578125" style="171" customWidth="1"/>
    <col min="13315" max="13315" width="8.140625" style="171" bestFit="1" customWidth="1"/>
    <col min="13316" max="13316" width="1.7109375" style="171" customWidth="1"/>
    <col min="13317" max="13317" width="7.42578125" style="171" bestFit="1" customWidth="1"/>
    <col min="13318" max="13318" width="1.7109375" style="171" customWidth="1"/>
    <col min="13319" max="13319" width="3" style="171" customWidth="1"/>
    <col min="13320" max="13320" width="1.7109375" style="171" customWidth="1"/>
    <col min="13321" max="13323" width="3" style="171" customWidth="1"/>
    <col min="13324" max="13324" width="1.7109375" style="171" customWidth="1"/>
    <col min="13325" max="13325" width="7.42578125" style="171" bestFit="1" customWidth="1"/>
    <col min="13326" max="13326" width="1.7109375" style="171" customWidth="1"/>
    <col min="13327" max="13327" width="3" style="171" customWidth="1"/>
    <col min="13328" max="13328" width="1.7109375" style="171" customWidth="1"/>
    <col min="13329" max="13331" width="3" style="171" customWidth="1"/>
    <col min="13332" max="13332" width="1.7109375" style="171" customWidth="1"/>
    <col min="13333" max="13333" width="7.42578125" style="171" bestFit="1" customWidth="1"/>
    <col min="13334" max="13334" width="1.7109375" style="171" customWidth="1"/>
    <col min="13335" max="13335" width="3" style="171" customWidth="1"/>
    <col min="13336" max="13336" width="1.7109375" style="171" customWidth="1"/>
    <col min="13337" max="13339" width="3" style="171" customWidth="1"/>
    <col min="13340" max="13340" width="1.7109375" style="171" customWidth="1"/>
    <col min="13341" max="13341" width="12.28515625" style="171" bestFit="1" customWidth="1"/>
    <col min="13342" max="13342" width="1.7109375" style="171" customWidth="1"/>
    <col min="13343" max="13568" width="9.140625" style="171"/>
    <col min="13569" max="13569" width="3.42578125" style="171" customWidth="1"/>
    <col min="13570" max="13570" width="20.42578125" style="171" customWidth="1"/>
    <col min="13571" max="13571" width="8.140625" style="171" bestFit="1" customWidth="1"/>
    <col min="13572" max="13572" width="1.7109375" style="171" customWidth="1"/>
    <col min="13573" max="13573" width="7.42578125" style="171" bestFit="1" customWidth="1"/>
    <col min="13574" max="13574" width="1.7109375" style="171" customWidth="1"/>
    <col min="13575" max="13575" width="3" style="171" customWidth="1"/>
    <col min="13576" max="13576" width="1.7109375" style="171" customWidth="1"/>
    <col min="13577" max="13579" width="3" style="171" customWidth="1"/>
    <col min="13580" max="13580" width="1.7109375" style="171" customWidth="1"/>
    <col min="13581" max="13581" width="7.42578125" style="171" bestFit="1" customWidth="1"/>
    <col min="13582" max="13582" width="1.7109375" style="171" customWidth="1"/>
    <col min="13583" max="13583" width="3" style="171" customWidth="1"/>
    <col min="13584" max="13584" width="1.7109375" style="171" customWidth="1"/>
    <col min="13585" max="13587" width="3" style="171" customWidth="1"/>
    <col min="13588" max="13588" width="1.7109375" style="171" customWidth="1"/>
    <col min="13589" max="13589" width="7.42578125" style="171" bestFit="1" customWidth="1"/>
    <col min="13590" max="13590" width="1.7109375" style="171" customWidth="1"/>
    <col min="13591" max="13591" width="3" style="171" customWidth="1"/>
    <col min="13592" max="13592" width="1.7109375" style="171" customWidth="1"/>
    <col min="13593" max="13595" width="3" style="171" customWidth="1"/>
    <col min="13596" max="13596" width="1.7109375" style="171" customWidth="1"/>
    <col min="13597" max="13597" width="12.28515625" style="171" bestFit="1" customWidth="1"/>
    <col min="13598" max="13598" width="1.7109375" style="171" customWidth="1"/>
    <col min="13599" max="13824" width="9.140625" style="171"/>
    <col min="13825" max="13825" width="3.42578125" style="171" customWidth="1"/>
    <col min="13826" max="13826" width="20.42578125" style="171" customWidth="1"/>
    <col min="13827" max="13827" width="8.140625" style="171" bestFit="1" customWidth="1"/>
    <col min="13828" max="13828" width="1.7109375" style="171" customWidth="1"/>
    <col min="13829" max="13829" width="7.42578125" style="171" bestFit="1" customWidth="1"/>
    <col min="13830" max="13830" width="1.7109375" style="171" customWidth="1"/>
    <col min="13831" max="13831" width="3" style="171" customWidth="1"/>
    <col min="13832" max="13832" width="1.7109375" style="171" customWidth="1"/>
    <col min="13833" max="13835" width="3" style="171" customWidth="1"/>
    <col min="13836" max="13836" width="1.7109375" style="171" customWidth="1"/>
    <col min="13837" max="13837" width="7.42578125" style="171" bestFit="1" customWidth="1"/>
    <col min="13838" max="13838" width="1.7109375" style="171" customWidth="1"/>
    <col min="13839" max="13839" width="3" style="171" customWidth="1"/>
    <col min="13840" max="13840" width="1.7109375" style="171" customWidth="1"/>
    <col min="13841" max="13843" width="3" style="171" customWidth="1"/>
    <col min="13844" max="13844" width="1.7109375" style="171" customWidth="1"/>
    <col min="13845" max="13845" width="7.42578125" style="171" bestFit="1" customWidth="1"/>
    <col min="13846" max="13846" width="1.7109375" style="171" customWidth="1"/>
    <col min="13847" max="13847" width="3" style="171" customWidth="1"/>
    <col min="13848" max="13848" width="1.7109375" style="171" customWidth="1"/>
    <col min="13849" max="13851" width="3" style="171" customWidth="1"/>
    <col min="13852" max="13852" width="1.7109375" style="171" customWidth="1"/>
    <col min="13853" max="13853" width="12.28515625" style="171" bestFit="1" customWidth="1"/>
    <col min="13854" max="13854" width="1.7109375" style="171" customWidth="1"/>
    <col min="13855" max="14080" width="9.140625" style="171"/>
    <col min="14081" max="14081" width="3.42578125" style="171" customWidth="1"/>
    <col min="14082" max="14082" width="20.42578125" style="171" customWidth="1"/>
    <col min="14083" max="14083" width="8.140625" style="171" bestFit="1" customWidth="1"/>
    <col min="14084" max="14084" width="1.7109375" style="171" customWidth="1"/>
    <col min="14085" max="14085" width="7.42578125" style="171" bestFit="1" customWidth="1"/>
    <col min="14086" max="14086" width="1.7109375" style="171" customWidth="1"/>
    <col min="14087" max="14087" width="3" style="171" customWidth="1"/>
    <col min="14088" max="14088" width="1.7109375" style="171" customWidth="1"/>
    <col min="14089" max="14091" width="3" style="171" customWidth="1"/>
    <col min="14092" max="14092" width="1.7109375" style="171" customWidth="1"/>
    <col min="14093" max="14093" width="7.42578125" style="171" bestFit="1" customWidth="1"/>
    <col min="14094" max="14094" width="1.7109375" style="171" customWidth="1"/>
    <col min="14095" max="14095" width="3" style="171" customWidth="1"/>
    <col min="14096" max="14096" width="1.7109375" style="171" customWidth="1"/>
    <col min="14097" max="14099" width="3" style="171" customWidth="1"/>
    <col min="14100" max="14100" width="1.7109375" style="171" customWidth="1"/>
    <col min="14101" max="14101" width="7.42578125" style="171" bestFit="1" customWidth="1"/>
    <col min="14102" max="14102" width="1.7109375" style="171" customWidth="1"/>
    <col min="14103" max="14103" width="3" style="171" customWidth="1"/>
    <col min="14104" max="14104" width="1.7109375" style="171" customWidth="1"/>
    <col min="14105" max="14107" width="3" style="171" customWidth="1"/>
    <col min="14108" max="14108" width="1.7109375" style="171" customWidth="1"/>
    <col min="14109" max="14109" width="12.28515625" style="171" bestFit="1" customWidth="1"/>
    <col min="14110" max="14110" width="1.7109375" style="171" customWidth="1"/>
    <col min="14111" max="14336" width="9.140625" style="171"/>
    <col min="14337" max="14337" width="3.42578125" style="171" customWidth="1"/>
    <col min="14338" max="14338" width="20.42578125" style="171" customWidth="1"/>
    <col min="14339" max="14339" width="8.140625" style="171" bestFit="1" customWidth="1"/>
    <col min="14340" max="14340" width="1.7109375" style="171" customWidth="1"/>
    <col min="14341" max="14341" width="7.42578125" style="171" bestFit="1" customWidth="1"/>
    <col min="14342" max="14342" width="1.7109375" style="171" customWidth="1"/>
    <col min="14343" max="14343" width="3" style="171" customWidth="1"/>
    <col min="14344" max="14344" width="1.7109375" style="171" customWidth="1"/>
    <col min="14345" max="14347" width="3" style="171" customWidth="1"/>
    <col min="14348" max="14348" width="1.7109375" style="171" customWidth="1"/>
    <col min="14349" max="14349" width="7.42578125" style="171" bestFit="1" customWidth="1"/>
    <col min="14350" max="14350" width="1.7109375" style="171" customWidth="1"/>
    <col min="14351" max="14351" width="3" style="171" customWidth="1"/>
    <col min="14352" max="14352" width="1.7109375" style="171" customWidth="1"/>
    <col min="14353" max="14355" width="3" style="171" customWidth="1"/>
    <col min="14356" max="14356" width="1.7109375" style="171" customWidth="1"/>
    <col min="14357" max="14357" width="7.42578125" style="171" bestFit="1" customWidth="1"/>
    <col min="14358" max="14358" width="1.7109375" style="171" customWidth="1"/>
    <col min="14359" max="14359" width="3" style="171" customWidth="1"/>
    <col min="14360" max="14360" width="1.7109375" style="171" customWidth="1"/>
    <col min="14361" max="14363" width="3" style="171" customWidth="1"/>
    <col min="14364" max="14364" width="1.7109375" style="171" customWidth="1"/>
    <col min="14365" max="14365" width="12.28515625" style="171" bestFit="1" customWidth="1"/>
    <col min="14366" max="14366" width="1.7109375" style="171" customWidth="1"/>
    <col min="14367" max="14592" width="9.140625" style="171"/>
    <col min="14593" max="14593" width="3.42578125" style="171" customWidth="1"/>
    <col min="14594" max="14594" width="20.42578125" style="171" customWidth="1"/>
    <col min="14595" max="14595" width="8.140625" style="171" bestFit="1" customWidth="1"/>
    <col min="14596" max="14596" width="1.7109375" style="171" customWidth="1"/>
    <col min="14597" max="14597" width="7.42578125" style="171" bestFit="1" customWidth="1"/>
    <col min="14598" max="14598" width="1.7109375" style="171" customWidth="1"/>
    <col min="14599" max="14599" width="3" style="171" customWidth="1"/>
    <col min="14600" max="14600" width="1.7109375" style="171" customWidth="1"/>
    <col min="14601" max="14603" width="3" style="171" customWidth="1"/>
    <col min="14604" max="14604" width="1.7109375" style="171" customWidth="1"/>
    <col min="14605" max="14605" width="7.42578125" style="171" bestFit="1" customWidth="1"/>
    <col min="14606" max="14606" width="1.7109375" style="171" customWidth="1"/>
    <col min="14607" max="14607" width="3" style="171" customWidth="1"/>
    <col min="14608" max="14608" width="1.7109375" style="171" customWidth="1"/>
    <col min="14609" max="14611" width="3" style="171" customWidth="1"/>
    <col min="14612" max="14612" width="1.7109375" style="171" customWidth="1"/>
    <col min="14613" max="14613" width="7.42578125" style="171" bestFit="1" customWidth="1"/>
    <col min="14614" max="14614" width="1.7109375" style="171" customWidth="1"/>
    <col min="14615" max="14615" width="3" style="171" customWidth="1"/>
    <col min="14616" max="14616" width="1.7109375" style="171" customWidth="1"/>
    <col min="14617" max="14619" width="3" style="171" customWidth="1"/>
    <col min="14620" max="14620" width="1.7109375" style="171" customWidth="1"/>
    <col min="14621" max="14621" width="12.28515625" style="171" bestFit="1" customWidth="1"/>
    <col min="14622" max="14622" width="1.7109375" style="171" customWidth="1"/>
    <col min="14623" max="14848" width="9.140625" style="171"/>
    <col min="14849" max="14849" width="3.42578125" style="171" customWidth="1"/>
    <col min="14850" max="14850" width="20.42578125" style="171" customWidth="1"/>
    <col min="14851" max="14851" width="8.140625" style="171" bestFit="1" customWidth="1"/>
    <col min="14852" max="14852" width="1.7109375" style="171" customWidth="1"/>
    <col min="14853" max="14853" width="7.42578125" style="171" bestFit="1" customWidth="1"/>
    <col min="14854" max="14854" width="1.7109375" style="171" customWidth="1"/>
    <col min="14855" max="14855" width="3" style="171" customWidth="1"/>
    <col min="14856" max="14856" width="1.7109375" style="171" customWidth="1"/>
    <col min="14857" max="14859" width="3" style="171" customWidth="1"/>
    <col min="14860" max="14860" width="1.7109375" style="171" customWidth="1"/>
    <col min="14861" max="14861" width="7.42578125" style="171" bestFit="1" customWidth="1"/>
    <col min="14862" max="14862" width="1.7109375" style="171" customWidth="1"/>
    <col min="14863" max="14863" width="3" style="171" customWidth="1"/>
    <col min="14864" max="14864" width="1.7109375" style="171" customWidth="1"/>
    <col min="14865" max="14867" width="3" style="171" customWidth="1"/>
    <col min="14868" max="14868" width="1.7109375" style="171" customWidth="1"/>
    <col min="14869" max="14869" width="7.42578125" style="171" bestFit="1" customWidth="1"/>
    <col min="14870" max="14870" width="1.7109375" style="171" customWidth="1"/>
    <col min="14871" max="14871" width="3" style="171" customWidth="1"/>
    <col min="14872" max="14872" width="1.7109375" style="171" customWidth="1"/>
    <col min="14873" max="14875" width="3" style="171" customWidth="1"/>
    <col min="14876" max="14876" width="1.7109375" style="171" customWidth="1"/>
    <col min="14877" max="14877" width="12.28515625" style="171" bestFit="1" customWidth="1"/>
    <col min="14878" max="14878" width="1.7109375" style="171" customWidth="1"/>
    <col min="14879" max="15104" width="9.140625" style="171"/>
    <col min="15105" max="15105" width="3.42578125" style="171" customWidth="1"/>
    <col min="15106" max="15106" width="20.42578125" style="171" customWidth="1"/>
    <col min="15107" max="15107" width="8.140625" style="171" bestFit="1" customWidth="1"/>
    <col min="15108" max="15108" width="1.7109375" style="171" customWidth="1"/>
    <col min="15109" max="15109" width="7.42578125" style="171" bestFit="1" customWidth="1"/>
    <col min="15110" max="15110" width="1.7109375" style="171" customWidth="1"/>
    <col min="15111" max="15111" width="3" style="171" customWidth="1"/>
    <col min="15112" max="15112" width="1.7109375" style="171" customWidth="1"/>
    <col min="15113" max="15115" width="3" style="171" customWidth="1"/>
    <col min="15116" max="15116" width="1.7109375" style="171" customWidth="1"/>
    <col min="15117" max="15117" width="7.42578125" style="171" bestFit="1" customWidth="1"/>
    <col min="15118" max="15118" width="1.7109375" style="171" customWidth="1"/>
    <col min="15119" max="15119" width="3" style="171" customWidth="1"/>
    <col min="15120" max="15120" width="1.7109375" style="171" customWidth="1"/>
    <col min="15121" max="15123" width="3" style="171" customWidth="1"/>
    <col min="15124" max="15124" width="1.7109375" style="171" customWidth="1"/>
    <col min="15125" max="15125" width="7.42578125" style="171" bestFit="1" customWidth="1"/>
    <col min="15126" max="15126" width="1.7109375" style="171" customWidth="1"/>
    <col min="15127" max="15127" width="3" style="171" customWidth="1"/>
    <col min="15128" max="15128" width="1.7109375" style="171" customWidth="1"/>
    <col min="15129" max="15131" width="3" style="171" customWidth="1"/>
    <col min="15132" max="15132" width="1.7109375" style="171" customWidth="1"/>
    <col min="15133" max="15133" width="12.28515625" style="171" bestFit="1" customWidth="1"/>
    <col min="15134" max="15134" width="1.7109375" style="171" customWidth="1"/>
    <col min="15135" max="15360" width="9.140625" style="171"/>
    <col min="15361" max="15361" width="3.42578125" style="171" customWidth="1"/>
    <col min="15362" max="15362" width="20.42578125" style="171" customWidth="1"/>
    <col min="15363" max="15363" width="8.140625" style="171" bestFit="1" customWidth="1"/>
    <col min="15364" max="15364" width="1.7109375" style="171" customWidth="1"/>
    <col min="15365" max="15365" width="7.42578125" style="171" bestFit="1" customWidth="1"/>
    <col min="15366" max="15366" width="1.7109375" style="171" customWidth="1"/>
    <col min="15367" max="15367" width="3" style="171" customWidth="1"/>
    <col min="15368" max="15368" width="1.7109375" style="171" customWidth="1"/>
    <col min="15369" max="15371" width="3" style="171" customWidth="1"/>
    <col min="15372" max="15372" width="1.7109375" style="171" customWidth="1"/>
    <col min="15373" max="15373" width="7.42578125" style="171" bestFit="1" customWidth="1"/>
    <col min="15374" max="15374" width="1.7109375" style="171" customWidth="1"/>
    <col min="15375" max="15375" width="3" style="171" customWidth="1"/>
    <col min="15376" max="15376" width="1.7109375" style="171" customWidth="1"/>
    <col min="15377" max="15379" width="3" style="171" customWidth="1"/>
    <col min="15380" max="15380" width="1.7109375" style="171" customWidth="1"/>
    <col min="15381" max="15381" width="7.42578125" style="171" bestFit="1" customWidth="1"/>
    <col min="15382" max="15382" width="1.7109375" style="171" customWidth="1"/>
    <col min="15383" max="15383" width="3" style="171" customWidth="1"/>
    <col min="15384" max="15384" width="1.7109375" style="171" customWidth="1"/>
    <col min="15385" max="15387" width="3" style="171" customWidth="1"/>
    <col min="15388" max="15388" width="1.7109375" style="171" customWidth="1"/>
    <col min="15389" max="15389" width="12.28515625" style="171" bestFit="1" customWidth="1"/>
    <col min="15390" max="15390" width="1.7109375" style="171" customWidth="1"/>
    <col min="15391" max="15616" width="9.140625" style="171"/>
    <col min="15617" max="15617" width="3.42578125" style="171" customWidth="1"/>
    <col min="15618" max="15618" width="20.42578125" style="171" customWidth="1"/>
    <col min="15619" max="15619" width="8.140625" style="171" bestFit="1" customWidth="1"/>
    <col min="15620" max="15620" width="1.7109375" style="171" customWidth="1"/>
    <col min="15621" max="15621" width="7.42578125" style="171" bestFit="1" customWidth="1"/>
    <col min="15622" max="15622" width="1.7109375" style="171" customWidth="1"/>
    <col min="15623" max="15623" width="3" style="171" customWidth="1"/>
    <col min="15624" max="15624" width="1.7109375" style="171" customWidth="1"/>
    <col min="15625" max="15627" width="3" style="171" customWidth="1"/>
    <col min="15628" max="15628" width="1.7109375" style="171" customWidth="1"/>
    <col min="15629" max="15629" width="7.42578125" style="171" bestFit="1" customWidth="1"/>
    <col min="15630" max="15630" width="1.7109375" style="171" customWidth="1"/>
    <col min="15631" max="15631" width="3" style="171" customWidth="1"/>
    <col min="15632" max="15632" width="1.7109375" style="171" customWidth="1"/>
    <col min="15633" max="15635" width="3" style="171" customWidth="1"/>
    <col min="15636" max="15636" width="1.7109375" style="171" customWidth="1"/>
    <col min="15637" max="15637" width="7.42578125" style="171" bestFit="1" customWidth="1"/>
    <col min="15638" max="15638" width="1.7109375" style="171" customWidth="1"/>
    <col min="15639" max="15639" width="3" style="171" customWidth="1"/>
    <col min="15640" max="15640" width="1.7109375" style="171" customWidth="1"/>
    <col min="15641" max="15643" width="3" style="171" customWidth="1"/>
    <col min="15644" max="15644" width="1.7109375" style="171" customWidth="1"/>
    <col min="15645" max="15645" width="12.28515625" style="171" bestFit="1" customWidth="1"/>
    <col min="15646" max="15646" width="1.7109375" style="171" customWidth="1"/>
    <col min="15647" max="15872" width="9.140625" style="171"/>
    <col min="15873" max="15873" width="3.42578125" style="171" customWidth="1"/>
    <col min="15874" max="15874" width="20.42578125" style="171" customWidth="1"/>
    <col min="15875" max="15875" width="8.140625" style="171" bestFit="1" customWidth="1"/>
    <col min="15876" max="15876" width="1.7109375" style="171" customWidth="1"/>
    <col min="15877" max="15877" width="7.42578125" style="171" bestFit="1" customWidth="1"/>
    <col min="15878" max="15878" width="1.7109375" style="171" customWidth="1"/>
    <col min="15879" max="15879" width="3" style="171" customWidth="1"/>
    <col min="15880" max="15880" width="1.7109375" style="171" customWidth="1"/>
    <col min="15881" max="15883" width="3" style="171" customWidth="1"/>
    <col min="15884" max="15884" width="1.7109375" style="171" customWidth="1"/>
    <col min="15885" max="15885" width="7.42578125" style="171" bestFit="1" customWidth="1"/>
    <col min="15886" max="15886" width="1.7109375" style="171" customWidth="1"/>
    <col min="15887" max="15887" width="3" style="171" customWidth="1"/>
    <col min="15888" max="15888" width="1.7109375" style="171" customWidth="1"/>
    <col min="15889" max="15891" width="3" style="171" customWidth="1"/>
    <col min="15892" max="15892" width="1.7109375" style="171" customWidth="1"/>
    <col min="15893" max="15893" width="7.42578125" style="171" bestFit="1" customWidth="1"/>
    <col min="15894" max="15894" width="1.7109375" style="171" customWidth="1"/>
    <col min="15895" max="15895" width="3" style="171" customWidth="1"/>
    <col min="15896" max="15896" width="1.7109375" style="171" customWidth="1"/>
    <col min="15897" max="15899" width="3" style="171" customWidth="1"/>
    <col min="15900" max="15900" width="1.7109375" style="171" customWidth="1"/>
    <col min="15901" max="15901" width="12.28515625" style="171" bestFit="1" customWidth="1"/>
    <col min="15902" max="15902" width="1.7109375" style="171" customWidth="1"/>
    <col min="15903" max="16128" width="9.140625" style="171"/>
    <col min="16129" max="16129" width="3.42578125" style="171" customWidth="1"/>
    <col min="16130" max="16130" width="20.42578125" style="171" customWidth="1"/>
    <col min="16131" max="16131" width="8.140625" style="171" bestFit="1" customWidth="1"/>
    <col min="16132" max="16132" width="1.7109375" style="171" customWidth="1"/>
    <col min="16133" max="16133" width="7.42578125" style="171" bestFit="1" customWidth="1"/>
    <col min="16134" max="16134" width="1.7109375" style="171" customWidth="1"/>
    <col min="16135" max="16135" width="3" style="171" customWidth="1"/>
    <col min="16136" max="16136" width="1.7109375" style="171" customWidth="1"/>
    <col min="16137" max="16139" width="3" style="171" customWidth="1"/>
    <col min="16140" max="16140" width="1.7109375" style="171" customWidth="1"/>
    <col min="16141" max="16141" width="7.42578125" style="171" bestFit="1" customWidth="1"/>
    <col min="16142" max="16142" width="1.7109375" style="171" customWidth="1"/>
    <col min="16143" max="16143" width="3" style="171" customWidth="1"/>
    <col min="16144" max="16144" width="1.7109375" style="171" customWidth="1"/>
    <col min="16145" max="16147" width="3" style="171" customWidth="1"/>
    <col min="16148" max="16148" width="1.7109375" style="171" customWidth="1"/>
    <col min="16149" max="16149" width="7.42578125" style="171" bestFit="1" customWidth="1"/>
    <col min="16150" max="16150" width="1.7109375" style="171" customWidth="1"/>
    <col min="16151" max="16151" width="3" style="171" customWidth="1"/>
    <col min="16152" max="16152" width="1.7109375" style="171" customWidth="1"/>
    <col min="16153" max="16155" width="3" style="171" customWidth="1"/>
    <col min="16156" max="16156" width="1.7109375" style="171" customWidth="1"/>
    <col min="16157" max="16157" width="12.28515625" style="171" bestFit="1" customWidth="1"/>
    <col min="16158" max="16158" width="1.7109375" style="171" customWidth="1"/>
    <col min="16159" max="16384" width="9.140625" style="171"/>
  </cols>
  <sheetData>
    <row r="1" spans="1:41" ht="21" x14ac:dyDescent="0.25">
      <c r="A1" s="162" t="s">
        <v>65</v>
      </c>
      <c r="B1" s="163"/>
      <c r="C1" s="164"/>
      <c r="D1" s="164"/>
      <c r="E1" s="165"/>
      <c r="F1" s="165"/>
      <c r="G1" s="166"/>
      <c r="H1" s="166"/>
      <c r="I1" s="167"/>
      <c r="J1" s="167"/>
      <c r="K1" s="168"/>
      <c r="L1" s="168"/>
      <c r="M1" s="164"/>
      <c r="N1" s="164"/>
      <c r="O1" s="169"/>
      <c r="P1" s="169"/>
      <c r="Q1" s="164"/>
      <c r="R1" s="164"/>
      <c r="S1" s="164"/>
      <c r="T1" s="164"/>
      <c r="U1" s="163"/>
      <c r="V1" s="163"/>
      <c r="W1" s="170"/>
      <c r="X1" s="170"/>
      <c r="Y1" s="170"/>
      <c r="Z1" s="170"/>
      <c r="AA1" s="170"/>
      <c r="AB1" s="170"/>
      <c r="AC1" s="170"/>
      <c r="AD1" s="170"/>
      <c r="AE1" s="170"/>
      <c r="AF1" s="170"/>
      <c r="AG1" s="170"/>
      <c r="AH1" s="170"/>
      <c r="AI1" s="170"/>
      <c r="AJ1" s="170"/>
      <c r="AK1" s="170"/>
      <c r="AL1" s="170"/>
      <c r="AM1" s="170"/>
      <c r="AN1" s="170"/>
      <c r="AO1" s="170"/>
    </row>
    <row r="2" spans="1:41" x14ac:dyDescent="0.25">
      <c r="A2" s="172"/>
      <c r="B2" s="172"/>
      <c r="C2" s="172"/>
      <c r="D2" s="172"/>
      <c r="E2" s="173"/>
      <c r="F2" s="173"/>
      <c r="G2" s="174"/>
      <c r="H2" s="174"/>
      <c r="I2" s="175"/>
      <c r="J2" s="175"/>
      <c r="K2" s="172"/>
      <c r="L2" s="172"/>
      <c r="M2" s="172"/>
      <c r="N2" s="172"/>
      <c r="O2" s="175"/>
      <c r="P2" s="175"/>
      <c r="Q2" s="172"/>
      <c r="R2" s="172"/>
      <c r="S2" s="172"/>
      <c r="T2" s="172"/>
      <c r="U2" s="174"/>
      <c r="V2" s="174"/>
      <c r="W2" s="172"/>
      <c r="X2" s="172"/>
      <c r="Y2" s="172"/>
      <c r="Z2" s="172"/>
      <c r="AA2" s="172"/>
      <c r="AB2" s="172"/>
      <c r="AC2" s="172"/>
      <c r="AD2" s="172"/>
      <c r="AE2" s="172"/>
      <c r="AF2" s="172"/>
      <c r="AG2" s="176"/>
      <c r="AH2" s="176"/>
      <c r="AI2" s="176"/>
      <c r="AJ2" s="176"/>
      <c r="AK2" s="176"/>
      <c r="AL2" s="176"/>
      <c r="AM2" s="176"/>
      <c r="AN2" s="176"/>
      <c r="AO2" s="176"/>
    </row>
    <row r="3" spans="1:41" ht="14.25" x14ac:dyDescent="0.25">
      <c r="A3" s="174" t="s">
        <v>273</v>
      </c>
      <c r="B3" s="174"/>
      <c r="C3" s="174"/>
      <c r="D3" s="174"/>
      <c r="E3" s="173"/>
      <c r="F3" s="173"/>
      <c r="G3" s="174"/>
      <c r="H3" s="174"/>
      <c r="I3" s="173"/>
      <c r="J3" s="173"/>
      <c r="K3" s="174"/>
      <c r="L3" s="174"/>
      <c r="M3" s="174"/>
      <c r="N3" s="174"/>
      <c r="O3" s="173"/>
      <c r="P3" s="173"/>
      <c r="Q3" s="174"/>
      <c r="R3" s="174"/>
      <c r="S3" s="174"/>
      <c r="T3" s="174"/>
      <c r="U3" s="174"/>
      <c r="V3" s="174"/>
      <c r="W3" s="174"/>
      <c r="X3" s="174"/>
      <c r="Y3" s="174"/>
      <c r="Z3" s="174"/>
      <c r="AA3" s="174"/>
      <c r="AB3" s="174"/>
      <c r="AC3" s="174"/>
      <c r="AD3" s="174"/>
      <c r="AE3" s="174"/>
      <c r="AF3" s="174"/>
      <c r="AG3" s="176"/>
      <c r="AH3" s="176"/>
      <c r="AI3" s="176"/>
      <c r="AJ3" s="176"/>
      <c r="AK3" s="176"/>
      <c r="AL3" s="176"/>
      <c r="AM3" s="176"/>
      <c r="AN3" s="176"/>
      <c r="AO3" s="176"/>
    </row>
    <row r="4" spans="1:41" ht="14.25" x14ac:dyDescent="0.25">
      <c r="A4" s="177" t="s">
        <v>66</v>
      </c>
      <c r="B4" s="178"/>
      <c r="C4" s="178"/>
      <c r="D4" s="178"/>
      <c r="E4" s="179"/>
      <c r="F4" s="179"/>
      <c r="G4" s="178"/>
      <c r="H4" s="178"/>
      <c r="I4" s="179"/>
      <c r="J4" s="179"/>
      <c r="K4" s="178"/>
      <c r="L4" s="178"/>
      <c r="M4" s="178"/>
      <c r="N4" s="178"/>
      <c r="O4" s="179"/>
      <c r="P4" s="179"/>
      <c r="Q4" s="178"/>
      <c r="R4" s="178"/>
      <c r="S4" s="178"/>
      <c r="T4" s="178"/>
      <c r="U4" s="178"/>
      <c r="V4" s="178"/>
      <c r="W4" s="178"/>
      <c r="X4" s="178"/>
      <c r="Y4" s="178"/>
      <c r="Z4" s="178"/>
      <c r="AA4" s="178"/>
      <c r="AB4" s="178"/>
      <c r="AC4" s="178"/>
      <c r="AD4" s="178"/>
      <c r="AE4" s="178"/>
      <c r="AF4" s="178"/>
      <c r="AG4" s="176"/>
      <c r="AH4" s="176"/>
      <c r="AI4" s="176"/>
      <c r="AJ4" s="176"/>
      <c r="AK4" s="176"/>
      <c r="AL4" s="176"/>
      <c r="AM4" s="176"/>
      <c r="AN4" s="176"/>
      <c r="AO4" s="176"/>
    </row>
    <row r="5" spans="1:41" ht="14.25" x14ac:dyDescent="0.25">
      <c r="A5" s="180"/>
      <c r="B5" s="178"/>
      <c r="C5" s="178"/>
      <c r="D5" s="178"/>
      <c r="E5" s="176"/>
      <c r="F5" s="176"/>
      <c r="G5" s="176"/>
      <c r="H5" s="176"/>
      <c r="I5" s="176"/>
      <c r="J5" s="176"/>
      <c r="K5" s="176"/>
      <c r="L5" s="176"/>
      <c r="M5" s="176"/>
      <c r="N5" s="176"/>
      <c r="O5" s="176"/>
      <c r="P5" s="176"/>
      <c r="Q5" s="176"/>
      <c r="R5" s="176"/>
      <c r="S5" s="176"/>
      <c r="T5" s="176"/>
      <c r="U5" s="176"/>
      <c r="V5" s="176"/>
      <c r="W5" s="176"/>
      <c r="X5" s="176"/>
      <c r="Y5" s="176"/>
      <c r="Z5" s="176"/>
      <c r="AA5" s="176"/>
      <c r="AB5" s="176"/>
      <c r="AC5" s="177"/>
      <c r="AD5" s="177"/>
      <c r="AE5" s="177"/>
      <c r="AF5" s="177"/>
      <c r="AG5" s="176"/>
      <c r="AH5" s="176"/>
      <c r="AI5" s="176"/>
      <c r="AJ5" s="176"/>
      <c r="AK5" s="176"/>
      <c r="AL5" s="176"/>
      <c r="AM5" s="176"/>
      <c r="AN5" s="176"/>
      <c r="AO5" s="176"/>
    </row>
    <row r="6" spans="1:41" ht="14.25" x14ac:dyDescent="0.25">
      <c r="A6" s="178"/>
      <c r="B6" s="178"/>
      <c r="C6" s="178"/>
      <c r="D6" s="181"/>
      <c r="E6" s="911" t="s">
        <v>67</v>
      </c>
      <c r="F6" s="911"/>
      <c r="G6" s="911"/>
      <c r="H6" s="911"/>
      <c r="I6" s="911"/>
      <c r="J6" s="911"/>
      <c r="K6" s="911"/>
      <c r="L6" s="911"/>
      <c r="M6" s="911"/>
      <c r="N6" s="911"/>
      <c r="O6" s="911"/>
      <c r="P6" s="911"/>
      <c r="Q6" s="911"/>
      <c r="R6" s="911"/>
      <c r="S6" s="911"/>
      <c r="T6" s="911"/>
      <c r="U6" s="911"/>
      <c r="V6" s="911"/>
      <c r="W6" s="911"/>
      <c r="X6" s="911"/>
      <c r="Y6" s="911"/>
      <c r="Z6" s="911"/>
      <c r="AA6" s="911"/>
      <c r="AB6" s="911"/>
      <c r="AC6" s="909" t="s">
        <v>275</v>
      </c>
      <c r="AD6" s="910"/>
      <c r="AE6" s="177"/>
      <c r="AF6" s="177"/>
      <c r="AG6" s="176"/>
      <c r="AH6" s="176"/>
      <c r="AI6" s="176"/>
      <c r="AJ6" s="176"/>
      <c r="AK6" s="176"/>
      <c r="AL6" s="176"/>
      <c r="AM6" s="176"/>
      <c r="AN6" s="176"/>
      <c r="AO6" s="176"/>
    </row>
    <row r="7" spans="1:41" ht="28.5" customHeight="1" x14ac:dyDescent="0.25">
      <c r="A7" s="174" t="s">
        <v>68</v>
      </c>
      <c r="B7" s="182"/>
      <c r="C7" s="912" t="s">
        <v>9</v>
      </c>
      <c r="D7" s="913"/>
      <c r="E7" s="911" t="s">
        <v>0</v>
      </c>
      <c r="F7" s="911"/>
      <c r="G7" s="911"/>
      <c r="H7" s="911"/>
      <c r="I7" s="911"/>
      <c r="J7" s="911"/>
      <c r="K7" s="911"/>
      <c r="L7" s="914"/>
      <c r="M7" s="915" t="s">
        <v>69</v>
      </c>
      <c r="N7" s="911"/>
      <c r="O7" s="911"/>
      <c r="P7" s="911"/>
      <c r="Q7" s="911"/>
      <c r="R7" s="911"/>
      <c r="S7" s="911"/>
      <c r="T7" s="914"/>
      <c r="U7" s="915" t="s">
        <v>70</v>
      </c>
      <c r="V7" s="911"/>
      <c r="W7" s="911"/>
      <c r="X7" s="911"/>
      <c r="Y7" s="911"/>
      <c r="Z7" s="911"/>
      <c r="AA7" s="911"/>
      <c r="AB7" s="914"/>
      <c r="AC7" s="909"/>
      <c r="AD7" s="910"/>
      <c r="AE7" s="178"/>
      <c r="AF7" s="183"/>
      <c r="AG7" s="176"/>
      <c r="AH7" s="176"/>
      <c r="AI7" s="176"/>
      <c r="AJ7" s="176"/>
      <c r="AK7" s="176"/>
      <c r="AL7" s="176"/>
      <c r="AM7" s="176"/>
      <c r="AN7" s="176"/>
      <c r="AO7" s="176"/>
    </row>
    <row r="8" spans="1:41" ht="14.25" x14ac:dyDescent="0.25">
      <c r="A8" s="174"/>
      <c r="B8" s="177"/>
      <c r="C8" s="184" t="s">
        <v>10</v>
      </c>
      <c r="D8" s="185"/>
      <c r="E8" s="604" t="s">
        <v>10</v>
      </c>
      <c r="F8" s="604"/>
      <c r="G8" s="604" t="s">
        <v>11</v>
      </c>
      <c r="H8" s="604"/>
      <c r="I8" s="917" t="s">
        <v>71</v>
      </c>
      <c r="J8" s="917"/>
      <c r="K8" s="917"/>
      <c r="L8" s="186"/>
      <c r="M8" s="187" t="s">
        <v>10</v>
      </c>
      <c r="N8" s="604"/>
      <c r="O8" s="604" t="s">
        <v>11</v>
      </c>
      <c r="P8" s="604"/>
      <c r="Q8" s="917" t="s">
        <v>71</v>
      </c>
      <c r="R8" s="917"/>
      <c r="S8" s="917"/>
      <c r="T8" s="186"/>
      <c r="U8" s="187" t="s">
        <v>10</v>
      </c>
      <c r="V8" s="604"/>
      <c r="W8" s="604" t="s">
        <v>11</v>
      </c>
      <c r="X8" s="604"/>
      <c r="Y8" s="917" t="s">
        <v>71</v>
      </c>
      <c r="Z8" s="917"/>
      <c r="AA8" s="917"/>
      <c r="AB8" s="186"/>
      <c r="AC8" s="918" t="s">
        <v>10</v>
      </c>
      <c r="AD8" s="919"/>
      <c r="AE8" s="178"/>
      <c r="AF8" s="178"/>
      <c r="AG8" s="176"/>
      <c r="AH8" s="176"/>
      <c r="AI8" s="176"/>
      <c r="AJ8" s="176"/>
      <c r="AK8" s="176"/>
      <c r="AL8" s="176"/>
      <c r="AM8" s="176"/>
      <c r="AN8" s="176"/>
      <c r="AO8" s="176"/>
    </row>
    <row r="9" spans="1:41" ht="14.25" x14ac:dyDescent="0.25">
      <c r="A9" s="188" t="s">
        <v>9</v>
      </c>
      <c r="B9" s="189"/>
      <c r="C9" s="190">
        <v>64162</v>
      </c>
      <c r="D9" s="191"/>
      <c r="E9" s="190">
        <v>51250</v>
      </c>
      <c r="F9" s="890"/>
      <c r="G9" s="891"/>
      <c r="H9" s="890"/>
      <c r="I9" s="920"/>
      <c r="J9" s="920"/>
      <c r="K9" s="920"/>
      <c r="L9" s="892"/>
      <c r="M9" s="888">
        <v>4885</v>
      </c>
      <c r="N9" s="890"/>
      <c r="O9" s="891"/>
      <c r="P9" s="890"/>
      <c r="Q9" s="920"/>
      <c r="R9" s="920"/>
      <c r="S9" s="920"/>
      <c r="T9" s="892"/>
      <c r="U9" s="888">
        <v>5746</v>
      </c>
      <c r="V9" s="890"/>
      <c r="W9" s="891"/>
      <c r="X9" s="890"/>
      <c r="Y9" s="920"/>
      <c r="Z9" s="920"/>
      <c r="AA9" s="920"/>
      <c r="AB9" s="892"/>
      <c r="AC9" s="893">
        <v>2281</v>
      </c>
      <c r="AD9" s="193"/>
      <c r="AE9" s="194"/>
      <c r="AF9" s="194"/>
      <c r="AG9" s="176"/>
      <c r="AH9" s="176"/>
      <c r="AI9" s="176"/>
      <c r="AJ9" s="176"/>
      <c r="AK9" s="176"/>
      <c r="AL9" s="176"/>
      <c r="AM9" s="176"/>
      <c r="AN9" s="176"/>
      <c r="AO9" s="176"/>
    </row>
    <row r="10" spans="1:41" ht="6.75" customHeight="1" x14ac:dyDescent="0.25">
      <c r="A10" s="182"/>
      <c r="B10" s="177"/>
      <c r="C10" s="195"/>
      <c r="D10" s="196"/>
      <c r="E10" s="197"/>
      <c r="F10" s="197"/>
      <c r="G10" s="197"/>
      <c r="H10" s="197"/>
      <c r="I10" s="198"/>
      <c r="J10" s="198"/>
      <c r="K10" s="198"/>
      <c r="L10" s="199"/>
      <c r="M10" s="197"/>
      <c r="N10" s="197"/>
      <c r="O10" s="197"/>
      <c r="P10" s="197"/>
      <c r="Q10" s="198"/>
      <c r="R10" s="198"/>
      <c r="S10" s="198"/>
      <c r="T10" s="199"/>
      <c r="U10" s="197"/>
      <c r="V10" s="197"/>
      <c r="W10" s="197"/>
      <c r="X10" s="197"/>
      <c r="Y10" s="198"/>
      <c r="Z10" s="198"/>
      <c r="AA10" s="198"/>
      <c r="AB10" s="199"/>
      <c r="AC10" s="200"/>
      <c r="AD10" s="181"/>
      <c r="AE10" s="194"/>
      <c r="AF10" s="194"/>
      <c r="AG10" s="176"/>
      <c r="AH10" s="176"/>
      <c r="AI10" s="176"/>
      <c r="AJ10" s="176"/>
      <c r="AK10" s="176"/>
      <c r="AL10" s="176"/>
      <c r="AM10" s="176"/>
      <c r="AN10" s="176"/>
      <c r="AO10" s="176"/>
    </row>
    <row r="11" spans="1:41" ht="14.25" x14ac:dyDescent="0.25">
      <c r="A11" s="177"/>
      <c r="B11" s="177" t="s">
        <v>72</v>
      </c>
      <c r="C11" s="195">
        <v>14043</v>
      </c>
      <c r="D11" s="196"/>
      <c r="E11" s="201">
        <v>11621</v>
      </c>
      <c r="F11" s="201"/>
      <c r="G11" s="201">
        <v>83</v>
      </c>
      <c r="H11" s="201"/>
      <c r="I11" s="202">
        <v>81</v>
      </c>
      <c r="J11" s="202" t="s">
        <v>53</v>
      </c>
      <c r="K11" s="202">
        <v>84</v>
      </c>
      <c r="L11" s="203"/>
      <c r="M11" s="201">
        <v>1130</v>
      </c>
      <c r="N11" s="201"/>
      <c r="O11" s="201">
        <v>9</v>
      </c>
      <c r="P11" s="201"/>
      <c r="Q11" s="202">
        <v>8</v>
      </c>
      <c r="R11" s="202" t="s">
        <v>53</v>
      </c>
      <c r="S11" s="202">
        <v>10</v>
      </c>
      <c r="T11" s="203"/>
      <c r="U11" s="201">
        <v>1292</v>
      </c>
      <c r="V11" s="201"/>
      <c r="W11" s="201">
        <v>9</v>
      </c>
      <c r="X11" s="201"/>
      <c r="Y11" s="202">
        <v>8</v>
      </c>
      <c r="Z11" s="202" t="s">
        <v>53</v>
      </c>
      <c r="AA11" s="202">
        <v>10</v>
      </c>
      <c r="AB11" s="203"/>
      <c r="AC11" s="204"/>
      <c r="AD11" s="205"/>
      <c r="AE11" s="178"/>
      <c r="AF11" s="178"/>
      <c r="AG11" s="176"/>
      <c r="AH11" s="176"/>
      <c r="AI11" s="176"/>
      <c r="AJ11" s="176"/>
      <c r="AK11" s="176"/>
      <c r="AL11" s="176"/>
      <c r="AM11" s="176"/>
      <c r="AN11" s="176"/>
      <c r="AO11" s="176"/>
    </row>
    <row r="12" spans="1:41" ht="14.25" x14ac:dyDescent="0.25">
      <c r="A12" s="177"/>
      <c r="B12" s="177" t="s">
        <v>73</v>
      </c>
      <c r="C12" s="195">
        <v>15112</v>
      </c>
      <c r="D12" s="196"/>
      <c r="E12" s="201">
        <v>12606</v>
      </c>
      <c r="F12" s="201"/>
      <c r="G12" s="201">
        <v>83</v>
      </c>
      <c r="H12" s="201"/>
      <c r="I12" s="202">
        <v>82</v>
      </c>
      <c r="J12" s="202" t="s">
        <v>53</v>
      </c>
      <c r="K12" s="202">
        <v>85</v>
      </c>
      <c r="L12" s="203"/>
      <c r="M12" s="201">
        <v>1202</v>
      </c>
      <c r="N12" s="201"/>
      <c r="O12" s="201">
        <v>9</v>
      </c>
      <c r="P12" s="201"/>
      <c r="Q12" s="202">
        <v>8</v>
      </c>
      <c r="R12" s="202" t="s">
        <v>53</v>
      </c>
      <c r="S12" s="202">
        <v>10</v>
      </c>
      <c r="T12" s="203"/>
      <c r="U12" s="201">
        <v>1304</v>
      </c>
      <c r="V12" s="201"/>
      <c r="W12" s="201">
        <v>9</v>
      </c>
      <c r="X12" s="201"/>
      <c r="Y12" s="202">
        <v>8</v>
      </c>
      <c r="Z12" s="202" t="s">
        <v>53</v>
      </c>
      <c r="AA12" s="202">
        <v>10</v>
      </c>
      <c r="AB12" s="203"/>
      <c r="AC12" s="204"/>
      <c r="AD12" s="205"/>
      <c r="AE12" s="178"/>
      <c r="AF12" s="178"/>
      <c r="AG12" s="176"/>
      <c r="AH12" s="176"/>
      <c r="AI12" s="176"/>
      <c r="AJ12" s="176"/>
      <c r="AK12" s="176"/>
      <c r="AL12" s="176"/>
      <c r="AM12" s="176"/>
      <c r="AN12" s="176"/>
      <c r="AO12" s="176"/>
    </row>
    <row r="13" spans="1:41" ht="14.25" x14ac:dyDescent="0.25">
      <c r="A13" s="206"/>
      <c r="B13" s="177" t="s">
        <v>74</v>
      </c>
      <c r="C13" s="195">
        <v>12002</v>
      </c>
      <c r="D13" s="196"/>
      <c r="E13" s="201">
        <v>10218</v>
      </c>
      <c r="F13" s="201"/>
      <c r="G13" s="201">
        <v>85</v>
      </c>
      <c r="H13" s="201"/>
      <c r="I13" s="202">
        <v>84</v>
      </c>
      <c r="J13" s="202" t="s">
        <v>53</v>
      </c>
      <c r="K13" s="202">
        <v>87</v>
      </c>
      <c r="L13" s="203"/>
      <c r="M13" s="201">
        <v>638</v>
      </c>
      <c r="N13" s="201"/>
      <c r="O13" s="201">
        <v>6</v>
      </c>
      <c r="P13" s="201"/>
      <c r="Q13" s="202">
        <v>5</v>
      </c>
      <c r="R13" s="202" t="s">
        <v>53</v>
      </c>
      <c r="S13" s="202">
        <v>7</v>
      </c>
      <c r="T13" s="203"/>
      <c r="U13" s="201">
        <v>1146</v>
      </c>
      <c r="V13" s="201"/>
      <c r="W13" s="201">
        <v>10</v>
      </c>
      <c r="X13" s="201"/>
      <c r="Y13" s="202">
        <v>8</v>
      </c>
      <c r="Z13" s="202" t="s">
        <v>53</v>
      </c>
      <c r="AA13" s="202">
        <v>11</v>
      </c>
      <c r="AB13" s="203"/>
      <c r="AC13" s="204"/>
      <c r="AD13" s="205"/>
      <c r="AE13" s="207"/>
      <c r="AF13" s="207"/>
      <c r="AG13" s="208"/>
      <c r="AH13" s="176"/>
      <c r="AI13" s="176"/>
      <c r="AJ13" s="176"/>
      <c r="AK13" s="176"/>
      <c r="AL13" s="176"/>
      <c r="AM13" s="176"/>
      <c r="AN13" s="176"/>
      <c r="AO13" s="176"/>
    </row>
    <row r="14" spans="1:41" ht="2.25" customHeight="1" x14ac:dyDescent="0.25">
      <c r="A14" s="206"/>
      <c r="B14" s="209"/>
      <c r="C14" s="210"/>
      <c r="D14" s="211"/>
      <c r="E14" s="212"/>
      <c r="F14" s="212"/>
      <c r="G14" s="212"/>
      <c r="H14" s="212"/>
      <c r="I14" s="213"/>
      <c r="J14" s="213"/>
      <c r="K14" s="213"/>
      <c r="L14" s="203"/>
      <c r="M14" s="212"/>
      <c r="N14" s="212"/>
      <c r="O14" s="212"/>
      <c r="P14" s="212"/>
      <c r="Q14" s="213"/>
      <c r="R14" s="213"/>
      <c r="S14" s="213"/>
      <c r="T14" s="203"/>
      <c r="U14" s="212"/>
      <c r="V14" s="212"/>
      <c r="W14" s="212"/>
      <c r="X14" s="212"/>
      <c r="Y14" s="213"/>
      <c r="Z14" s="213"/>
      <c r="AA14" s="213"/>
      <c r="AB14" s="202"/>
      <c r="AC14" s="214"/>
      <c r="AD14" s="205"/>
      <c r="AE14" s="207"/>
      <c r="AF14" s="207"/>
      <c r="AG14" s="176"/>
      <c r="AH14" s="176"/>
      <c r="AI14" s="176"/>
      <c r="AJ14" s="176"/>
      <c r="AK14" s="176"/>
      <c r="AL14" s="176"/>
      <c r="AM14" s="176"/>
      <c r="AN14" s="176"/>
      <c r="AO14" s="176"/>
    </row>
    <row r="15" spans="1:41" ht="2.25" customHeight="1" x14ac:dyDescent="0.25">
      <c r="A15" s="206"/>
      <c r="B15" s="177"/>
      <c r="C15" s="195"/>
      <c r="D15" s="196"/>
      <c r="E15" s="201"/>
      <c r="F15" s="201"/>
      <c r="G15" s="201"/>
      <c r="H15" s="201"/>
      <c r="I15" s="202"/>
      <c r="J15" s="202"/>
      <c r="K15" s="202"/>
      <c r="L15" s="215"/>
      <c r="M15" s="201"/>
      <c r="N15" s="201"/>
      <c r="O15" s="201"/>
      <c r="P15" s="201"/>
      <c r="Q15" s="202"/>
      <c r="R15" s="202"/>
      <c r="S15" s="202"/>
      <c r="T15" s="215"/>
      <c r="U15" s="201"/>
      <c r="V15" s="201"/>
      <c r="W15" s="201"/>
      <c r="X15" s="201"/>
      <c r="Y15" s="202"/>
      <c r="Z15" s="202"/>
      <c r="AA15" s="202"/>
      <c r="AB15" s="215"/>
      <c r="AC15" s="204"/>
      <c r="AD15" s="216"/>
      <c r="AE15" s="207"/>
      <c r="AF15" s="207"/>
      <c r="AG15" s="176"/>
      <c r="AH15" s="176"/>
      <c r="AI15" s="176"/>
      <c r="AJ15" s="176"/>
      <c r="AK15" s="176"/>
      <c r="AL15" s="176"/>
      <c r="AM15" s="176"/>
      <c r="AN15" s="176"/>
      <c r="AO15" s="176"/>
    </row>
    <row r="16" spans="1:41" ht="14.25" x14ac:dyDescent="0.25">
      <c r="A16" s="177"/>
      <c r="B16" s="177" t="s">
        <v>75</v>
      </c>
      <c r="C16" s="195">
        <v>11163</v>
      </c>
      <c r="D16" s="196"/>
      <c r="E16" s="197">
        <v>8935</v>
      </c>
      <c r="F16" s="197"/>
      <c r="G16" s="197">
        <v>80.041207560691575</v>
      </c>
      <c r="H16" s="197"/>
      <c r="I16" s="217">
        <v>79.299744437956022</v>
      </c>
      <c r="J16" s="217" t="s">
        <v>53</v>
      </c>
      <c r="K16" s="217">
        <v>80.782670683427128</v>
      </c>
      <c r="L16" s="218"/>
      <c r="M16" s="197">
        <v>1143</v>
      </c>
      <c r="N16" s="197"/>
      <c r="O16" s="197">
        <v>11.341536019051398</v>
      </c>
      <c r="P16" s="197"/>
      <c r="Q16" s="202">
        <v>10.722430131679065</v>
      </c>
      <c r="R16" s="202" t="s">
        <v>53</v>
      </c>
      <c r="S16" s="202">
        <v>11.960641906423733</v>
      </c>
      <c r="T16" s="203"/>
      <c r="U16" s="197">
        <v>1085</v>
      </c>
      <c r="V16" s="197"/>
      <c r="W16" s="197">
        <v>9.7196094239899669</v>
      </c>
      <c r="X16" s="197"/>
      <c r="Y16" s="202">
        <v>9.170085340825521</v>
      </c>
      <c r="Z16" s="202" t="s">
        <v>53</v>
      </c>
      <c r="AA16" s="202">
        <v>10.269133507154413</v>
      </c>
      <c r="AB16" s="203"/>
      <c r="AC16" s="204"/>
      <c r="AD16" s="205"/>
      <c r="AE16" s="178"/>
      <c r="AF16" s="178"/>
      <c r="AG16" s="176"/>
      <c r="AH16" s="176"/>
      <c r="AI16" s="176"/>
      <c r="AJ16" s="176"/>
      <c r="AK16" s="176"/>
      <c r="AL16" s="176"/>
      <c r="AM16" s="176"/>
      <c r="AN16" s="176"/>
      <c r="AO16" s="176"/>
    </row>
    <row r="17" spans="1:41" ht="2.25" customHeight="1" x14ac:dyDescent="0.25">
      <c r="A17" s="177"/>
      <c r="B17" s="219"/>
      <c r="C17" s="220"/>
      <c r="D17" s="221"/>
      <c r="E17" s="222"/>
      <c r="F17" s="222"/>
      <c r="G17" s="222"/>
      <c r="H17" s="222"/>
      <c r="I17" s="223"/>
      <c r="J17" s="223"/>
      <c r="K17" s="223"/>
      <c r="L17" s="224"/>
      <c r="M17" s="222"/>
      <c r="N17" s="222"/>
      <c r="O17" s="222"/>
      <c r="P17" s="222"/>
      <c r="Q17" s="225"/>
      <c r="R17" s="225"/>
      <c r="S17" s="225"/>
      <c r="T17" s="226"/>
      <c r="U17" s="222"/>
      <c r="V17" s="222"/>
      <c r="W17" s="222"/>
      <c r="X17" s="222"/>
      <c r="Y17" s="225"/>
      <c r="Z17" s="225"/>
      <c r="AA17" s="225"/>
      <c r="AB17" s="225"/>
      <c r="AC17" s="227"/>
      <c r="AD17" s="205"/>
      <c r="AE17" s="178"/>
      <c r="AF17" s="178"/>
      <c r="AG17" s="176"/>
      <c r="AH17" s="176"/>
      <c r="AI17" s="176"/>
      <c r="AJ17" s="176"/>
      <c r="AK17" s="176"/>
      <c r="AL17" s="176"/>
      <c r="AM17" s="176"/>
      <c r="AN17" s="176"/>
      <c r="AO17" s="176"/>
    </row>
    <row r="18" spans="1:41" ht="2.25" customHeight="1" x14ac:dyDescent="0.25">
      <c r="A18" s="177"/>
      <c r="B18" s="177"/>
      <c r="C18" s="195"/>
      <c r="D18" s="196"/>
      <c r="E18" s="197"/>
      <c r="F18" s="197"/>
      <c r="G18" s="197"/>
      <c r="H18" s="197"/>
      <c r="I18" s="217"/>
      <c r="J18" s="217"/>
      <c r="K18" s="217"/>
      <c r="L18" s="218"/>
      <c r="M18" s="197"/>
      <c r="N18" s="197"/>
      <c r="O18" s="197"/>
      <c r="P18" s="197"/>
      <c r="Q18" s="202"/>
      <c r="R18" s="202"/>
      <c r="S18" s="202"/>
      <c r="T18" s="203"/>
      <c r="U18" s="197"/>
      <c r="V18" s="197"/>
      <c r="W18" s="197"/>
      <c r="X18" s="197"/>
      <c r="Y18" s="202"/>
      <c r="Z18" s="202"/>
      <c r="AA18" s="202"/>
      <c r="AB18" s="203"/>
      <c r="AC18" s="204"/>
      <c r="AD18" s="228"/>
      <c r="AE18" s="178"/>
      <c r="AF18" s="178"/>
      <c r="AG18" s="208"/>
      <c r="AH18" s="176"/>
      <c r="AI18" s="176"/>
      <c r="AJ18" s="176"/>
      <c r="AK18" s="176"/>
      <c r="AL18" s="176"/>
      <c r="AM18" s="176"/>
      <c r="AN18" s="176"/>
      <c r="AO18" s="176"/>
    </row>
    <row r="19" spans="1:41" ht="14.25" x14ac:dyDescent="0.25">
      <c r="A19" s="177"/>
      <c r="B19" s="177" t="s">
        <v>76</v>
      </c>
      <c r="C19" s="195">
        <v>11842</v>
      </c>
      <c r="D19" s="196"/>
      <c r="E19" s="197">
        <v>7870</v>
      </c>
      <c r="F19" s="197"/>
      <c r="G19" s="197">
        <v>82.312117321238958</v>
      </c>
      <c r="H19" s="197"/>
      <c r="I19" s="217">
        <v>81.616687894156897</v>
      </c>
      <c r="J19" s="217" t="s">
        <v>53</v>
      </c>
      <c r="K19" s="217">
        <v>83.007546748321019</v>
      </c>
      <c r="L19" s="218"/>
      <c r="M19" s="197">
        <v>772</v>
      </c>
      <c r="N19" s="197"/>
      <c r="O19" s="197">
        <v>8.9982745008916414</v>
      </c>
      <c r="P19" s="197"/>
      <c r="Q19" s="202">
        <v>8.4498957574028957</v>
      </c>
      <c r="R19" s="202" t="s">
        <v>53</v>
      </c>
      <c r="S19" s="202">
        <v>9.5466532443803871</v>
      </c>
      <c r="T19" s="203"/>
      <c r="U19" s="197">
        <v>919</v>
      </c>
      <c r="V19" s="197"/>
      <c r="W19" s="197">
        <v>9.5488389150978641</v>
      </c>
      <c r="X19" s="197"/>
      <c r="Y19" s="202">
        <v>9.0132080319940044</v>
      </c>
      <c r="Z19" s="202" t="s">
        <v>53</v>
      </c>
      <c r="AA19" s="202">
        <v>10.084469798201724</v>
      </c>
      <c r="AB19" s="203"/>
      <c r="AC19" s="229">
        <v>2281</v>
      </c>
      <c r="AD19" s="230"/>
      <c r="AE19" s="231"/>
      <c r="AF19" s="178"/>
      <c r="AG19" s="176"/>
      <c r="AH19" s="176"/>
      <c r="AI19" s="176"/>
      <c r="AJ19" s="176"/>
      <c r="AK19" s="176"/>
      <c r="AL19" s="176"/>
      <c r="AM19" s="176"/>
      <c r="AN19" s="176"/>
      <c r="AO19" s="176"/>
    </row>
    <row r="20" spans="1:41" ht="6.75" customHeight="1" x14ac:dyDescent="0.25">
      <c r="A20" s="177"/>
      <c r="B20" s="177"/>
      <c r="C20" s="195"/>
      <c r="D20" s="195"/>
      <c r="E20" s="232"/>
      <c r="F20" s="232"/>
      <c r="G20" s="197"/>
      <c r="H20" s="197"/>
      <c r="I20" s="198"/>
      <c r="J20" s="198"/>
      <c r="K20" s="198"/>
      <c r="L20" s="198"/>
      <c r="M20" s="232"/>
      <c r="N20" s="232"/>
      <c r="O20" s="197"/>
      <c r="P20" s="197"/>
      <c r="Q20" s="198"/>
      <c r="R20" s="198"/>
      <c r="S20" s="198"/>
      <c r="T20" s="198"/>
      <c r="U20" s="232"/>
      <c r="V20" s="232"/>
      <c r="W20" s="197"/>
      <c r="X20" s="197"/>
      <c r="Y20" s="198"/>
      <c r="Z20" s="198"/>
      <c r="AA20" s="178"/>
      <c r="AB20" s="178"/>
      <c r="AC20" s="178"/>
      <c r="AD20" s="178"/>
      <c r="AE20" s="178"/>
      <c r="AF20" s="178"/>
      <c r="AG20" s="176"/>
      <c r="AH20" s="176"/>
      <c r="AI20" s="176"/>
      <c r="AJ20" s="176"/>
      <c r="AK20" s="176"/>
      <c r="AL20" s="176"/>
      <c r="AM20" s="176"/>
      <c r="AN20" s="176"/>
      <c r="AO20" s="176"/>
    </row>
    <row r="21" spans="1:41" ht="13.5" x14ac:dyDescent="0.25">
      <c r="A21" s="233" t="s">
        <v>77</v>
      </c>
      <c r="B21" s="234"/>
      <c r="C21" s="234"/>
      <c r="D21" s="234"/>
      <c r="E21" s="235"/>
      <c r="F21" s="235"/>
      <c r="G21" s="234"/>
      <c r="H21" s="234"/>
      <c r="I21" s="235"/>
      <c r="J21" s="235"/>
      <c r="K21" s="234"/>
      <c r="L21" s="234"/>
      <c r="M21" s="234"/>
      <c r="N21" s="234"/>
      <c r="O21" s="235"/>
      <c r="P21" s="235"/>
      <c r="Q21" s="234"/>
      <c r="R21" s="234"/>
      <c r="S21" s="234"/>
      <c r="T21" s="234"/>
      <c r="U21" s="234"/>
      <c r="V21" s="234"/>
      <c r="W21" s="234"/>
      <c r="X21" s="234"/>
      <c r="Y21" s="234"/>
      <c r="Z21" s="234"/>
      <c r="AA21" s="234"/>
      <c r="AB21" s="234"/>
      <c r="AC21" s="234"/>
      <c r="AD21" s="234"/>
      <c r="AE21" s="234"/>
      <c r="AF21" s="234"/>
      <c r="AG21" s="176"/>
      <c r="AH21" s="176"/>
      <c r="AI21" s="176"/>
      <c r="AJ21" s="176"/>
      <c r="AK21" s="176"/>
      <c r="AL21" s="176"/>
      <c r="AM21" s="176"/>
      <c r="AN21" s="176"/>
      <c r="AO21" s="176"/>
    </row>
    <row r="22" spans="1:41" ht="13.5" customHeight="1" x14ac:dyDescent="0.25">
      <c r="A22" s="916" t="s">
        <v>78</v>
      </c>
      <c r="B22" s="916"/>
      <c r="C22" s="916"/>
      <c r="D22" s="916"/>
      <c r="E22" s="916"/>
      <c r="F22" s="916"/>
      <c r="G22" s="916"/>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176"/>
      <c r="AH22" s="176"/>
      <c r="AI22" s="176"/>
      <c r="AJ22" s="176"/>
      <c r="AK22" s="176"/>
      <c r="AL22" s="176"/>
      <c r="AM22" s="176"/>
      <c r="AN22" s="176"/>
      <c r="AO22" s="176"/>
    </row>
    <row r="23" spans="1:41" ht="23.25" customHeight="1" x14ac:dyDescent="0.25">
      <c r="A23" s="916" t="s">
        <v>48</v>
      </c>
      <c r="B23" s="916"/>
      <c r="C23" s="916"/>
      <c r="D23" s="916"/>
      <c r="E23" s="916"/>
      <c r="F23" s="916"/>
      <c r="G23" s="916"/>
      <c r="H23" s="916"/>
      <c r="I23" s="916"/>
      <c r="J23" s="916"/>
      <c r="K23" s="916"/>
      <c r="L23" s="916"/>
      <c r="M23" s="916"/>
      <c r="N23" s="916"/>
      <c r="O23" s="916"/>
      <c r="P23" s="916"/>
      <c r="Q23" s="916"/>
      <c r="R23" s="916"/>
      <c r="S23" s="916"/>
      <c r="T23" s="916"/>
      <c r="U23" s="916"/>
      <c r="V23" s="916"/>
      <c r="W23" s="916"/>
      <c r="X23" s="916"/>
      <c r="Y23" s="916"/>
      <c r="Z23" s="916"/>
      <c r="AA23" s="916"/>
      <c r="AB23" s="916"/>
      <c r="AC23" s="916"/>
      <c r="AD23" s="916"/>
      <c r="AE23" s="916"/>
      <c r="AF23" s="916"/>
      <c r="AG23" s="176"/>
      <c r="AH23" s="208"/>
      <c r="AI23" s="176"/>
      <c r="AJ23" s="176"/>
      <c r="AK23" s="176"/>
      <c r="AL23" s="176"/>
      <c r="AM23" s="176"/>
      <c r="AN23" s="176"/>
      <c r="AO23" s="176"/>
    </row>
    <row r="24" spans="1:41" ht="24" customHeight="1" x14ac:dyDescent="0.25">
      <c r="A24" s="916" t="s">
        <v>334</v>
      </c>
      <c r="B24" s="916"/>
      <c r="C24" s="916"/>
      <c r="D24" s="916"/>
      <c r="E24" s="916"/>
      <c r="F24" s="916"/>
      <c r="G24" s="916"/>
      <c r="H24" s="916"/>
      <c r="I24" s="916"/>
      <c r="J24" s="916"/>
      <c r="K24" s="916"/>
      <c r="L24" s="916"/>
      <c r="M24" s="916"/>
      <c r="N24" s="916"/>
      <c r="O24" s="916"/>
      <c r="P24" s="916"/>
      <c r="Q24" s="916"/>
      <c r="R24" s="916"/>
      <c r="S24" s="916"/>
      <c r="T24" s="916"/>
      <c r="U24" s="916"/>
      <c r="V24" s="916"/>
      <c r="W24" s="916"/>
      <c r="X24" s="916"/>
      <c r="Y24" s="916"/>
      <c r="Z24" s="916"/>
      <c r="AA24" s="916"/>
      <c r="AB24" s="916"/>
      <c r="AC24" s="916"/>
      <c r="AD24" s="916"/>
      <c r="AE24" s="916"/>
      <c r="AF24" s="916"/>
      <c r="AG24" s="176"/>
      <c r="AH24" s="208"/>
      <c r="AI24" s="176"/>
      <c r="AJ24" s="176"/>
      <c r="AK24" s="176"/>
      <c r="AL24" s="176"/>
      <c r="AM24" s="176"/>
      <c r="AN24" s="176"/>
      <c r="AO24" s="176"/>
    </row>
    <row r="25" spans="1:41" ht="26.25" customHeight="1" x14ac:dyDescent="0.25">
      <c r="A25" s="916" t="s">
        <v>296</v>
      </c>
      <c r="B25" s="916"/>
      <c r="C25" s="916"/>
      <c r="D25" s="916"/>
      <c r="E25" s="916"/>
      <c r="F25" s="916"/>
      <c r="G25" s="916"/>
      <c r="H25" s="916"/>
      <c r="I25" s="916"/>
      <c r="J25" s="916"/>
      <c r="K25" s="916"/>
      <c r="L25" s="916"/>
      <c r="M25" s="916"/>
      <c r="N25" s="916"/>
      <c r="O25" s="916"/>
      <c r="P25" s="916"/>
      <c r="Q25" s="916"/>
      <c r="R25" s="916"/>
      <c r="S25" s="916"/>
      <c r="T25" s="916"/>
      <c r="U25" s="916"/>
      <c r="V25" s="916"/>
      <c r="W25" s="916"/>
      <c r="X25" s="916"/>
      <c r="Y25" s="916"/>
      <c r="Z25" s="916"/>
      <c r="AA25" s="916"/>
      <c r="AB25" s="916"/>
      <c r="AC25" s="916"/>
      <c r="AD25" s="916"/>
      <c r="AE25" s="916"/>
      <c r="AF25" s="916"/>
      <c r="AG25" s="176"/>
      <c r="AH25" s="176"/>
      <c r="AI25" s="176"/>
      <c r="AJ25" s="176"/>
      <c r="AK25" s="176"/>
      <c r="AL25" s="176"/>
      <c r="AM25" s="176"/>
      <c r="AN25" s="176"/>
      <c r="AO25" s="176"/>
    </row>
    <row r="26" spans="1:41" s="176" customFormat="1" ht="50.25" customHeight="1" x14ac:dyDescent="0.25">
      <c r="A26" s="916" t="s">
        <v>274</v>
      </c>
      <c r="B26" s="916"/>
      <c r="C26" s="916"/>
      <c r="D26" s="916"/>
      <c r="E26" s="916"/>
      <c r="F26" s="916"/>
      <c r="G26" s="916"/>
      <c r="H26" s="916"/>
      <c r="I26" s="916"/>
      <c r="J26" s="916"/>
      <c r="K26" s="916"/>
      <c r="L26" s="916"/>
      <c r="M26" s="916"/>
      <c r="N26" s="916"/>
      <c r="O26" s="916"/>
      <c r="P26" s="916"/>
      <c r="Q26" s="916"/>
      <c r="R26" s="916"/>
      <c r="S26" s="916"/>
      <c r="T26" s="916"/>
      <c r="U26" s="916"/>
      <c r="V26" s="916"/>
      <c r="W26" s="916"/>
      <c r="X26" s="916"/>
      <c r="Y26" s="916"/>
      <c r="Z26" s="916"/>
      <c r="AA26" s="916"/>
      <c r="AB26" s="916"/>
      <c r="AC26" s="916"/>
      <c r="AD26" s="916"/>
      <c r="AE26" s="916"/>
      <c r="AF26" s="916"/>
    </row>
    <row r="27" spans="1:41" ht="11.25" customHeight="1" x14ac:dyDescent="0.25">
      <c r="A27" s="236"/>
      <c r="B27" s="916" t="s">
        <v>79</v>
      </c>
      <c r="C27" s="916"/>
      <c r="D27" s="916"/>
      <c r="E27" s="916"/>
      <c r="F27" s="916"/>
      <c r="G27" s="916"/>
      <c r="H27" s="916"/>
      <c r="I27" s="916"/>
      <c r="J27" s="916"/>
      <c r="K27" s="916"/>
      <c r="L27" s="916"/>
      <c r="M27" s="916"/>
      <c r="N27" s="916"/>
      <c r="O27" s="916"/>
      <c r="P27" s="916"/>
      <c r="Q27" s="916"/>
      <c r="R27" s="916"/>
      <c r="S27" s="916"/>
      <c r="T27" s="916"/>
      <c r="U27" s="916"/>
      <c r="V27" s="916"/>
      <c r="W27" s="916"/>
      <c r="X27" s="916"/>
      <c r="Y27" s="916"/>
      <c r="Z27" s="916"/>
      <c r="AA27" s="916"/>
      <c r="AB27" s="916"/>
      <c r="AC27" s="916"/>
      <c r="AD27" s="916"/>
      <c r="AE27" s="916"/>
      <c r="AF27" s="916"/>
      <c r="AG27" s="176"/>
      <c r="AH27" s="176"/>
      <c r="AI27" s="176"/>
      <c r="AJ27" s="176"/>
      <c r="AK27" s="176"/>
      <c r="AL27" s="176"/>
      <c r="AM27" s="176"/>
      <c r="AN27" s="176"/>
      <c r="AO27" s="176"/>
    </row>
    <row r="28" spans="1:41" ht="11.25" customHeight="1" x14ac:dyDescent="0.25">
      <c r="A28" s="603"/>
      <c r="B28" s="916"/>
      <c r="C28" s="916"/>
      <c r="D28" s="916"/>
      <c r="E28" s="916"/>
      <c r="F28" s="916"/>
      <c r="G28" s="916"/>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176"/>
      <c r="AH28" s="176"/>
      <c r="AI28" s="176"/>
      <c r="AJ28" s="176"/>
      <c r="AK28" s="176"/>
      <c r="AL28" s="176"/>
      <c r="AM28" s="176"/>
      <c r="AN28" s="176"/>
      <c r="AO28" s="176"/>
    </row>
    <row r="29" spans="1:41" ht="11.25" customHeight="1" x14ac:dyDescent="0.25">
      <c r="A29" s="237"/>
      <c r="B29" s="916" t="s">
        <v>250</v>
      </c>
      <c r="C29" s="916"/>
      <c r="D29" s="916"/>
      <c r="E29" s="916"/>
      <c r="F29" s="916"/>
      <c r="G29" s="916"/>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176"/>
      <c r="AH29" s="176"/>
      <c r="AI29" s="176"/>
      <c r="AJ29" s="176"/>
      <c r="AK29" s="176"/>
      <c r="AL29" s="176"/>
      <c r="AM29" s="176"/>
      <c r="AN29" s="176"/>
      <c r="AO29" s="176"/>
    </row>
    <row r="30" spans="1:41" ht="11.25" customHeight="1" x14ac:dyDescent="0.25">
      <c r="A30" s="176"/>
      <c r="B30" s="916"/>
      <c r="C30" s="916"/>
      <c r="D30" s="916"/>
      <c r="E30" s="916"/>
      <c r="F30" s="916"/>
      <c r="G30" s="916"/>
      <c r="H30" s="916"/>
      <c r="I30" s="916"/>
      <c r="J30" s="916"/>
      <c r="K30" s="916"/>
      <c r="L30" s="916"/>
      <c r="M30" s="916"/>
      <c r="N30" s="916"/>
      <c r="O30" s="916"/>
      <c r="P30" s="916"/>
      <c r="Q30" s="916"/>
      <c r="R30" s="916"/>
      <c r="S30" s="916"/>
      <c r="T30" s="916"/>
      <c r="U30" s="916"/>
      <c r="V30" s="916"/>
      <c r="W30" s="916"/>
      <c r="X30" s="916"/>
      <c r="Y30" s="916"/>
      <c r="Z30" s="916"/>
      <c r="AA30" s="916"/>
      <c r="AB30" s="916"/>
      <c r="AC30" s="916"/>
      <c r="AD30" s="916"/>
      <c r="AE30" s="916"/>
      <c r="AF30" s="916"/>
      <c r="AG30" s="176"/>
      <c r="AH30" s="176"/>
      <c r="AI30" s="176"/>
      <c r="AJ30" s="176"/>
      <c r="AK30" s="176"/>
      <c r="AL30" s="176"/>
      <c r="AM30" s="176"/>
      <c r="AN30" s="176"/>
      <c r="AO30" s="176"/>
    </row>
    <row r="31" spans="1:41" x14ac:dyDescent="0.25">
      <c r="A31" s="176"/>
      <c r="B31" s="176"/>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row>
    <row r="32" spans="1:41" x14ac:dyDescent="0.25">
      <c r="A32" s="176"/>
      <c r="B32" s="176"/>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row>
    <row r="33" spans="1:41" x14ac:dyDescent="0.25">
      <c r="A33" s="176"/>
      <c r="B33" s="176"/>
      <c r="C33" s="176"/>
      <c r="D33" s="176"/>
      <c r="E33" s="176"/>
      <c r="F33" s="176"/>
      <c r="G33" s="176"/>
      <c r="H33" s="176"/>
      <c r="I33" s="208"/>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row>
    <row r="34" spans="1:41" x14ac:dyDescent="0.25">
      <c r="A34" s="176"/>
      <c r="B34" s="208"/>
      <c r="C34" s="208"/>
      <c r="D34" s="208"/>
      <c r="E34" s="176"/>
      <c r="F34" s="176"/>
      <c r="G34" s="208"/>
      <c r="H34" s="208"/>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row>
    <row r="35" spans="1:41" x14ac:dyDescent="0.25">
      <c r="A35" s="176"/>
      <c r="B35" s="208"/>
      <c r="C35" s="208"/>
      <c r="D35" s="208"/>
      <c r="E35" s="176"/>
      <c r="F35" s="176"/>
      <c r="G35" s="176"/>
      <c r="H35" s="176"/>
      <c r="I35" s="176"/>
      <c r="J35" s="176"/>
      <c r="K35" s="208"/>
      <c r="L35" s="208"/>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row>
    <row r="36" spans="1:41" x14ac:dyDescent="0.25">
      <c r="A36" s="176"/>
      <c r="B36" s="238"/>
      <c r="C36" s="176"/>
      <c r="D36" s="176"/>
      <c r="E36" s="176"/>
      <c r="F36" s="176"/>
      <c r="G36" s="176"/>
      <c r="H36" s="176"/>
      <c r="I36" s="176"/>
      <c r="J36" s="208"/>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row>
    <row r="37" spans="1:41" x14ac:dyDescent="0.25">
      <c r="A37" s="176"/>
      <c r="B37" s="176"/>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row>
    <row r="38" spans="1:41" x14ac:dyDescent="0.25">
      <c r="A38" s="176"/>
      <c r="B38" s="176"/>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row>
    <row r="39" spans="1:41" x14ac:dyDescent="0.25">
      <c r="A39" s="176"/>
      <c r="B39" s="176"/>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row>
    <row r="40" spans="1:41" x14ac:dyDescent="0.25">
      <c r="A40" s="176"/>
      <c r="B40" s="176"/>
      <c r="C40" s="176"/>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row>
    <row r="41" spans="1:41" x14ac:dyDescent="0.25">
      <c r="A41" s="176"/>
      <c r="B41" s="176"/>
      <c r="C41" s="176"/>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row>
    <row r="42" spans="1:41" x14ac:dyDescent="0.25">
      <c r="A42" s="176"/>
      <c r="B42" s="176"/>
      <c r="C42" s="176"/>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row>
    <row r="43" spans="1:41" x14ac:dyDescent="0.25">
      <c r="A43" s="176"/>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row>
    <row r="44" spans="1:41" x14ac:dyDescent="0.25">
      <c r="A44" s="176"/>
      <c r="B44" s="176"/>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row>
    <row r="45" spans="1:41" x14ac:dyDescent="0.25">
      <c r="A45" s="176"/>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row>
    <row r="46" spans="1:41" x14ac:dyDescent="0.25">
      <c r="A46" s="176"/>
      <c r="B46" s="176"/>
      <c r="C46" s="176"/>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row>
    <row r="47" spans="1:41" x14ac:dyDescent="0.25">
      <c r="A47" s="176"/>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row>
    <row r="48" spans="1:41" x14ac:dyDescent="0.25">
      <c r="A48" s="176"/>
      <c r="B48" s="176"/>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row>
    <row r="49" spans="1:41" x14ac:dyDescent="0.25">
      <c r="A49" s="176"/>
      <c r="B49" s="176"/>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row>
    <row r="50" spans="1:41" x14ac:dyDescent="0.25">
      <c r="A50" s="176"/>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row>
    <row r="51" spans="1:41" x14ac:dyDescent="0.25">
      <c r="A51" s="176"/>
      <c r="B51" s="176"/>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row>
    <row r="52" spans="1:41" x14ac:dyDescent="0.25">
      <c r="A52" s="176"/>
      <c r="B52" s="176"/>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row>
    <row r="53" spans="1:41" x14ac:dyDescent="0.25">
      <c r="A53" s="176"/>
      <c r="B53" s="176"/>
      <c r="C53" s="176"/>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row>
    <row r="54" spans="1:41" x14ac:dyDescent="0.25">
      <c r="A54" s="176"/>
      <c r="B54" s="176"/>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row>
    <row r="55" spans="1:41" x14ac:dyDescent="0.25">
      <c r="A55" s="176"/>
      <c r="B55" s="176"/>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row>
    <row r="56" spans="1:41" x14ac:dyDescent="0.25">
      <c r="A56" s="176"/>
      <c r="B56" s="176"/>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6"/>
      <c r="AN56" s="176"/>
      <c r="AO56" s="176"/>
    </row>
    <row r="57" spans="1:41" x14ac:dyDescent="0.25">
      <c r="A57" s="176"/>
      <c r="B57" s="176"/>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row>
    <row r="58" spans="1:41" x14ac:dyDescent="0.25">
      <c r="A58" s="176"/>
      <c r="B58" s="176"/>
      <c r="C58" s="176"/>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row>
    <row r="59" spans="1:41" x14ac:dyDescent="0.25">
      <c r="A59" s="176"/>
      <c r="B59" s="176"/>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row>
    <row r="60" spans="1:41" x14ac:dyDescent="0.25">
      <c r="A60" s="176"/>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row>
    <row r="61" spans="1:41" x14ac:dyDescent="0.25">
      <c r="A61" s="176"/>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row>
    <row r="62" spans="1:41" x14ac:dyDescent="0.25">
      <c r="A62" s="176"/>
      <c r="B62" s="176"/>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c r="AO62" s="176"/>
    </row>
    <row r="63" spans="1:41" x14ac:dyDescent="0.25">
      <c r="A63" s="176"/>
      <c r="B63" s="176"/>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row>
    <row r="64" spans="1:41" x14ac:dyDescent="0.25">
      <c r="A64" s="176"/>
      <c r="B64" s="176"/>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c r="AO64" s="176"/>
    </row>
    <row r="65" spans="1:41" x14ac:dyDescent="0.25">
      <c r="A65" s="176"/>
      <c r="B65" s="176"/>
      <c r="C65" s="176"/>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c r="AN65" s="176"/>
      <c r="AO65" s="176"/>
    </row>
    <row r="66" spans="1:41" x14ac:dyDescent="0.25">
      <c r="A66" s="176"/>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6"/>
      <c r="AO66" s="176"/>
    </row>
    <row r="67" spans="1:41" x14ac:dyDescent="0.25">
      <c r="A67" s="176"/>
      <c r="B67" s="176"/>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c r="AN67" s="176"/>
      <c r="AO67" s="176"/>
    </row>
    <row r="68" spans="1:41" x14ac:dyDescent="0.25">
      <c r="A68" s="176"/>
      <c r="B68" s="176"/>
      <c r="C68" s="176"/>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176"/>
      <c r="AE68" s="176"/>
      <c r="AF68" s="176"/>
      <c r="AG68" s="176"/>
      <c r="AH68" s="176"/>
      <c r="AI68" s="176"/>
      <c r="AJ68" s="176"/>
      <c r="AK68" s="176"/>
      <c r="AL68" s="176"/>
      <c r="AM68" s="176"/>
      <c r="AN68" s="176"/>
      <c r="AO68" s="176"/>
    </row>
    <row r="69" spans="1:41" x14ac:dyDescent="0.25">
      <c r="A69" s="176"/>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176"/>
      <c r="AO69" s="176"/>
    </row>
    <row r="70" spans="1:41" x14ac:dyDescent="0.25">
      <c r="A70" s="176"/>
      <c r="B70" s="176"/>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6"/>
      <c r="AN70" s="176"/>
      <c r="AO70" s="176"/>
    </row>
    <row r="71" spans="1:41" x14ac:dyDescent="0.25">
      <c r="A71" s="176"/>
      <c r="B71" s="176"/>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c r="AN71" s="176"/>
      <c r="AO71" s="176"/>
    </row>
    <row r="72" spans="1:41" x14ac:dyDescent="0.25">
      <c r="A72" s="176"/>
      <c r="B72" s="176"/>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c r="AM72" s="176"/>
      <c r="AN72" s="176"/>
      <c r="AO72" s="176"/>
    </row>
    <row r="73" spans="1:41" x14ac:dyDescent="0.25">
      <c r="A73" s="176"/>
      <c r="B73" s="176"/>
      <c r="C73" s="176"/>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176"/>
      <c r="AM73" s="176"/>
      <c r="AN73" s="176"/>
      <c r="AO73" s="176"/>
    </row>
    <row r="74" spans="1:41" x14ac:dyDescent="0.25">
      <c r="A74" s="176"/>
      <c r="B74" s="176"/>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c r="AN74" s="176"/>
      <c r="AO74" s="176"/>
    </row>
    <row r="75" spans="1:41" x14ac:dyDescent="0.25">
      <c r="A75" s="176"/>
      <c r="B75" s="176"/>
      <c r="C75" s="176"/>
      <c r="D75" s="176"/>
      <c r="E75" s="176"/>
      <c r="F75" s="176"/>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176"/>
      <c r="AF75" s="176"/>
      <c r="AG75" s="176"/>
      <c r="AH75" s="176"/>
      <c r="AI75" s="176"/>
      <c r="AJ75" s="176"/>
      <c r="AK75" s="176"/>
      <c r="AL75" s="176"/>
      <c r="AM75" s="176"/>
      <c r="AN75" s="176"/>
      <c r="AO75" s="176"/>
    </row>
    <row r="76" spans="1:41" x14ac:dyDescent="0.25">
      <c r="A76" s="176"/>
      <c r="B76" s="176"/>
      <c r="C76" s="176"/>
      <c r="D76" s="176"/>
      <c r="E76" s="176"/>
      <c r="F76" s="176"/>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6"/>
      <c r="AG76" s="176"/>
      <c r="AH76" s="176"/>
      <c r="AI76" s="176"/>
      <c r="AJ76" s="176"/>
      <c r="AK76" s="176"/>
      <c r="AL76" s="176"/>
      <c r="AM76" s="176"/>
      <c r="AN76" s="176"/>
      <c r="AO76" s="176"/>
    </row>
    <row r="77" spans="1:41" x14ac:dyDescent="0.25">
      <c r="A77" s="176"/>
      <c r="B77" s="176"/>
      <c r="C77" s="176"/>
      <c r="D77" s="176"/>
      <c r="E77" s="176"/>
      <c r="F77" s="176"/>
      <c r="G77" s="176"/>
      <c r="H77" s="176"/>
      <c r="I77" s="176"/>
      <c r="J77" s="176"/>
      <c r="K77" s="176"/>
      <c r="L77" s="176"/>
      <c r="M77" s="176"/>
      <c r="N77" s="176"/>
      <c r="O77" s="176"/>
      <c r="P77" s="176"/>
      <c r="Q77" s="176"/>
      <c r="R77" s="176"/>
      <c r="S77" s="176"/>
      <c r="T77" s="176"/>
      <c r="U77" s="176"/>
      <c r="V77" s="176"/>
      <c r="W77" s="176"/>
      <c r="X77" s="176"/>
      <c r="Y77" s="176"/>
      <c r="Z77" s="176"/>
      <c r="AA77" s="176"/>
      <c r="AB77" s="176"/>
      <c r="AC77" s="176"/>
      <c r="AD77" s="176"/>
      <c r="AE77" s="176"/>
      <c r="AF77" s="176"/>
      <c r="AG77" s="176"/>
      <c r="AH77" s="176"/>
      <c r="AI77" s="176"/>
      <c r="AJ77" s="176"/>
      <c r="AK77" s="176"/>
      <c r="AL77" s="176"/>
      <c r="AM77" s="176"/>
      <c r="AN77" s="176"/>
      <c r="AO77" s="176"/>
    </row>
    <row r="78" spans="1:41" x14ac:dyDescent="0.25">
      <c r="A78" s="176"/>
      <c r="B78" s="176"/>
      <c r="C78" s="176"/>
      <c r="D78" s="176"/>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6"/>
      <c r="AE78" s="176"/>
      <c r="AF78" s="176"/>
      <c r="AG78" s="176"/>
      <c r="AH78" s="176"/>
      <c r="AI78" s="176"/>
      <c r="AJ78" s="176"/>
      <c r="AK78" s="176"/>
      <c r="AL78" s="176"/>
      <c r="AM78" s="176"/>
      <c r="AN78" s="176"/>
      <c r="AO78" s="176"/>
    </row>
    <row r="79" spans="1:41" x14ac:dyDescent="0.25">
      <c r="A79" s="176"/>
      <c r="B79" s="176"/>
      <c r="C79" s="176"/>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6"/>
      <c r="AE79" s="176"/>
      <c r="AF79" s="176"/>
      <c r="AG79" s="176"/>
      <c r="AH79" s="176"/>
      <c r="AI79" s="176"/>
      <c r="AJ79" s="176"/>
      <c r="AK79" s="176"/>
      <c r="AL79" s="176"/>
      <c r="AM79" s="176"/>
      <c r="AN79" s="176"/>
      <c r="AO79" s="176"/>
    </row>
    <row r="80" spans="1:41" x14ac:dyDescent="0.25">
      <c r="A80" s="176"/>
      <c r="B80" s="176"/>
      <c r="C80" s="176"/>
      <c r="D80" s="176"/>
      <c r="E80" s="176"/>
      <c r="F80" s="176"/>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6"/>
      <c r="AJ80" s="176"/>
      <c r="AK80" s="176"/>
      <c r="AL80" s="176"/>
      <c r="AM80" s="176"/>
      <c r="AN80" s="176"/>
      <c r="AO80" s="176"/>
    </row>
    <row r="81" spans="1:41" x14ac:dyDescent="0.25">
      <c r="A81" s="176"/>
      <c r="B81" s="176"/>
      <c r="C81" s="176"/>
      <c r="D81" s="176"/>
      <c r="E81" s="176"/>
      <c r="F81" s="176"/>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c r="AH81" s="176"/>
      <c r="AI81" s="176"/>
      <c r="AJ81" s="176"/>
      <c r="AK81" s="176"/>
      <c r="AL81" s="176"/>
      <c r="AM81" s="176"/>
      <c r="AN81" s="176"/>
      <c r="AO81" s="176"/>
    </row>
    <row r="82" spans="1:41" x14ac:dyDescent="0.25">
      <c r="A82" s="176"/>
      <c r="B82" s="176"/>
      <c r="C82" s="176"/>
      <c r="D82" s="176"/>
      <c r="E82" s="176"/>
      <c r="F82" s="176"/>
      <c r="G82" s="176"/>
      <c r="H82" s="176"/>
      <c r="I82" s="176"/>
      <c r="J82" s="176"/>
      <c r="K82" s="176"/>
      <c r="L82" s="176"/>
      <c r="M82" s="176"/>
      <c r="N82" s="176"/>
      <c r="O82" s="176"/>
      <c r="P82" s="176"/>
      <c r="Q82" s="176"/>
      <c r="R82" s="176"/>
      <c r="S82" s="176"/>
      <c r="T82" s="176"/>
      <c r="U82" s="176"/>
      <c r="V82" s="176"/>
      <c r="W82" s="176"/>
      <c r="X82" s="176"/>
      <c r="Y82" s="176"/>
      <c r="Z82" s="176"/>
      <c r="AA82" s="176"/>
      <c r="AB82" s="176"/>
      <c r="AC82" s="176"/>
      <c r="AD82" s="176"/>
      <c r="AE82" s="176"/>
      <c r="AF82" s="176"/>
      <c r="AG82" s="176"/>
      <c r="AH82" s="176"/>
      <c r="AI82" s="176"/>
      <c r="AJ82" s="176"/>
      <c r="AK82" s="176"/>
      <c r="AL82" s="176"/>
      <c r="AM82" s="176"/>
      <c r="AN82" s="176"/>
      <c r="AO82" s="176"/>
    </row>
    <row r="83" spans="1:41" x14ac:dyDescent="0.25">
      <c r="A83" s="176"/>
      <c r="B83" s="176"/>
      <c r="C83" s="176"/>
      <c r="D83" s="176"/>
      <c r="E83" s="176"/>
      <c r="F83" s="176"/>
      <c r="G83" s="176"/>
      <c r="H83" s="176"/>
      <c r="I83" s="176"/>
      <c r="J83" s="176"/>
      <c r="K83" s="176"/>
      <c r="L83" s="176"/>
      <c r="M83" s="176"/>
      <c r="N83" s="176"/>
      <c r="O83" s="176"/>
      <c r="P83" s="176"/>
      <c r="Q83" s="176"/>
      <c r="R83" s="176"/>
      <c r="S83" s="176"/>
      <c r="T83" s="176"/>
      <c r="U83" s="176"/>
      <c r="V83" s="176"/>
      <c r="W83" s="176"/>
      <c r="X83" s="176"/>
      <c r="Y83" s="176"/>
      <c r="Z83" s="176"/>
      <c r="AA83" s="176"/>
      <c r="AB83" s="176"/>
      <c r="AC83" s="176"/>
      <c r="AD83" s="176"/>
      <c r="AE83" s="176"/>
      <c r="AF83" s="176"/>
      <c r="AG83" s="176"/>
      <c r="AH83" s="176"/>
      <c r="AI83" s="176"/>
      <c r="AJ83" s="176"/>
      <c r="AK83" s="176"/>
      <c r="AL83" s="176"/>
      <c r="AM83" s="176"/>
      <c r="AN83" s="176"/>
      <c r="AO83" s="176"/>
    </row>
    <row r="84" spans="1:41" x14ac:dyDescent="0.25">
      <c r="A84" s="176"/>
      <c r="B84" s="176"/>
      <c r="C84" s="176"/>
      <c r="D84" s="176"/>
      <c r="E84" s="176"/>
      <c r="F84" s="176"/>
      <c r="G84" s="176"/>
      <c r="H84" s="176"/>
      <c r="I84" s="176"/>
      <c r="J84" s="176"/>
      <c r="K84" s="176"/>
      <c r="L84" s="176"/>
      <c r="M84" s="176"/>
      <c r="N84" s="176"/>
      <c r="O84" s="176"/>
      <c r="P84" s="176"/>
      <c r="Q84" s="176"/>
      <c r="R84" s="176"/>
      <c r="S84" s="176"/>
      <c r="T84" s="176"/>
      <c r="U84" s="176"/>
      <c r="V84" s="176"/>
      <c r="W84" s="176"/>
      <c r="X84" s="176"/>
      <c r="Y84" s="176"/>
      <c r="Z84" s="176"/>
      <c r="AA84" s="176"/>
      <c r="AB84" s="176"/>
      <c r="AC84" s="176"/>
      <c r="AD84" s="176"/>
      <c r="AE84" s="176"/>
      <c r="AF84" s="176"/>
      <c r="AG84" s="176"/>
      <c r="AH84" s="176"/>
      <c r="AI84" s="176"/>
      <c r="AJ84" s="176"/>
      <c r="AK84" s="176"/>
      <c r="AL84" s="176"/>
      <c r="AM84" s="176"/>
      <c r="AN84" s="176"/>
      <c r="AO84" s="176"/>
    </row>
    <row r="85" spans="1:41" x14ac:dyDescent="0.25">
      <c r="A85" s="176"/>
      <c r="B85" s="176"/>
      <c r="C85" s="176"/>
      <c r="D85" s="176"/>
      <c r="E85" s="176"/>
      <c r="F85" s="176"/>
      <c r="G85" s="176"/>
      <c r="H85" s="176"/>
      <c r="I85" s="176"/>
      <c r="J85" s="176"/>
      <c r="K85" s="176"/>
      <c r="L85" s="176"/>
      <c r="M85" s="176"/>
      <c r="N85" s="176"/>
      <c r="O85" s="176"/>
      <c r="P85" s="176"/>
      <c r="Q85" s="176"/>
      <c r="R85" s="176"/>
      <c r="S85" s="176"/>
      <c r="T85" s="176"/>
      <c r="U85" s="176"/>
      <c r="V85" s="176"/>
      <c r="W85" s="176"/>
      <c r="X85" s="176"/>
      <c r="Y85" s="176"/>
      <c r="Z85" s="176"/>
      <c r="AA85" s="176"/>
      <c r="AB85" s="176"/>
      <c r="AC85" s="176"/>
      <c r="AD85" s="176"/>
      <c r="AE85" s="176"/>
      <c r="AF85" s="176"/>
      <c r="AG85" s="176"/>
      <c r="AH85" s="176"/>
      <c r="AI85" s="176"/>
      <c r="AJ85" s="176"/>
      <c r="AK85" s="176"/>
      <c r="AL85" s="176"/>
      <c r="AM85" s="176"/>
      <c r="AN85" s="176"/>
      <c r="AO85" s="176"/>
    </row>
    <row r="86" spans="1:41" x14ac:dyDescent="0.25">
      <c r="A86" s="176"/>
      <c r="B86" s="176"/>
      <c r="C86" s="176"/>
      <c r="D86" s="176"/>
      <c r="E86" s="176"/>
      <c r="F86" s="176"/>
      <c r="G86" s="176"/>
      <c r="H86" s="176"/>
      <c r="I86" s="176"/>
      <c r="J86" s="176"/>
      <c r="K86" s="176"/>
      <c r="L86" s="176"/>
      <c r="M86" s="176"/>
      <c r="N86" s="176"/>
      <c r="O86" s="176"/>
      <c r="P86" s="176"/>
      <c r="Q86" s="176"/>
      <c r="R86" s="176"/>
      <c r="S86" s="176"/>
      <c r="T86" s="176"/>
      <c r="U86" s="176"/>
      <c r="V86" s="176"/>
      <c r="W86" s="176"/>
      <c r="X86" s="176"/>
      <c r="Y86" s="176"/>
      <c r="Z86" s="176"/>
      <c r="AA86" s="176"/>
      <c r="AB86" s="176"/>
      <c r="AC86" s="176"/>
      <c r="AD86" s="176"/>
      <c r="AE86" s="176"/>
      <c r="AF86" s="176"/>
      <c r="AG86" s="176"/>
      <c r="AH86" s="176"/>
      <c r="AI86" s="176"/>
      <c r="AJ86" s="176"/>
      <c r="AK86" s="176"/>
      <c r="AL86" s="176"/>
      <c r="AM86" s="176"/>
      <c r="AN86" s="176"/>
      <c r="AO86" s="176"/>
    </row>
    <row r="87" spans="1:41" x14ac:dyDescent="0.25">
      <c r="A87" s="176"/>
      <c r="B87" s="176"/>
      <c r="C87" s="176"/>
      <c r="D87" s="176"/>
      <c r="E87" s="176"/>
      <c r="F87" s="176"/>
      <c r="G87" s="176"/>
      <c r="H87" s="176"/>
      <c r="I87" s="176"/>
      <c r="J87" s="176"/>
      <c r="K87" s="176"/>
      <c r="L87" s="176"/>
      <c r="M87" s="176"/>
      <c r="N87" s="176"/>
      <c r="O87" s="176"/>
      <c r="P87" s="176"/>
      <c r="Q87" s="176"/>
      <c r="R87" s="176"/>
      <c r="S87" s="176"/>
      <c r="T87" s="176"/>
      <c r="U87" s="176"/>
      <c r="V87" s="176"/>
      <c r="W87" s="176"/>
      <c r="X87" s="176"/>
      <c r="Y87" s="176"/>
      <c r="Z87" s="176"/>
      <c r="AA87" s="176"/>
      <c r="AB87" s="176"/>
      <c r="AC87" s="176"/>
      <c r="AD87" s="176"/>
      <c r="AE87" s="176"/>
      <c r="AF87" s="176"/>
      <c r="AG87" s="176"/>
      <c r="AH87" s="176"/>
      <c r="AI87" s="176"/>
      <c r="AJ87" s="176"/>
      <c r="AK87" s="176"/>
      <c r="AL87" s="176"/>
      <c r="AM87" s="176"/>
      <c r="AN87" s="176"/>
      <c r="AO87" s="176"/>
    </row>
    <row r="88" spans="1:41" x14ac:dyDescent="0.25">
      <c r="A88" s="176"/>
      <c r="B88" s="176"/>
      <c r="C88" s="176"/>
      <c r="D88" s="176"/>
      <c r="E88" s="176"/>
      <c r="F88" s="176"/>
      <c r="G88" s="176"/>
      <c r="H88" s="176"/>
      <c r="I88" s="176"/>
      <c r="J88" s="176"/>
      <c r="K88" s="176"/>
      <c r="L88" s="176"/>
      <c r="M88" s="176"/>
      <c r="N88" s="176"/>
      <c r="O88" s="176"/>
      <c r="P88" s="176"/>
      <c r="Q88" s="176"/>
      <c r="R88" s="176"/>
      <c r="S88" s="176"/>
      <c r="T88" s="176"/>
      <c r="U88" s="176"/>
      <c r="V88" s="176"/>
      <c r="W88" s="176"/>
      <c r="X88" s="176"/>
      <c r="Y88" s="176"/>
      <c r="Z88" s="176"/>
      <c r="AA88" s="176"/>
      <c r="AB88" s="176"/>
      <c r="AC88" s="176"/>
      <c r="AD88" s="176"/>
      <c r="AE88" s="176"/>
      <c r="AF88" s="176"/>
      <c r="AG88" s="176"/>
      <c r="AH88" s="176"/>
      <c r="AI88" s="176"/>
      <c r="AJ88" s="176"/>
      <c r="AK88" s="176"/>
      <c r="AL88" s="176"/>
      <c r="AM88" s="176"/>
      <c r="AN88" s="176"/>
      <c r="AO88" s="176"/>
    </row>
    <row r="89" spans="1:41" x14ac:dyDescent="0.25">
      <c r="A89" s="176"/>
      <c r="B89" s="176"/>
      <c r="C89" s="176"/>
      <c r="D89" s="176"/>
      <c r="E89" s="176"/>
      <c r="F89" s="176"/>
      <c r="G89" s="176"/>
      <c r="H89" s="176"/>
      <c r="I89" s="176"/>
      <c r="J89" s="176"/>
      <c r="K89" s="176"/>
      <c r="L89" s="176"/>
      <c r="M89" s="176"/>
      <c r="N89" s="176"/>
      <c r="O89" s="176"/>
      <c r="P89" s="176"/>
      <c r="Q89" s="176"/>
      <c r="R89" s="176"/>
      <c r="S89" s="176"/>
      <c r="T89" s="176"/>
      <c r="U89" s="176"/>
      <c r="V89" s="176"/>
      <c r="W89" s="176"/>
      <c r="X89" s="176"/>
      <c r="Y89" s="176"/>
      <c r="Z89" s="176"/>
      <c r="AA89" s="176"/>
      <c r="AB89" s="176"/>
      <c r="AC89" s="176"/>
      <c r="AD89" s="176"/>
      <c r="AE89" s="176"/>
      <c r="AF89" s="176"/>
      <c r="AG89" s="176"/>
      <c r="AH89" s="176"/>
      <c r="AI89" s="176"/>
      <c r="AJ89" s="176"/>
      <c r="AK89" s="176"/>
      <c r="AL89" s="176"/>
      <c r="AM89" s="176"/>
      <c r="AN89" s="176"/>
      <c r="AO89" s="176"/>
    </row>
    <row r="90" spans="1:41" x14ac:dyDescent="0.25">
      <c r="A90" s="176"/>
      <c r="B90" s="176"/>
      <c r="C90" s="176"/>
      <c r="D90" s="176"/>
      <c r="E90" s="176"/>
      <c r="F90" s="176"/>
      <c r="G90" s="176"/>
      <c r="H90" s="176"/>
      <c r="I90" s="176"/>
      <c r="J90" s="176"/>
      <c r="K90" s="176"/>
      <c r="L90" s="176"/>
      <c r="M90" s="176"/>
      <c r="N90" s="176"/>
      <c r="O90" s="176"/>
      <c r="P90" s="176"/>
      <c r="Q90" s="176"/>
      <c r="R90" s="176"/>
      <c r="S90" s="176"/>
      <c r="T90" s="176"/>
      <c r="U90" s="176"/>
      <c r="V90" s="176"/>
      <c r="W90" s="176"/>
      <c r="X90" s="176"/>
      <c r="Y90" s="176"/>
      <c r="Z90" s="176"/>
      <c r="AA90" s="176"/>
      <c r="AB90" s="176"/>
      <c r="AC90" s="176"/>
      <c r="AD90" s="176"/>
      <c r="AE90" s="176"/>
      <c r="AF90" s="176"/>
      <c r="AG90" s="176"/>
      <c r="AH90" s="176"/>
      <c r="AI90" s="176"/>
      <c r="AJ90" s="176"/>
      <c r="AK90" s="176"/>
      <c r="AL90" s="176"/>
      <c r="AM90" s="176"/>
      <c r="AN90" s="176"/>
      <c r="AO90" s="176"/>
    </row>
    <row r="91" spans="1:41" x14ac:dyDescent="0.25">
      <c r="A91" s="176"/>
      <c r="B91" s="176"/>
      <c r="C91" s="176"/>
      <c r="D91" s="176"/>
      <c r="E91" s="176"/>
      <c r="F91" s="176"/>
      <c r="G91" s="176"/>
      <c r="H91" s="176"/>
      <c r="I91" s="176"/>
      <c r="J91" s="176"/>
      <c r="K91" s="176"/>
      <c r="L91" s="176"/>
      <c r="M91" s="176"/>
      <c r="N91" s="176"/>
      <c r="O91" s="176"/>
      <c r="P91" s="176"/>
      <c r="Q91" s="176"/>
      <c r="R91" s="176"/>
      <c r="S91" s="176"/>
      <c r="T91" s="176"/>
      <c r="U91" s="176"/>
      <c r="V91" s="176"/>
      <c r="W91" s="176"/>
      <c r="X91" s="176"/>
      <c r="Y91" s="176"/>
      <c r="Z91" s="176"/>
      <c r="AA91" s="176"/>
      <c r="AB91" s="176"/>
      <c r="AC91" s="176"/>
      <c r="AD91" s="176"/>
      <c r="AE91" s="176"/>
      <c r="AF91" s="176"/>
      <c r="AG91" s="176"/>
      <c r="AH91" s="176"/>
      <c r="AI91" s="176"/>
      <c r="AJ91" s="176"/>
      <c r="AK91" s="176"/>
      <c r="AL91" s="176"/>
      <c r="AM91" s="176"/>
      <c r="AN91" s="176"/>
      <c r="AO91" s="176"/>
    </row>
    <row r="92" spans="1:41" x14ac:dyDescent="0.25">
      <c r="A92" s="176"/>
      <c r="B92" s="176"/>
      <c r="C92" s="176"/>
      <c r="D92" s="176"/>
      <c r="E92" s="176"/>
      <c r="F92" s="176"/>
      <c r="G92" s="176"/>
      <c r="H92" s="176"/>
      <c r="I92" s="176"/>
      <c r="J92" s="176"/>
      <c r="K92" s="176"/>
      <c r="L92" s="176"/>
      <c r="M92" s="176"/>
      <c r="N92" s="176"/>
      <c r="O92" s="176"/>
      <c r="P92" s="176"/>
      <c r="Q92" s="176"/>
      <c r="R92" s="176"/>
      <c r="S92" s="176"/>
      <c r="T92" s="176"/>
      <c r="U92" s="176"/>
      <c r="V92" s="176"/>
      <c r="W92" s="176"/>
      <c r="X92" s="176"/>
      <c r="Y92" s="176"/>
      <c r="Z92" s="176"/>
      <c r="AA92" s="176"/>
      <c r="AB92" s="176"/>
      <c r="AC92" s="176"/>
      <c r="AD92" s="176"/>
      <c r="AE92" s="176"/>
      <c r="AF92" s="176"/>
      <c r="AG92" s="176"/>
      <c r="AH92" s="176"/>
      <c r="AI92" s="176"/>
      <c r="AJ92" s="176"/>
      <c r="AK92" s="176"/>
      <c r="AL92" s="176"/>
      <c r="AM92" s="176"/>
      <c r="AN92" s="176"/>
      <c r="AO92" s="176"/>
    </row>
    <row r="93" spans="1:41" x14ac:dyDescent="0.25">
      <c r="A93" s="176"/>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6"/>
      <c r="AM93" s="176"/>
      <c r="AN93" s="176"/>
      <c r="AO93" s="176"/>
    </row>
    <row r="94" spans="1:41" x14ac:dyDescent="0.25">
      <c r="A94" s="176"/>
      <c r="B94" s="176"/>
      <c r="C94" s="176"/>
      <c r="D94" s="176"/>
      <c r="E94" s="176"/>
      <c r="F94" s="176"/>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6"/>
      <c r="AG94" s="176"/>
      <c r="AH94" s="176"/>
      <c r="AI94" s="176"/>
      <c r="AJ94" s="176"/>
      <c r="AK94" s="176"/>
      <c r="AL94" s="176"/>
      <c r="AM94" s="176"/>
      <c r="AN94" s="176"/>
      <c r="AO94" s="176"/>
    </row>
    <row r="95" spans="1:41" x14ac:dyDescent="0.25">
      <c r="A95" s="176"/>
      <c r="B95" s="176"/>
      <c r="C95" s="176"/>
      <c r="D95" s="176"/>
      <c r="E95" s="176"/>
      <c r="F95" s="176"/>
      <c r="G95" s="176"/>
      <c r="H95" s="176"/>
      <c r="I95" s="176"/>
      <c r="J95" s="176"/>
      <c r="K95" s="176"/>
      <c r="L95" s="176"/>
      <c r="M95" s="176"/>
      <c r="N95" s="176"/>
      <c r="O95" s="176"/>
      <c r="P95" s="176"/>
      <c r="Q95" s="176"/>
      <c r="R95" s="176"/>
      <c r="S95" s="176"/>
      <c r="T95" s="176"/>
      <c r="U95" s="176"/>
      <c r="V95" s="176"/>
      <c r="W95" s="176"/>
      <c r="X95" s="176"/>
      <c r="Y95" s="176"/>
      <c r="Z95" s="176"/>
      <c r="AA95" s="176"/>
      <c r="AB95" s="176"/>
      <c r="AC95" s="176"/>
      <c r="AD95" s="176"/>
      <c r="AE95" s="176"/>
      <c r="AF95" s="176"/>
      <c r="AG95" s="176"/>
      <c r="AH95" s="176"/>
      <c r="AI95" s="176"/>
      <c r="AJ95" s="176"/>
      <c r="AK95" s="176"/>
      <c r="AL95" s="176"/>
      <c r="AM95" s="176"/>
      <c r="AN95" s="176"/>
      <c r="AO95" s="176"/>
    </row>
    <row r="96" spans="1:41" x14ac:dyDescent="0.25">
      <c r="A96" s="176"/>
      <c r="B96" s="176"/>
      <c r="C96" s="176"/>
      <c r="D96" s="176"/>
      <c r="E96" s="176"/>
      <c r="F96" s="176"/>
      <c r="G96" s="176"/>
      <c r="H96" s="176"/>
      <c r="I96" s="176"/>
      <c r="J96" s="176"/>
      <c r="K96" s="176"/>
      <c r="L96" s="176"/>
      <c r="M96" s="176"/>
      <c r="N96" s="176"/>
      <c r="O96" s="176"/>
      <c r="P96" s="176"/>
      <c r="Q96" s="176"/>
      <c r="R96" s="176"/>
      <c r="S96" s="176"/>
      <c r="T96" s="176"/>
      <c r="U96" s="176"/>
      <c r="V96" s="176"/>
      <c r="W96" s="176"/>
      <c r="X96" s="176"/>
      <c r="Y96" s="176"/>
      <c r="Z96" s="176"/>
      <c r="AA96" s="176"/>
      <c r="AB96" s="176"/>
      <c r="AC96" s="176"/>
      <c r="AD96" s="176"/>
      <c r="AE96" s="176"/>
      <c r="AF96" s="176"/>
      <c r="AG96" s="176"/>
      <c r="AH96" s="176"/>
      <c r="AI96" s="176"/>
      <c r="AJ96" s="176"/>
      <c r="AK96" s="176"/>
      <c r="AL96" s="176"/>
      <c r="AM96" s="176"/>
      <c r="AN96" s="176"/>
      <c r="AO96" s="176"/>
    </row>
    <row r="97" spans="1:41" x14ac:dyDescent="0.25">
      <c r="A97" s="176"/>
      <c r="B97" s="176"/>
      <c r="C97" s="176"/>
      <c r="D97" s="176"/>
      <c r="E97" s="176"/>
      <c r="F97" s="176"/>
      <c r="G97" s="176"/>
      <c r="H97" s="176"/>
      <c r="I97" s="176"/>
      <c r="J97" s="176"/>
      <c r="K97" s="176"/>
      <c r="L97" s="176"/>
      <c r="M97" s="176"/>
      <c r="N97" s="176"/>
      <c r="O97" s="176"/>
      <c r="P97" s="176"/>
      <c r="Q97" s="176"/>
      <c r="R97" s="176"/>
      <c r="S97" s="176"/>
      <c r="T97" s="176"/>
      <c r="U97" s="176"/>
      <c r="V97" s="176"/>
      <c r="W97" s="176"/>
      <c r="X97" s="176"/>
      <c r="Y97" s="176"/>
      <c r="Z97" s="176"/>
      <c r="AA97" s="176"/>
      <c r="AB97" s="176"/>
      <c r="AC97" s="176"/>
      <c r="AD97" s="176"/>
      <c r="AE97" s="176"/>
      <c r="AF97" s="176"/>
      <c r="AG97" s="176"/>
      <c r="AH97" s="176"/>
      <c r="AI97" s="176"/>
      <c r="AJ97" s="176"/>
      <c r="AK97" s="176"/>
      <c r="AL97" s="176"/>
      <c r="AM97" s="176"/>
      <c r="AN97" s="176"/>
      <c r="AO97" s="176"/>
    </row>
    <row r="98" spans="1:41" x14ac:dyDescent="0.25">
      <c r="A98" s="176"/>
      <c r="B98" s="176"/>
      <c r="C98" s="176"/>
      <c r="D98" s="176"/>
      <c r="E98" s="176"/>
      <c r="F98" s="176"/>
      <c r="G98" s="176"/>
      <c r="H98" s="176"/>
      <c r="I98" s="176"/>
      <c r="J98" s="176"/>
      <c r="K98" s="176"/>
      <c r="L98" s="176"/>
      <c r="M98" s="176"/>
      <c r="N98" s="176"/>
      <c r="O98" s="176"/>
      <c r="P98" s="176"/>
      <c r="Q98" s="176"/>
      <c r="R98" s="176"/>
      <c r="S98" s="176"/>
      <c r="T98" s="176"/>
      <c r="U98" s="176"/>
      <c r="V98" s="176"/>
      <c r="W98" s="176"/>
      <c r="X98" s="176"/>
      <c r="Y98" s="176"/>
      <c r="Z98" s="176"/>
      <c r="AA98" s="176"/>
      <c r="AB98" s="176"/>
      <c r="AC98" s="176"/>
      <c r="AD98" s="176"/>
      <c r="AE98" s="176"/>
      <c r="AF98" s="176"/>
      <c r="AG98" s="176"/>
      <c r="AH98" s="176"/>
      <c r="AI98" s="176"/>
      <c r="AJ98" s="176"/>
      <c r="AK98" s="176"/>
      <c r="AL98" s="176"/>
      <c r="AM98" s="176"/>
      <c r="AN98" s="176"/>
      <c r="AO98" s="176"/>
    </row>
    <row r="99" spans="1:41" x14ac:dyDescent="0.25">
      <c r="A99" s="176"/>
      <c r="B99" s="176"/>
      <c r="C99" s="176"/>
      <c r="D99" s="176"/>
      <c r="E99" s="176"/>
      <c r="F99" s="176"/>
      <c r="G99" s="176"/>
      <c r="H99" s="176"/>
      <c r="I99" s="176"/>
      <c r="J99" s="176"/>
      <c r="K99" s="176"/>
      <c r="L99" s="176"/>
      <c r="M99" s="176"/>
      <c r="N99" s="176"/>
      <c r="O99" s="176"/>
      <c r="P99" s="176"/>
      <c r="Q99" s="176"/>
      <c r="R99" s="176"/>
      <c r="S99" s="176"/>
      <c r="T99" s="176"/>
      <c r="U99" s="176"/>
      <c r="V99" s="176"/>
      <c r="W99" s="176"/>
      <c r="X99" s="176"/>
      <c r="Y99" s="176"/>
      <c r="Z99" s="176"/>
      <c r="AA99" s="176"/>
      <c r="AB99" s="176"/>
      <c r="AC99" s="176"/>
      <c r="AD99" s="176"/>
      <c r="AE99" s="176"/>
      <c r="AF99" s="176"/>
      <c r="AG99" s="176"/>
      <c r="AH99" s="176"/>
      <c r="AI99" s="176"/>
      <c r="AJ99" s="176"/>
      <c r="AK99" s="176"/>
      <c r="AL99" s="176"/>
      <c r="AM99" s="176"/>
      <c r="AN99" s="176"/>
      <c r="AO99" s="176"/>
    </row>
    <row r="100" spans="1:41" x14ac:dyDescent="0.25">
      <c r="A100" s="176"/>
      <c r="B100" s="176"/>
      <c r="C100" s="176"/>
      <c r="D100" s="176"/>
      <c r="E100" s="176"/>
      <c r="F100" s="176"/>
      <c r="G100" s="176"/>
      <c r="H100" s="176"/>
      <c r="I100" s="176"/>
      <c r="J100" s="176"/>
      <c r="K100" s="176"/>
      <c r="L100" s="176"/>
      <c r="M100" s="176"/>
      <c r="N100" s="176"/>
      <c r="O100" s="176"/>
      <c r="P100" s="176"/>
      <c r="Q100" s="176"/>
      <c r="R100" s="176"/>
      <c r="S100" s="176"/>
      <c r="T100" s="176"/>
      <c r="U100" s="176"/>
      <c r="V100" s="176"/>
      <c r="W100" s="176"/>
      <c r="X100" s="176"/>
      <c r="Y100" s="176"/>
      <c r="Z100" s="176"/>
      <c r="AA100" s="176"/>
      <c r="AB100" s="176"/>
      <c r="AC100" s="176"/>
      <c r="AD100" s="176"/>
      <c r="AE100" s="176"/>
      <c r="AF100" s="176"/>
      <c r="AG100" s="176"/>
      <c r="AH100" s="176"/>
      <c r="AI100" s="176"/>
      <c r="AJ100" s="176"/>
      <c r="AK100" s="176"/>
      <c r="AL100" s="176"/>
      <c r="AM100" s="176"/>
      <c r="AN100" s="176"/>
      <c r="AO100" s="176"/>
    </row>
    <row r="101" spans="1:41" x14ac:dyDescent="0.25">
      <c r="A101" s="176"/>
      <c r="B101" s="176"/>
      <c r="C101" s="176"/>
      <c r="D101" s="176"/>
      <c r="E101" s="176"/>
      <c r="F101" s="176"/>
      <c r="G101" s="176"/>
      <c r="H101" s="176"/>
      <c r="I101" s="176"/>
      <c r="J101" s="176"/>
      <c r="K101" s="176"/>
      <c r="L101" s="176"/>
      <c r="M101" s="176"/>
      <c r="N101" s="176"/>
      <c r="O101" s="176"/>
      <c r="P101" s="176"/>
      <c r="Q101" s="176"/>
      <c r="R101" s="176"/>
      <c r="S101" s="176"/>
      <c r="T101" s="176"/>
      <c r="U101" s="176"/>
      <c r="V101" s="176"/>
      <c r="W101" s="176"/>
      <c r="X101" s="176"/>
      <c r="Y101" s="176"/>
      <c r="Z101" s="176"/>
      <c r="AA101" s="176"/>
      <c r="AB101" s="176"/>
      <c r="AC101" s="176"/>
      <c r="AD101" s="176"/>
      <c r="AE101" s="176"/>
      <c r="AF101" s="176"/>
      <c r="AG101" s="176"/>
      <c r="AH101" s="176"/>
      <c r="AI101" s="176"/>
      <c r="AJ101" s="176"/>
      <c r="AK101" s="176"/>
      <c r="AL101" s="176"/>
      <c r="AM101" s="176"/>
      <c r="AN101" s="176"/>
      <c r="AO101" s="176"/>
    </row>
    <row r="102" spans="1:41" x14ac:dyDescent="0.25">
      <c r="A102" s="176"/>
      <c r="B102" s="176"/>
      <c r="C102" s="176"/>
      <c r="D102" s="176"/>
      <c r="E102" s="176"/>
      <c r="F102" s="176"/>
      <c r="G102" s="176"/>
      <c r="H102" s="176"/>
      <c r="I102" s="176"/>
      <c r="J102" s="176"/>
      <c r="K102" s="176"/>
      <c r="L102" s="176"/>
      <c r="M102" s="176"/>
      <c r="N102" s="176"/>
      <c r="O102" s="176"/>
      <c r="P102" s="176"/>
      <c r="Q102" s="176"/>
      <c r="R102" s="176"/>
      <c r="S102" s="176"/>
      <c r="T102" s="176"/>
      <c r="U102" s="176"/>
      <c r="V102" s="176"/>
      <c r="W102" s="176"/>
      <c r="X102" s="176"/>
      <c r="Y102" s="176"/>
      <c r="Z102" s="176"/>
      <c r="AA102" s="176"/>
      <c r="AB102" s="176"/>
      <c r="AC102" s="176"/>
      <c r="AD102" s="176"/>
      <c r="AE102" s="176"/>
      <c r="AF102" s="176"/>
      <c r="AG102" s="176"/>
      <c r="AH102" s="176"/>
      <c r="AI102" s="176"/>
      <c r="AJ102" s="176"/>
      <c r="AK102" s="176"/>
      <c r="AL102" s="176"/>
      <c r="AM102" s="176"/>
      <c r="AN102" s="176"/>
      <c r="AO102" s="176"/>
    </row>
    <row r="103" spans="1:41" x14ac:dyDescent="0.25">
      <c r="A103" s="176"/>
      <c r="B103" s="176"/>
      <c r="C103" s="176"/>
      <c r="D103" s="176"/>
      <c r="E103" s="176"/>
      <c r="F103" s="176"/>
      <c r="G103" s="176"/>
      <c r="H103" s="176"/>
      <c r="I103" s="176"/>
      <c r="J103" s="176"/>
      <c r="K103" s="176"/>
      <c r="L103" s="176"/>
      <c r="M103" s="176"/>
      <c r="N103" s="176"/>
      <c r="O103" s="176"/>
      <c r="P103" s="176"/>
      <c r="Q103" s="176"/>
      <c r="R103" s="176"/>
      <c r="S103" s="176"/>
      <c r="T103" s="176"/>
      <c r="U103" s="176"/>
      <c r="V103" s="176"/>
      <c r="W103" s="176"/>
      <c r="X103" s="176"/>
      <c r="Y103" s="176"/>
      <c r="Z103" s="176"/>
      <c r="AA103" s="176"/>
      <c r="AB103" s="176"/>
      <c r="AC103" s="176"/>
      <c r="AD103" s="176"/>
      <c r="AE103" s="176"/>
      <c r="AF103" s="176"/>
      <c r="AG103" s="176"/>
      <c r="AH103" s="176"/>
      <c r="AI103" s="176"/>
      <c r="AJ103" s="176"/>
      <c r="AK103" s="176"/>
      <c r="AL103" s="176"/>
      <c r="AM103" s="176"/>
      <c r="AN103" s="176"/>
      <c r="AO103" s="176"/>
    </row>
    <row r="104" spans="1:41" x14ac:dyDescent="0.25">
      <c r="A104" s="176"/>
      <c r="B104" s="176"/>
      <c r="C104" s="176"/>
      <c r="D104" s="176"/>
      <c r="E104" s="176"/>
      <c r="F104" s="176"/>
      <c r="G104" s="176"/>
      <c r="H104" s="176"/>
      <c r="I104" s="176"/>
      <c r="J104" s="176"/>
      <c r="K104" s="176"/>
      <c r="L104" s="176"/>
      <c r="M104" s="176"/>
      <c r="N104" s="176"/>
      <c r="O104" s="176"/>
      <c r="P104" s="176"/>
      <c r="Q104" s="176"/>
      <c r="R104" s="176"/>
      <c r="S104" s="176"/>
      <c r="T104" s="176"/>
      <c r="U104" s="176"/>
      <c r="V104" s="176"/>
      <c r="W104" s="176"/>
      <c r="X104" s="176"/>
      <c r="Y104" s="176"/>
      <c r="Z104" s="176"/>
      <c r="AA104" s="176"/>
      <c r="AB104" s="176"/>
      <c r="AC104" s="176"/>
      <c r="AD104" s="176"/>
      <c r="AE104" s="176"/>
      <c r="AF104" s="176"/>
      <c r="AG104" s="176"/>
      <c r="AH104" s="176"/>
      <c r="AI104" s="176"/>
      <c r="AJ104" s="176"/>
      <c r="AK104" s="176"/>
      <c r="AL104" s="176"/>
      <c r="AM104" s="176"/>
      <c r="AN104" s="176"/>
      <c r="AO104" s="176"/>
    </row>
    <row r="105" spans="1:41" x14ac:dyDescent="0.25">
      <c r="A105" s="176"/>
      <c r="B105" s="176"/>
      <c r="C105" s="176"/>
      <c r="D105" s="176"/>
      <c r="E105" s="176"/>
      <c r="F105" s="176"/>
      <c r="G105" s="176"/>
      <c r="H105" s="176"/>
      <c r="I105" s="176"/>
      <c r="J105" s="176"/>
      <c r="K105" s="176"/>
      <c r="L105" s="176"/>
      <c r="M105" s="176"/>
      <c r="N105" s="176"/>
      <c r="O105" s="176"/>
      <c r="P105" s="176"/>
      <c r="Q105" s="176"/>
      <c r="R105" s="176"/>
      <c r="S105" s="176"/>
      <c r="T105" s="176"/>
      <c r="U105" s="176"/>
      <c r="V105" s="176"/>
      <c r="W105" s="176"/>
      <c r="X105" s="176"/>
      <c r="Y105" s="176"/>
      <c r="Z105" s="176"/>
      <c r="AA105" s="176"/>
      <c r="AB105" s="176"/>
      <c r="AC105" s="176"/>
      <c r="AD105" s="176"/>
      <c r="AE105" s="176"/>
      <c r="AF105" s="176"/>
      <c r="AG105" s="176"/>
      <c r="AH105" s="176"/>
      <c r="AI105" s="176"/>
      <c r="AJ105" s="176"/>
      <c r="AK105" s="176"/>
      <c r="AL105" s="176"/>
      <c r="AM105" s="176"/>
      <c r="AN105" s="176"/>
      <c r="AO105" s="176"/>
    </row>
    <row r="106" spans="1:41" x14ac:dyDescent="0.25">
      <c r="A106" s="176"/>
      <c r="B106" s="176"/>
      <c r="C106" s="176"/>
      <c r="D106" s="176"/>
      <c r="E106" s="176"/>
      <c r="F106" s="176"/>
      <c r="G106" s="176"/>
      <c r="H106" s="176"/>
      <c r="I106" s="176"/>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E106" s="176"/>
      <c r="AF106" s="176"/>
      <c r="AG106" s="176"/>
      <c r="AH106" s="176"/>
      <c r="AI106" s="176"/>
      <c r="AJ106" s="176"/>
      <c r="AK106" s="176"/>
      <c r="AL106" s="176"/>
      <c r="AM106" s="176"/>
      <c r="AN106" s="176"/>
      <c r="AO106" s="176"/>
    </row>
    <row r="107" spans="1:41" x14ac:dyDescent="0.25">
      <c r="A107" s="176"/>
      <c r="B107" s="176"/>
      <c r="C107" s="176"/>
      <c r="D107" s="176"/>
      <c r="E107" s="176"/>
      <c r="F107" s="176"/>
      <c r="G107" s="176"/>
      <c r="H107" s="176"/>
      <c r="I107" s="176"/>
      <c r="J107" s="176"/>
      <c r="K107" s="176"/>
      <c r="L107" s="176"/>
      <c r="M107" s="176"/>
      <c r="N107" s="176"/>
      <c r="O107" s="176"/>
      <c r="P107" s="176"/>
      <c r="Q107" s="176"/>
      <c r="R107" s="176"/>
      <c r="S107" s="176"/>
      <c r="T107" s="176"/>
      <c r="U107" s="176"/>
      <c r="V107" s="176"/>
      <c r="W107" s="176"/>
      <c r="X107" s="176"/>
      <c r="Y107" s="176"/>
      <c r="Z107" s="176"/>
      <c r="AA107" s="176"/>
      <c r="AB107" s="176"/>
      <c r="AC107" s="176"/>
      <c r="AD107" s="176"/>
      <c r="AE107" s="176"/>
      <c r="AF107" s="176"/>
      <c r="AG107" s="176"/>
      <c r="AH107" s="176"/>
      <c r="AI107" s="176"/>
      <c r="AJ107" s="176"/>
      <c r="AK107" s="176"/>
      <c r="AL107" s="176"/>
      <c r="AM107" s="176"/>
      <c r="AN107" s="176"/>
      <c r="AO107" s="176"/>
    </row>
    <row r="108" spans="1:41" x14ac:dyDescent="0.25">
      <c r="A108" s="176"/>
      <c r="B108" s="176"/>
      <c r="C108" s="176"/>
      <c r="D108" s="176"/>
      <c r="E108" s="176"/>
      <c r="F108" s="176"/>
      <c r="G108" s="176"/>
      <c r="H108" s="176"/>
      <c r="I108" s="176"/>
      <c r="J108" s="176"/>
      <c r="K108" s="176"/>
      <c r="L108" s="176"/>
      <c r="M108" s="176"/>
      <c r="N108" s="176"/>
      <c r="O108" s="176"/>
      <c r="P108" s="176"/>
      <c r="Q108" s="176"/>
      <c r="R108" s="176"/>
      <c r="S108" s="176"/>
      <c r="T108" s="176"/>
      <c r="U108" s="176"/>
      <c r="V108" s="176"/>
      <c r="W108" s="176"/>
      <c r="X108" s="176"/>
      <c r="Y108" s="176"/>
      <c r="Z108" s="176"/>
      <c r="AA108" s="176"/>
      <c r="AB108" s="176"/>
      <c r="AC108" s="176"/>
      <c r="AD108" s="176"/>
      <c r="AE108" s="176"/>
      <c r="AF108" s="176"/>
      <c r="AG108" s="176"/>
      <c r="AH108" s="176"/>
      <c r="AI108" s="176"/>
      <c r="AJ108" s="176"/>
      <c r="AK108" s="176"/>
      <c r="AL108" s="176"/>
      <c r="AM108" s="176"/>
      <c r="AN108" s="176"/>
      <c r="AO108" s="176"/>
    </row>
    <row r="109" spans="1:41" x14ac:dyDescent="0.25">
      <c r="A109" s="176"/>
      <c r="B109" s="176"/>
      <c r="C109" s="176"/>
      <c r="D109" s="176"/>
      <c r="E109" s="176"/>
      <c r="F109" s="176"/>
      <c r="G109" s="176"/>
      <c r="H109" s="176"/>
      <c r="I109" s="176"/>
      <c r="J109" s="176"/>
      <c r="K109" s="176"/>
      <c r="L109" s="176"/>
      <c r="M109" s="176"/>
      <c r="N109" s="176"/>
      <c r="O109" s="176"/>
      <c r="P109" s="176"/>
      <c r="Q109" s="176"/>
      <c r="R109" s="176"/>
      <c r="S109" s="176"/>
      <c r="T109" s="176"/>
      <c r="U109" s="176"/>
      <c r="V109" s="176"/>
      <c r="W109" s="176"/>
      <c r="X109" s="176"/>
      <c r="Y109" s="176"/>
      <c r="Z109" s="176"/>
      <c r="AA109" s="176"/>
      <c r="AB109" s="176"/>
      <c r="AC109" s="176"/>
      <c r="AD109" s="176"/>
      <c r="AE109" s="176"/>
      <c r="AF109" s="176"/>
      <c r="AG109" s="176"/>
      <c r="AH109" s="176"/>
      <c r="AI109" s="176"/>
      <c r="AJ109" s="176"/>
      <c r="AK109" s="176"/>
      <c r="AL109" s="176"/>
      <c r="AM109" s="176"/>
      <c r="AN109" s="176"/>
      <c r="AO109" s="176"/>
    </row>
    <row r="110" spans="1:41" x14ac:dyDescent="0.25">
      <c r="A110" s="176"/>
      <c r="B110" s="176"/>
      <c r="C110" s="176"/>
      <c r="D110" s="176"/>
      <c r="E110" s="176"/>
      <c r="F110" s="176"/>
      <c r="G110" s="176"/>
      <c r="H110" s="176"/>
      <c r="I110" s="176"/>
      <c r="J110" s="176"/>
      <c r="K110" s="176"/>
      <c r="L110" s="176"/>
      <c r="M110" s="176"/>
      <c r="N110" s="176"/>
      <c r="O110" s="176"/>
      <c r="P110" s="176"/>
      <c r="Q110" s="176"/>
      <c r="R110" s="176"/>
      <c r="S110" s="176"/>
      <c r="T110" s="176"/>
      <c r="U110" s="176"/>
      <c r="V110" s="176"/>
      <c r="W110" s="176"/>
      <c r="X110" s="176"/>
      <c r="Y110" s="176"/>
      <c r="Z110" s="176"/>
      <c r="AA110" s="176"/>
      <c r="AB110" s="176"/>
      <c r="AC110" s="176"/>
      <c r="AD110" s="176"/>
      <c r="AE110" s="176"/>
      <c r="AF110" s="176"/>
      <c r="AG110" s="176"/>
      <c r="AH110" s="176"/>
      <c r="AI110" s="176"/>
      <c r="AJ110" s="176"/>
      <c r="AK110" s="176"/>
      <c r="AL110" s="176"/>
      <c r="AM110" s="176"/>
      <c r="AN110" s="176"/>
      <c r="AO110" s="176"/>
    </row>
    <row r="111" spans="1:41" x14ac:dyDescent="0.25">
      <c r="A111" s="176"/>
      <c r="B111" s="176"/>
      <c r="C111" s="176"/>
      <c r="D111" s="176"/>
      <c r="E111" s="176"/>
      <c r="F111" s="176"/>
      <c r="G111" s="176"/>
      <c r="H111" s="176"/>
      <c r="I111" s="176"/>
      <c r="J111" s="176"/>
      <c r="K111" s="176"/>
      <c r="L111" s="176"/>
      <c r="M111" s="176"/>
      <c r="N111" s="176"/>
      <c r="O111" s="176"/>
      <c r="P111" s="176"/>
      <c r="Q111" s="176"/>
      <c r="R111" s="176"/>
      <c r="S111" s="176"/>
      <c r="T111" s="176"/>
      <c r="U111" s="176"/>
      <c r="V111" s="176"/>
      <c r="W111" s="176"/>
      <c r="X111" s="176"/>
      <c r="Y111" s="176"/>
      <c r="Z111" s="176"/>
      <c r="AA111" s="176"/>
      <c r="AB111" s="176"/>
      <c r="AC111" s="176"/>
      <c r="AD111" s="176"/>
      <c r="AE111" s="176"/>
      <c r="AF111" s="176"/>
      <c r="AG111" s="176"/>
      <c r="AH111" s="176"/>
      <c r="AI111" s="176"/>
      <c r="AJ111" s="176"/>
      <c r="AK111" s="176"/>
      <c r="AL111" s="176"/>
      <c r="AM111" s="176"/>
      <c r="AN111" s="176"/>
      <c r="AO111" s="176"/>
    </row>
    <row r="112" spans="1:41" x14ac:dyDescent="0.25">
      <c r="A112" s="176"/>
      <c r="B112" s="176"/>
      <c r="C112" s="176"/>
      <c r="D112" s="176"/>
      <c r="E112" s="176"/>
      <c r="F112" s="176"/>
      <c r="G112" s="176"/>
      <c r="H112" s="176"/>
      <c r="I112" s="176"/>
      <c r="J112" s="176"/>
      <c r="K112" s="176"/>
      <c r="L112" s="176"/>
      <c r="M112" s="176"/>
      <c r="N112" s="176"/>
      <c r="O112" s="176"/>
      <c r="P112" s="176"/>
      <c r="Q112" s="176"/>
      <c r="R112" s="176"/>
      <c r="S112" s="176"/>
      <c r="T112" s="176"/>
      <c r="U112" s="176"/>
      <c r="V112" s="176"/>
      <c r="W112" s="176"/>
      <c r="X112" s="176"/>
      <c r="Y112" s="176"/>
      <c r="Z112" s="176"/>
      <c r="AA112" s="176"/>
      <c r="AB112" s="176"/>
      <c r="AC112" s="176"/>
      <c r="AD112" s="176"/>
      <c r="AE112" s="176"/>
      <c r="AF112" s="176"/>
      <c r="AG112" s="176"/>
      <c r="AH112" s="176"/>
      <c r="AI112" s="176"/>
      <c r="AJ112" s="176"/>
      <c r="AK112" s="176"/>
      <c r="AL112" s="176"/>
      <c r="AM112" s="176"/>
      <c r="AN112" s="176"/>
      <c r="AO112" s="176"/>
    </row>
    <row r="113" spans="1:41" x14ac:dyDescent="0.25">
      <c r="A113" s="176"/>
      <c r="B113" s="176"/>
      <c r="C113" s="176"/>
      <c r="D113" s="176"/>
      <c r="E113" s="176"/>
      <c r="F113" s="176"/>
      <c r="G113" s="176"/>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c r="AG113" s="176"/>
      <c r="AH113" s="176"/>
      <c r="AI113" s="176"/>
      <c r="AJ113" s="176"/>
      <c r="AK113" s="176"/>
      <c r="AL113" s="176"/>
      <c r="AM113" s="176"/>
      <c r="AN113" s="176"/>
      <c r="AO113" s="176"/>
    </row>
    <row r="114" spans="1:41" x14ac:dyDescent="0.25">
      <c r="A114" s="176"/>
      <c r="B114" s="176"/>
      <c r="C114" s="176"/>
      <c r="D114" s="176"/>
      <c r="E114" s="176"/>
      <c r="F114" s="176"/>
      <c r="G114" s="176"/>
      <c r="H114" s="176"/>
      <c r="I114" s="176"/>
      <c r="J114" s="176"/>
      <c r="K114" s="176"/>
      <c r="L114" s="176"/>
      <c r="M114" s="176"/>
      <c r="N114" s="176"/>
      <c r="O114" s="176"/>
      <c r="P114" s="176"/>
      <c r="Q114" s="176"/>
      <c r="R114" s="176"/>
      <c r="S114" s="176"/>
      <c r="T114" s="176"/>
      <c r="U114" s="176"/>
      <c r="V114" s="176"/>
      <c r="W114" s="176"/>
      <c r="X114" s="176"/>
      <c r="Y114" s="176"/>
      <c r="Z114" s="176"/>
      <c r="AA114" s="176"/>
      <c r="AB114" s="176"/>
      <c r="AC114" s="176"/>
      <c r="AD114" s="176"/>
      <c r="AE114" s="176"/>
      <c r="AF114" s="176"/>
      <c r="AG114" s="176"/>
      <c r="AH114" s="176"/>
      <c r="AI114" s="176"/>
      <c r="AJ114" s="176"/>
      <c r="AK114" s="176"/>
      <c r="AL114" s="176"/>
      <c r="AM114" s="176"/>
      <c r="AN114" s="176"/>
      <c r="AO114" s="176"/>
    </row>
    <row r="115" spans="1:41" x14ac:dyDescent="0.25">
      <c r="A115" s="176"/>
      <c r="B115" s="176"/>
      <c r="C115" s="176"/>
      <c r="D115" s="176"/>
      <c r="E115" s="176"/>
      <c r="F115" s="176"/>
      <c r="G115" s="176"/>
      <c r="H115" s="176"/>
      <c r="I115" s="176"/>
      <c r="J115" s="176"/>
      <c r="K115" s="176"/>
      <c r="L115" s="176"/>
      <c r="M115" s="176"/>
      <c r="N115" s="176"/>
      <c r="O115" s="176"/>
      <c r="P115" s="176"/>
      <c r="Q115" s="176"/>
      <c r="R115" s="176"/>
      <c r="S115" s="176"/>
      <c r="T115" s="176"/>
      <c r="U115" s="176"/>
      <c r="V115" s="176"/>
      <c r="W115" s="176"/>
      <c r="X115" s="176"/>
      <c r="Y115" s="176"/>
      <c r="Z115" s="176"/>
      <c r="AA115" s="176"/>
      <c r="AB115" s="176"/>
      <c r="AC115" s="176"/>
      <c r="AD115" s="176"/>
      <c r="AE115" s="176"/>
      <c r="AF115" s="176"/>
      <c r="AG115" s="176"/>
      <c r="AH115" s="176"/>
      <c r="AI115" s="176"/>
      <c r="AJ115" s="176"/>
      <c r="AK115" s="176"/>
      <c r="AL115" s="176"/>
      <c r="AM115" s="176"/>
      <c r="AN115" s="176"/>
      <c r="AO115" s="176"/>
    </row>
    <row r="116" spans="1:41" x14ac:dyDescent="0.25">
      <c r="A116" s="176"/>
      <c r="B116" s="176"/>
      <c r="C116" s="176"/>
      <c r="D116" s="176"/>
      <c r="E116" s="176"/>
      <c r="F116" s="176"/>
      <c r="G116" s="176"/>
      <c r="H116" s="176"/>
      <c r="I116" s="176"/>
      <c r="J116" s="176"/>
      <c r="K116" s="176"/>
      <c r="L116" s="176"/>
      <c r="M116" s="176"/>
      <c r="N116" s="176"/>
      <c r="O116" s="176"/>
      <c r="P116" s="176"/>
      <c r="Q116" s="176"/>
      <c r="R116" s="176"/>
      <c r="S116" s="176"/>
      <c r="T116" s="176"/>
      <c r="U116" s="176"/>
      <c r="V116" s="176"/>
      <c r="W116" s="176"/>
      <c r="X116" s="176"/>
      <c r="Y116" s="176"/>
      <c r="Z116" s="176"/>
      <c r="AA116" s="176"/>
      <c r="AB116" s="176"/>
      <c r="AC116" s="176"/>
      <c r="AD116" s="176"/>
      <c r="AE116" s="176"/>
      <c r="AF116" s="176"/>
      <c r="AG116" s="176"/>
      <c r="AH116" s="176"/>
      <c r="AI116" s="176"/>
      <c r="AJ116" s="176"/>
      <c r="AK116" s="176"/>
      <c r="AL116" s="176"/>
      <c r="AM116" s="176"/>
      <c r="AN116" s="176"/>
      <c r="AO116" s="176"/>
    </row>
    <row r="117" spans="1:41" x14ac:dyDescent="0.25">
      <c r="A117" s="176"/>
      <c r="B117" s="176"/>
      <c r="C117" s="176"/>
      <c r="D117" s="176"/>
      <c r="E117" s="176"/>
      <c r="F117" s="176"/>
      <c r="G117" s="176"/>
      <c r="H117" s="176"/>
      <c r="I117" s="176"/>
      <c r="J117" s="176"/>
      <c r="K117" s="176"/>
      <c r="L117" s="176"/>
      <c r="M117" s="176"/>
      <c r="N117" s="176"/>
      <c r="O117" s="176"/>
      <c r="P117" s="176"/>
      <c r="Q117" s="176"/>
      <c r="R117" s="176"/>
      <c r="S117" s="176"/>
      <c r="T117" s="176"/>
      <c r="U117" s="176"/>
      <c r="V117" s="176"/>
      <c r="W117" s="176"/>
      <c r="X117" s="176"/>
      <c r="Y117" s="176"/>
      <c r="Z117" s="176"/>
      <c r="AA117" s="176"/>
      <c r="AB117" s="176"/>
      <c r="AC117" s="176"/>
      <c r="AD117" s="176"/>
      <c r="AE117" s="176"/>
      <c r="AF117" s="176"/>
      <c r="AG117" s="176"/>
      <c r="AH117" s="176"/>
      <c r="AI117" s="176"/>
      <c r="AJ117" s="176"/>
      <c r="AK117" s="176"/>
      <c r="AL117" s="176"/>
      <c r="AM117" s="176"/>
      <c r="AN117" s="176"/>
      <c r="AO117" s="176"/>
    </row>
    <row r="118" spans="1:41" x14ac:dyDescent="0.25">
      <c r="A118" s="176"/>
      <c r="B118" s="176"/>
      <c r="C118" s="176"/>
      <c r="D118" s="176"/>
      <c r="E118" s="176"/>
      <c r="F118" s="176"/>
      <c r="G118" s="176"/>
      <c r="H118" s="176"/>
      <c r="I118" s="176"/>
      <c r="J118" s="176"/>
      <c r="K118" s="176"/>
      <c r="L118" s="176"/>
      <c r="M118" s="176"/>
      <c r="N118" s="176"/>
      <c r="O118" s="176"/>
      <c r="P118" s="176"/>
      <c r="Q118" s="176"/>
      <c r="R118" s="176"/>
      <c r="S118" s="176"/>
      <c r="T118" s="176"/>
      <c r="U118" s="176"/>
      <c r="V118" s="176"/>
      <c r="W118" s="176"/>
      <c r="X118" s="176"/>
      <c r="Y118" s="176"/>
      <c r="Z118" s="176"/>
      <c r="AA118" s="176"/>
      <c r="AB118" s="176"/>
      <c r="AC118" s="176"/>
      <c r="AD118" s="176"/>
      <c r="AE118" s="176"/>
      <c r="AF118" s="176"/>
      <c r="AG118" s="176"/>
      <c r="AH118" s="176"/>
      <c r="AI118" s="176"/>
      <c r="AJ118" s="176"/>
      <c r="AK118" s="176"/>
      <c r="AL118" s="176"/>
      <c r="AM118" s="176"/>
      <c r="AN118" s="176"/>
      <c r="AO118" s="176"/>
    </row>
    <row r="119" spans="1:41" x14ac:dyDescent="0.25">
      <c r="A119" s="176"/>
      <c r="B119" s="176"/>
      <c r="C119" s="176"/>
      <c r="D119" s="176"/>
      <c r="E119" s="176"/>
      <c r="F119" s="176"/>
      <c r="G119" s="176"/>
      <c r="H119" s="176"/>
      <c r="I119" s="176"/>
      <c r="J119" s="176"/>
      <c r="K119" s="176"/>
      <c r="L119" s="176"/>
      <c r="M119" s="176"/>
      <c r="N119" s="176"/>
      <c r="O119" s="176"/>
      <c r="P119" s="176"/>
      <c r="Q119" s="176"/>
      <c r="R119" s="176"/>
      <c r="S119" s="176"/>
      <c r="T119" s="176"/>
      <c r="U119" s="176"/>
      <c r="V119" s="176"/>
      <c r="W119" s="176"/>
      <c r="X119" s="176"/>
      <c r="Y119" s="176"/>
      <c r="Z119" s="176"/>
      <c r="AA119" s="176"/>
      <c r="AB119" s="176"/>
      <c r="AC119" s="176"/>
      <c r="AD119" s="176"/>
      <c r="AE119" s="176"/>
      <c r="AF119" s="176"/>
      <c r="AG119" s="176"/>
      <c r="AH119" s="176"/>
      <c r="AI119" s="176"/>
      <c r="AJ119" s="176"/>
      <c r="AK119" s="176"/>
      <c r="AL119" s="176"/>
      <c r="AM119" s="176"/>
      <c r="AN119" s="176"/>
      <c r="AO119" s="176"/>
    </row>
    <row r="120" spans="1:41" x14ac:dyDescent="0.25">
      <c r="A120" s="176"/>
      <c r="B120" s="176"/>
      <c r="C120" s="176"/>
      <c r="D120" s="176"/>
      <c r="E120" s="176"/>
      <c r="F120" s="176"/>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176"/>
      <c r="AC120" s="176"/>
      <c r="AD120" s="176"/>
      <c r="AE120" s="176"/>
      <c r="AF120" s="176"/>
      <c r="AG120" s="176"/>
      <c r="AH120" s="176"/>
      <c r="AI120" s="176"/>
      <c r="AJ120" s="176"/>
      <c r="AK120" s="176"/>
      <c r="AL120" s="176"/>
      <c r="AM120" s="176"/>
      <c r="AN120" s="176"/>
      <c r="AO120" s="176"/>
    </row>
    <row r="121" spans="1:41" x14ac:dyDescent="0.25">
      <c r="A121" s="176"/>
      <c r="B121" s="176"/>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c r="AI121" s="176"/>
      <c r="AJ121" s="176"/>
      <c r="AK121" s="176"/>
      <c r="AL121" s="176"/>
      <c r="AM121" s="176"/>
      <c r="AN121" s="176"/>
      <c r="AO121" s="176"/>
    </row>
    <row r="122" spans="1:41" x14ac:dyDescent="0.25">
      <c r="A122" s="176"/>
      <c r="B122" s="176"/>
      <c r="C122" s="176"/>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c r="AH122" s="176"/>
      <c r="AI122" s="176"/>
      <c r="AJ122" s="176"/>
      <c r="AK122" s="176"/>
      <c r="AL122" s="176"/>
      <c r="AM122" s="176"/>
      <c r="AN122" s="176"/>
      <c r="AO122" s="176"/>
    </row>
    <row r="123" spans="1:41" x14ac:dyDescent="0.25">
      <c r="A123" s="176"/>
      <c r="B123" s="176"/>
      <c r="C123" s="176"/>
      <c r="D123" s="176"/>
      <c r="E123" s="176"/>
      <c r="F123" s="176"/>
      <c r="G123" s="176"/>
      <c r="H123" s="176"/>
      <c r="I123" s="176"/>
      <c r="J123" s="176"/>
      <c r="K123" s="176"/>
      <c r="L123" s="176"/>
      <c r="M123" s="176"/>
      <c r="N123" s="176"/>
      <c r="O123" s="176"/>
      <c r="P123" s="176"/>
      <c r="Q123" s="176"/>
      <c r="R123" s="176"/>
      <c r="S123" s="176"/>
      <c r="T123" s="176"/>
      <c r="U123" s="176"/>
      <c r="V123" s="176"/>
      <c r="W123" s="176"/>
      <c r="X123" s="176"/>
      <c r="Y123" s="176"/>
      <c r="Z123" s="176"/>
      <c r="AA123" s="176"/>
      <c r="AB123" s="176"/>
      <c r="AC123" s="176"/>
      <c r="AD123" s="176"/>
      <c r="AE123" s="176"/>
      <c r="AF123" s="176"/>
      <c r="AG123" s="176"/>
      <c r="AH123" s="176"/>
      <c r="AI123" s="176"/>
      <c r="AJ123" s="176"/>
      <c r="AK123" s="176"/>
      <c r="AL123" s="176"/>
      <c r="AM123" s="176"/>
      <c r="AN123" s="176"/>
      <c r="AO123" s="176"/>
    </row>
    <row r="124" spans="1:41" x14ac:dyDescent="0.25">
      <c r="A124" s="176"/>
      <c r="B124" s="176"/>
      <c r="C124" s="176"/>
      <c r="D124" s="176"/>
      <c r="E124" s="176"/>
      <c r="F124" s="176"/>
      <c r="G124" s="176"/>
      <c r="H124" s="176"/>
      <c r="I124" s="176"/>
      <c r="J124" s="176"/>
      <c r="K124" s="176"/>
      <c r="L124" s="176"/>
      <c r="M124" s="176"/>
      <c r="N124" s="176"/>
      <c r="O124" s="176"/>
      <c r="P124" s="176"/>
      <c r="Q124" s="176"/>
      <c r="R124" s="176"/>
      <c r="S124" s="176"/>
      <c r="T124" s="176"/>
      <c r="U124" s="176"/>
      <c r="V124" s="176"/>
      <c r="W124" s="176"/>
      <c r="X124" s="176"/>
      <c r="Y124" s="176"/>
      <c r="Z124" s="176"/>
      <c r="AA124" s="176"/>
      <c r="AB124" s="176"/>
      <c r="AC124" s="176"/>
      <c r="AD124" s="176"/>
      <c r="AE124" s="176"/>
      <c r="AF124" s="176"/>
      <c r="AG124" s="176"/>
      <c r="AH124" s="176"/>
      <c r="AI124" s="176"/>
      <c r="AJ124" s="176"/>
      <c r="AK124" s="176"/>
      <c r="AL124" s="176"/>
      <c r="AM124" s="176"/>
      <c r="AN124" s="176"/>
      <c r="AO124" s="176"/>
    </row>
    <row r="125" spans="1:41" x14ac:dyDescent="0.25">
      <c r="A125" s="176"/>
      <c r="B125" s="176"/>
      <c r="C125" s="176"/>
      <c r="D125" s="176"/>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c r="AF125" s="176"/>
      <c r="AG125" s="176"/>
      <c r="AH125" s="176"/>
      <c r="AI125" s="176"/>
      <c r="AJ125" s="176"/>
      <c r="AK125" s="176"/>
      <c r="AL125" s="176"/>
      <c r="AM125" s="176"/>
      <c r="AN125" s="176"/>
      <c r="AO125" s="176"/>
    </row>
    <row r="126" spans="1:41" x14ac:dyDescent="0.25">
      <c r="A126" s="176"/>
      <c r="B126" s="176"/>
      <c r="C126" s="176"/>
      <c r="D126" s="176"/>
      <c r="E126" s="176"/>
      <c r="F126" s="176"/>
      <c r="G126" s="176"/>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176"/>
      <c r="AE126" s="176"/>
      <c r="AF126" s="176"/>
      <c r="AG126" s="176"/>
      <c r="AH126" s="176"/>
      <c r="AI126" s="176"/>
      <c r="AJ126" s="176"/>
      <c r="AK126" s="176"/>
      <c r="AL126" s="176"/>
      <c r="AM126" s="176"/>
      <c r="AN126" s="176"/>
      <c r="AO126" s="176"/>
    </row>
    <row r="127" spans="1:41" x14ac:dyDescent="0.25">
      <c r="A127" s="176"/>
      <c r="B127" s="176"/>
      <c r="C127" s="176"/>
      <c r="D127" s="176"/>
      <c r="E127" s="176"/>
      <c r="F127" s="176"/>
      <c r="G127" s="176"/>
      <c r="H127" s="176"/>
      <c r="I127" s="176"/>
      <c r="J127" s="176"/>
      <c r="K127" s="176"/>
      <c r="L127" s="176"/>
      <c r="M127" s="176"/>
      <c r="N127" s="176"/>
      <c r="O127" s="176"/>
      <c r="P127" s="176"/>
      <c r="Q127" s="176"/>
      <c r="R127" s="176"/>
      <c r="S127" s="176"/>
      <c r="T127" s="176"/>
      <c r="U127" s="176"/>
      <c r="V127" s="176"/>
      <c r="W127" s="176"/>
      <c r="X127" s="176"/>
      <c r="Y127" s="176"/>
      <c r="Z127" s="176"/>
      <c r="AA127" s="176"/>
      <c r="AB127" s="176"/>
      <c r="AC127" s="176"/>
      <c r="AD127" s="176"/>
      <c r="AE127" s="176"/>
      <c r="AF127" s="176"/>
      <c r="AG127" s="176"/>
      <c r="AH127" s="176"/>
      <c r="AI127" s="176"/>
      <c r="AJ127" s="176"/>
      <c r="AK127" s="176"/>
      <c r="AL127" s="176"/>
      <c r="AM127" s="176"/>
      <c r="AN127" s="176"/>
      <c r="AO127" s="176"/>
    </row>
    <row r="128" spans="1:41" x14ac:dyDescent="0.25">
      <c r="A128" s="176"/>
      <c r="B128" s="176"/>
      <c r="C128" s="176"/>
      <c r="D128" s="176"/>
      <c r="E128" s="176"/>
      <c r="F128" s="176"/>
      <c r="G128" s="176"/>
      <c r="H128" s="176"/>
      <c r="I128" s="176"/>
      <c r="J128" s="176"/>
      <c r="K128" s="176"/>
      <c r="L128" s="176"/>
      <c r="M128" s="176"/>
      <c r="N128" s="176"/>
      <c r="O128" s="176"/>
      <c r="P128" s="176"/>
      <c r="Q128" s="176"/>
      <c r="R128" s="176"/>
      <c r="S128" s="176"/>
      <c r="T128" s="176"/>
      <c r="U128" s="176"/>
      <c r="V128" s="176"/>
      <c r="W128" s="176"/>
      <c r="X128" s="176"/>
      <c r="Y128" s="176"/>
      <c r="Z128" s="176"/>
      <c r="AA128" s="176"/>
      <c r="AB128" s="176"/>
      <c r="AC128" s="176"/>
      <c r="AD128" s="176"/>
      <c r="AE128" s="176"/>
      <c r="AF128" s="176"/>
      <c r="AG128" s="176"/>
      <c r="AH128" s="176"/>
      <c r="AI128" s="176"/>
      <c r="AJ128" s="176"/>
      <c r="AK128" s="176"/>
      <c r="AL128" s="176"/>
      <c r="AM128" s="176"/>
      <c r="AN128" s="176"/>
      <c r="AO128" s="176"/>
    </row>
    <row r="129" spans="1:41" x14ac:dyDescent="0.25">
      <c r="A129" s="176"/>
      <c r="B129" s="176"/>
      <c r="C129" s="176"/>
      <c r="D129" s="176"/>
      <c r="E129" s="176"/>
      <c r="F129" s="176"/>
      <c r="G129" s="176"/>
      <c r="H129" s="176"/>
      <c r="I129" s="176"/>
      <c r="J129" s="176"/>
      <c r="K129" s="176"/>
      <c r="L129" s="176"/>
      <c r="M129" s="176"/>
      <c r="N129" s="176"/>
      <c r="O129" s="176"/>
      <c r="P129" s="176"/>
      <c r="Q129" s="176"/>
      <c r="R129" s="176"/>
      <c r="S129" s="176"/>
      <c r="T129" s="176"/>
      <c r="U129" s="176"/>
      <c r="V129" s="176"/>
      <c r="W129" s="176"/>
      <c r="X129" s="176"/>
      <c r="Y129" s="176"/>
      <c r="Z129" s="176"/>
      <c r="AA129" s="176"/>
      <c r="AB129" s="176"/>
      <c r="AC129" s="176"/>
      <c r="AD129" s="176"/>
      <c r="AE129" s="176"/>
      <c r="AF129" s="176"/>
      <c r="AG129" s="176"/>
      <c r="AH129" s="176"/>
      <c r="AI129" s="176"/>
      <c r="AJ129" s="176"/>
      <c r="AK129" s="176"/>
      <c r="AL129" s="176"/>
      <c r="AM129" s="176"/>
      <c r="AN129" s="176"/>
      <c r="AO129" s="176"/>
    </row>
    <row r="130" spans="1:41" x14ac:dyDescent="0.25">
      <c r="A130" s="176"/>
      <c r="B130" s="176"/>
      <c r="C130" s="176"/>
      <c r="D130" s="176"/>
      <c r="E130" s="176"/>
      <c r="F130" s="176"/>
      <c r="G130" s="176"/>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row>
    <row r="131" spans="1:41" x14ac:dyDescent="0.25">
      <c r="A131" s="176"/>
      <c r="B131" s="176"/>
      <c r="C131" s="176"/>
      <c r="D131" s="176"/>
      <c r="E131" s="176"/>
      <c r="F131" s="176"/>
      <c r="G131" s="176"/>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row>
    <row r="132" spans="1:41" x14ac:dyDescent="0.25">
      <c r="A132" s="176"/>
      <c r="B132" s="176"/>
      <c r="C132" s="176"/>
      <c r="D132" s="176"/>
      <c r="E132" s="176"/>
      <c r="F132" s="176"/>
      <c r="G132" s="176"/>
      <c r="H132" s="176"/>
      <c r="I132" s="176"/>
      <c r="J132" s="176"/>
      <c r="K132" s="176"/>
      <c r="L132" s="176"/>
      <c r="M132" s="176"/>
      <c r="N132" s="176"/>
      <c r="O132" s="176"/>
      <c r="P132" s="176"/>
      <c r="Q132" s="176"/>
      <c r="R132" s="176"/>
      <c r="S132" s="176"/>
      <c r="T132" s="176"/>
      <c r="U132" s="176"/>
      <c r="V132" s="176"/>
      <c r="W132" s="176"/>
      <c r="X132" s="176"/>
      <c r="Y132" s="176"/>
      <c r="Z132" s="176"/>
      <c r="AA132" s="176"/>
      <c r="AB132" s="176"/>
      <c r="AC132" s="176"/>
      <c r="AD132" s="176"/>
      <c r="AE132" s="176"/>
      <c r="AF132" s="176"/>
      <c r="AG132" s="176"/>
      <c r="AH132" s="176"/>
      <c r="AI132" s="176"/>
      <c r="AJ132" s="176"/>
      <c r="AK132" s="176"/>
      <c r="AL132" s="176"/>
      <c r="AM132" s="176"/>
      <c r="AN132" s="176"/>
      <c r="AO132" s="176"/>
    </row>
    <row r="133" spans="1:41" x14ac:dyDescent="0.25">
      <c r="A133" s="176"/>
      <c r="B133" s="176"/>
      <c r="C133" s="176"/>
      <c r="D133" s="176"/>
      <c r="E133" s="176"/>
      <c r="F133" s="176"/>
      <c r="G133" s="176"/>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76"/>
      <c r="AD133" s="176"/>
      <c r="AE133" s="176"/>
      <c r="AF133" s="176"/>
      <c r="AG133" s="176"/>
      <c r="AH133" s="176"/>
      <c r="AI133" s="176"/>
      <c r="AJ133" s="176"/>
      <c r="AK133" s="176"/>
      <c r="AL133" s="176"/>
      <c r="AM133" s="176"/>
      <c r="AN133" s="176"/>
      <c r="AO133" s="176"/>
    </row>
    <row r="134" spans="1:41" x14ac:dyDescent="0.25">
      <c r="A134" s="176"/>
      <c r="B134" s="176"/>
      <c r="C134" s="176"/>
      <c r="D134" s="176"/>
      <c r="E134" s="176"/>
      <c r="F134" s="176"/>
      <c r="G134" s="176"/>
      <c r="H134" s="176"/>
      <c r="I134" s="176"/>
      <c r="J134" s="176"/>
      <c r="K134" s="176"/>
      <c r="L134" s="176"/>
      <c r="M134" s="176"/>
      <c r="N134" s="176"/>
      <c r="O134" s="176"/>
      <c r="P134" s="176"/>
      <c r="Q134" s="176"/>
      <c r="R134" s="176"/>
      <c r="S134" s="176"/>
      <c r="T134" s="176"/>
      <c r="U134" s="176"/>
      <c r="V134" s="176"/>
      <c r="W134" s="176"/>
      <c r="X134" s="176"/>
      <c r="Y134" s="176"/>
      <c r="Z134" s="176"/>
      <c r="AA134" s="176"/>
      <c r="AB134" s="176"/>
      <c r="AC134" s="176"/>
      <c r="AD134" s="176"/>
      <c r="AE134" s="176"/>
      <c r="AF134" s="176"/>
      <c r="AG134" s="176"/>
      <c r="AH134" s="176"/>
      <c r="AI134" s="176"/>
      <c r="AJ134" s="176"/>
      <c r="AK134" s="176"/>
      <c r="AL134" s="176"/>
      <c r="AM134" s="176"/>
      <c r="AN134" s="176"/>
      <c r="AO134" s="176"/>
    </row>
  </sheetData>
  <mergeCells count="20">
    <mergeCell ref="B29:AF30"/>
    <mergeCell ref="I8:K8"/>
    <mergeCell ref="Q8:S8"/>
    <mergeCell ref="Y8:AA8"/>
    <mergeCell ref="AC8:AD8"/>
    <mergeCell ref="I9:K9"/>
    <mergeCell ref="Q9:S9"/>
    <mergeCell ref="Y9:AA9"/>
    <mergeCell ref="A22:AF22"/>
    <mergeCell ref="A23:AF23"/>
    <mergeCell ref="A25:AF25"/>
    <mergeCell ref="A26:AF26"/>
    <mergeCell ref="B27:AF28"/>
    <mergeCell ref="A24:AF24"/>
    <mergeCell ref="AC6:AD7"/>
    <mergeCell ref="E6:AB6"/>
    <mergeCell ref="C7:D7"/>
    <mergeCell ref="E7:L7"/>
    <mergeCell ref="M7:T7"/>
    <mergeCell ref="U7:AB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R94"/>
  <sheetViews>
    <sheetView workbookViewId="0">
      <selection activeCell="AF93" sqref="AF93"/>
    </sheetView>
  </sheetViews>
  <sheetFormatPr defaultRowHeight="12.75" x14ac:dyDescent="0.25"/>
  <cols>
    <col min="1" max="1" width="3.42578125" style="171" customWidth="1"/>
    <col min="2" max="2" width="20.42578125" style="171" customWidth="1"/>
    <col min="3" max="3" width="8.140625" style="171" bestFit="1" customWidth="1"/>
    <col min="4" max="4" width="1.7109375" style="171" customWidth="1"/>
    <col min="5" max="5" width="7.42578125" style="171" customWidth="1"/>
    <col min="6" max="6" width="1.7109375" style="171" customWidth="1"/>
    <col min="7" max="7" width="3" style="171" customWidth="1"/>
    <col min="8" max="8" width="1.7109375" style="171" customWidth="1"/>
    <col min="9" max="11" width="3" style="171" customWidth="1"/>
    <col min="12" max="12" width="1.7109375" style="171" customWidth="1"/>
    <col min="13" max="13" width="7.42578125" style="171" customWidth="1"/>
    <col min="14" max="14" width="1.7109375" style="171" customWidth="1"/>
    <col min="15" max="15" width="3" style="171" customWidth="1"/>
    <col min="16" max="16" width="1.7109375" style="171" customWidth="1"/>
    <col min="17" max="19" width="3" style="171" customWidth="1"/>
    <col min="20" max="20" width="1.7109375" style="171" customWidth="1"/>
    <col min="21" max="21" width="7.42578125" style="171" customWidth="1"/>
    <col min="22" max="22" width="1.7109375" style="171" customWidth="1"/>
    <col min="23" max="23" width="3" style="171" customWidth="1"/>
    <col min="24" max="24" width="1.7109375" style="171" customWidth="1"/>
    <col min="25" max="27" width="3" style="171" customWidth="1"/>
    <col min="28" max="28" width="1.7109375" style="171" customWidth="1"/>
    <col min="29" max="29" width="12.28515625" style="171" bestFit="1" customWidth="1"/>
    <col min="30" max="30" width="1.7109375" style="171" customWidth="1"/>
    <col min="31" max="256" width="9.140625" style="171"/>
    <col min="257" max="257" width="3.42578125" style="171" customWidth="1"/>
    <col min="258" max="258" width="20.42578125" style="171" customWidth="1"/>
    <col min="259" max="259" width="8.140625" style="171" bestFit="1" customWidth="1"/>
    <col min="260" max="260" width="1.7109375" style="171" customWidth="1"/>
    <col min="261" max="261" width="7.42578125" style="171" customWidth="1"/>
    <col min="262" max="262" width="1.7109375" style="171" customWidth="1"/>
    <col min="263" max="263" width="3" style="171" customWidth="1"/>
    <col min="264" max="264" width="1.7109375" style="171" customWidth="1"/>
    <col min="265" max="267" width="3" style="171" customWidth="1"/>
    <col min="268" max="268" width="1.7109375" style="171" customWidth="1"/>
    <col min="269" max="269" width="7.42578125" style="171" customWidth="1"/>
    <col min="270" max="270" width="1.7109375" style="171" customWidth="1"/>
    <col min="271" max="271" width="3" style="171" customWidth="1"/>
    <col min="272" max="272" width="1.7109375" style="171" customWidth="1"/>
    <col min="273" max="275" width="3" style="171" customWidth="1"/>
    <col min="276" max="276" width="1.7109375" style="171" customWidth="1"/>
    <col min="277" max="277" width="7.42578125" style="171" customWidth="1"/>
    <col min="278" max="278" width="1.7109375" style="171" customWidth="1"/>
    <col min="279" max="279" width="3" style="171" customWidth="1"/>
    <col min="280" max="280" width="1.7109375" style="171" customWidth="1"/>
    <col min="281" max="283" width="3" style="171" customWidth="1"/>
    <col min="284" max="284" width="1.7109375" style="171" customWidth="1"/>
    <col min="285" max="285" width="12.28515625" style="171" bestFit="1" customWidth="1"/>
    <col min="286" max="286" width="1.7109375" style="171" customWidth="1"/>
    <col min="287" max="512" width="9.140625" style="171"/>
    <col min="513" max="513" width="3.42578125" style="171" customWidth="1"/>
    <col min="514" max="514" width="20.42578125" style="171" customWidth="1"/>
    <col min="515" max="515" width="8.140625" style="171" bestFit="1" customWidth="1"/>
    <col min="516" max="516" width="1.7109375" style="171" customWidth="1"/>
    <col min="517" max="517" width="7.42578125" style="171" customWidth="1"/>
    <col min="518" max="518" width="1.7109375" style="171" customWidth="1"/>
    <col min="519" max="519" width="3" style="171" customWidth="1"/>
    <col min="520" max="520" width="1.7109375" style="171" customWidth="1"/>
    <col min="521" max="523" width="3" style="171" customWidth="1"/>
    <col min="524" max="524" width="1.7109375" style="171" customWidth="1"/>
    <col min="525" max="525" width="7.42578125" style="171" customWidth="1"/>
    <col min="526" max="526" width="1.7109375" style="171" customWidth="1"/>
    <col min="527" max="527" width="3" style="171" customWidth="1"/>
    <col min="528" max="528" width="1.7109375" style="171" customWidth="1"/>
    <col min="529" max="531" width="3" style="171" customWidth="1"/>
    <col min="532" max="532" width="1.7109375" style="171" customWidth="1"/>
    <col min="533" max="533" width="7.42578125" style="171" customWidth="1"/>
    <col min="534" max="534" width="1.7109375" style="171" customWidth="1"/>
    <col min="535" max="535" width="3" style="171" customWidth="1"/>
    <col min="536" max="536" width="1.7109375" style="171" customWidth="1"/>
    <col min="537" max="539" width="3" style="171" customWidth="1"/>
    <col min="540" max="540" width="1.7109375" style="171" customWidth="1"/>
    <col min="541" max="541" width="12.28515625" style="171" bestFit="1" customWidth="1"/>
    <col min="542" max="542" width="1.7109375" style="171" customWidth="1"/>
    <col min="543" max="768" width="9.140625" style="171"/>
    <col min="769" max="769" width="3.42578125" style="171" customWidth="1"/>
    <col min="770" max="770" width="20.42578125" style="171" customWidth="1"/>
    <col min="771" max="771" width="8.140625" style="171" bestFit="1" customWidth="1"/>
    <col min="772" max="772" width="1.7109375" style="171" customWidth="1"/>
    <col min="773" max="773" width="7.42578125" style="171" customWidth="1"/>
    <col min="774" max="774" width="1.7109375" style="171" customWidth="1"/>
    <col min="775" max="775" width="3" style="171" customWidth="1"/>
    <col min="776" max="776" width="1.7109375" style="171" customWidth="1"/>
    <col min="777" max="779" width="3" style="171" customWidth="1"/>
    <col min="780" max="780" width="1.7109375" style="171" customWidth="1"/>
    <col min="781" max="781" width="7.42578125" style="171" customWidth="1"/>
    <col min="782" max="782" width="1.7109375" style="171" customWidth="1"/>
    <col min="783" max="783" width="3" style="171" customWidth="1"/>
    <col min="784" max="784" width="1.7109375" style="171" customWidth="1"/>
    <col min="785" max="787" width="3" style="171" customWidth="1"/>
    <col min="788" max="788" width="1.7109375" style="171" customWidth="1"/>
    <col min="789" max="789" width="7.42578125" style="171" customWidth="1"/>
    <col min="790" max="790" width="1.7109375" style="171" customWidth="1"/>
    <col min="791" max="791" width="3" style="171" customWidth="1"/>
    <col min="792" max="792" width="1.7109375" style="171" customWidth="1"/>
    <col min="793" max="795" width="3" style="171" customWidth="1"/>
    <col min="796" max="796" width="1.7109375" style="171" customWidth="1"/>
    <col min="797" max="797" width="12.28515625" style="171" bestFit="1" customWidth="1"/>
    <col min="798" max="798" width="1.7109375" style="171" customWidth="1"/>
    <col min="799" max="1024" width="9.140625" style="171"/>
    <col min="1025" max="1025" width="3.42578125" style="171" customWidth="1"/>
    <col min="1026" max="1026" width="20.42578125" style="171" customWidth="1"/>
    <col min="1027" max="1027" width="8.140625" style="171" bestFit="1" customWidth="1"/>
    <col min="1028" max="1028" width="1.7109375" style="171" customWidth="1"/>
    <col min="1029" max="1029" width="7.42578125" style="171" customWidth="1"/>
    <col min="1030" max="1030" width="1.7109375" style="171" customWidth="1"/>
    <col min="1031" max="1031" width="3" style="171" customWidth="1"/>
    <col min="1032" max="1032" width="1.7109375" style="171" customWidth="1"/>
    <col min="1033" max="1035" width="3" style="171" customWidth="1"/>
    <col min="1036" max="1036" width="1.7109375" style="171" customWidth="1"/>
    <col min="1037" max="1037" width="7.42578125" style="171" customWidth="1"/>
    <col min="1038" max="1038" width="1.7109375" style="171" customWidth="1"/>
    <col min="1039" max="1039" width="3" style="171" customWidth="1"/>
    <col min="1040" max="1040" width="1.7109375" style="171" customWidth="1"/>
    <col min="1041" max="1043" width="3" style="171" customWidth="1"/>
    <col min="1044" max="1044" width="1.7109375" style="171" customWidth="1"/>
    <col min="1045" max="1045" width="7.42578125" style="171" customWidth="1"/>
    <col min="1046" max="1046" width="1.7109375" style="171" customWidth="1"/>
    <col min="1047" max="1047" width="3" style="171" customWidth="1"/>
    <col min="1048" max="1048" width="1.7109375" style="171" customWidth="1"/>
    <col min="1049" max="1051" width="3" style="171" customWidth="1"/>
    <col min="1052" max="1052" width="1.7109375" style="171" customWidth="1"/>
    <col min="1053" max="1053" width="12.28515625" style="171" bestFit="1" customWidth="1"/>
    <col min="1054" max="1054" width="1.7109375" style="171" customWidth="1"/>
    <col min="1055" max="1280" width="9.140625" style="171"/>
    <col min="1281" max="1281" width="3.42578125" style="171" customWidth="1"/>
    <col min="1282" max="1282" width="20.42578125" style="171" customWidth="1"/>
    <col min="1283" max="1283" width="8.140625" style="171" bestFit="1" customWidth="1"/>
    <col min="1284" max="1284" width="1.7109375" style="171" customWidth="1"/>
    <col min="1285" max="1285" width="7.42578125" style="171" customWidth="1"/>
    <col min="1286" max="1286" width="1.7109375" style="171" customWidth="1"/>
    <col min="1287" max="1287" width="3" style="171" customWidth="1"/>
    <col min="1288" max="1288" width="1.7109375" style="171" customWidth="1"/>
    <col min="1289" max="1291" width="3" style="171" customWidth="1"/>
    <col min="1292" max="1292" width="1.7109375" style="171" customWidth="1"/>
    <col min="1293" max="1293" width="7.42578125" style="171" customWidth="1"/>
    <col min="1294" max="1294" width="1.7109375" style="171" customWidth="1"/>
    <col min="1295" max="1295" width="3" style="171" customWidth="1"/>
    <col min="1296" max="1296" width="1.7109375" style="171" customWidth="1"/>
    <col min="1297" max="1299" width="3" style="171" customWidth="1"/>
    <col min="1300" max="1300" width="1.7109375" style="171" customWidth="1"/>
    <col min="1301" max="1301" width="7.42578125" style="171" customWidth="1"/>
    <col min="1302" max="1302" width="1.7109375" style="171" customWidth="1"/>
    <col min="1303" max="1303" width="3" style="171" customWidth="1"/>
    <col min="1304" max="1304" width="1.7109375" style="171" customWidth="1"/>
    <col min="1305" max="1307" width="3" style="171" customWidth="1"/>
    <col min="1308" max="1308" width="1.7109375" style="171" customWidth="1"/>
    <col min="1309" max="1309" width="12.28515625" style="171" bestFit="1" customWidth="1"/>
    <col min="1310" max="1310" width="1.7109375" style="171" customWidth="1"/>
    <col min="1311" max="1536" width="9.140625" style="171"/>
    <col min="1537" max="1537" width="3.42578125" style="171" customWidth="1"/>
    <col min="1538" max="1538" width="20.42578125" style="171" customWidth="1"/>
    <col min="1539" max="1539" width="8.140625" style="171" bestFit="1" customWidth="1"/>
    <col min="1540" max="1540" width="1.7109375" style="171" customWidth="1"/>
    <col min="1541" max="1541" width="7.42578125" style="171" customWidth="1"/>
    <col min="1542" max="1542" width="1.7109375" style="171" customWidth="1"/>
    <col min="1543" max="1543" width="3" style="171" customWidth="1"/>
    <col min="1544" max="1544" width="1.7109375" style="171" customWidth="1"/>
    <col min="1545" max="1547" width="3" style="171" customWidth="1"/>
    <col min="1548" max="1548" width="1.7109375" style="171" customWidth="1"/>
    <col min="1549" max="1549" width="7.42578125" style="171" customWidth="1"/>
    <col min="1550" max="1550" width="1.7109375" style="171" customWidth="1"/>
    <col min="1551" max="1551" width="3" style="171" customWidth="1"/>
    <col min="1552" max="1552" width="1.7109375" style="171" customWidth="1"/>
    <col min="1553" max="1555" width="3" style="171" customWidth="1"/>
    <col min="1556" max="1556" width="1.7109375" style="171" customWidth="1"/>
    <col min="1557" max="1557" width="7.42578125" style="171" customWidth="1"/>
    <col min="1558" max="1558" width="1.7109375" style="171" customWidth="1"/>
    <col min="1559" max="1559" width="3" style="171" customWidth="1"/>
    <col min="1560" max="1560" width="1.7109375" style="171" customWidth="1"/>
    <col min="1561" max="1563" width="3" style="171" customWidth="1"/>
    <col min="1564" max="1564" width="1.7109375" style="171" customWidth="1"/>
    <col min="1565" max="1565" width="12.28515625" style="171" bestFit="1" customWidth="1"/>
    <col min="1566" max="1566" width="1.7109375" style="171" customWidth="1"/>
    <col min="1567" max="1792" width="9.140625" style="171"/>
    <col min="1793" max="1793" width="3.42578125" style="171" customWidth="1"/>
    <col min="1794" max="1794" width="20.42578125" style="171" customWidth="1"/>
    <col min="1795" max="1795" width="8.140625" style="171" bestFit="1" customWidth="1"/>
    <col min="1796" max="1796" width="1.7109375" style="171" customWidth="1"/>
    <col min="1797" max="1797" width="7.42578125" style="171" customWidth="1"/>
    <col min="1798" max="1798" width="1.7109375" style="171" customWidth="1"/>
    <col min="1799" max="1799" width="3" style="171" customWidth="1"/>
    <col min="1800" max="1800" width="1.7109375" style="171" customWidth="1"/>
    <col min="1801" max="1803" width="3" style="171" customWidth="1"/>
    <col min="1804" max="1804" width="1.7109375" style="171" customWidth="1"/>
    <col min="1805" max="1805" width="7.42578125" style="171" customWidth="1"/>
    <col min="1806" max="1806" width="1.7109375" style="171" customWidth="1"/>
    <col min="1807" max="1807" width="3" style="171" customWidth="1"/>
    <col min="1808" max="1808" width="1.7109375" style="171" customWidth="1"/>
    <col min="1809" max="1811" width="3" style="171" customWidth="1"/>
    <col min="1812" max="1812" width="1.7109375" style="171" customWidth="1"/>
    <col min="1813" max="1813" width="7.42578125" style="171" customWidth="1"/>
    <col min="1814" max="1814" width="1.7109375" style="171" customWidth="1"/>
    <col min="1815" max="1815" width="3" style="171" customWidth="1"/>
    <col min="1816" max="1816" width="1.7109375" style="171" customWidth="1"/>
    <col min="1817" max="1819" width="3" style="171" customWidth="1"/>
    <col min="1820" max="1820" width="1.7109375" style="171" customWidth="1"/>
    <col min="1821" max="1821" width="12.28515625" style="171" bestFit="1" customWidth="1"/>
    <col min="1822" max="1822" width="1.7109375" style="171" customWidth="1"/>
    <col min="1823" max="2048" width="9.140625" style="171"/>
    <col min="2049" max="2049" width="3.42578125" style="171" customWidth="1"/>
    <col min="2050" max="2050" width="20.42578125" style="171" customWidth="1"/>
    <col min="2051" max="2051" width="8.140625" style="171" bestFit="1" customWidth="1"/>
    <col min="2052" max="2052" width="1.7109375" style="171" customWidth="1"/>
    <col min="2053" max="2053" width="7.42578125" style="171" customWidth="1"/>
    <col min="2054" max="2054" width="1.7109375" style="171" customWidth="1"/>
    <col min="2055" max="2055" width="3" style="171" customWidth="1"/>
    <col min="2056" max="2056" width="1.7109375" style="171" customWidth="1"/>
    <col min="2057" max="2059" width="3" style="171" customWidth="1"/>
    <col min="2060" max="2060" width="1.7109375" style="171" customWidth="1"/>
    <col min="2061" max="2061" width="7.42578125" style="171" customWidth="1"/>
    <col min="2062" max="2062" width="1.7109375" style="171" customWidth="1"/>
    <col min="2063" max="2063" width="3" style="171" customWidth="1"/>
    <col min="2064" max="2064" width="1.7109375" style="171" customWidth="1"/>
    <col min="2065" max="2067" width="3" style="171" customWidth="1"/>
    <col min="2068" max="2068" width="1.7109375" style="171" customWidth="1"/>
    <col min="2069" max="2069" width="7.42578125" style="171" customWidth="1"/>
    <col min="2070" max="2070" width="1.7109375" style="171" customWidth="1"/>
    <col min="2071" max="2071" width="3" style="171" customWidth="1"/>
    <col min="2072" max="2072" width="1.7109375" style="171" customWidth="1"/>
    <col min="2073" max="2075" width="3" style="171" customWidth="1"/>
    <col min="2076" max="2076" width="1.7109375" style="171" customWidth="1"/>
    <col min="2077" max="2077" width="12.28515625" style="171" bestFit="1" customWidth="1"/>
    <col min="2078" max="2078" width="1.7109375" style="171" customWidth="1"/>
    <col min="2079" max="2304" width="9.140625" style="171"/>
    <col min="2305" max="2305" width="3.42578125" style="171" customWidth="1"/>
    <col min="2306" max="2306" width="20.42578125" style="171" customWidth="1"/>
    <col min="2307" max="2307" width="8.140625" style="171" bestFit="1" customWidth="1"/>
    <col min="2308" max="2308" width="1.7109375" style="171" customWidth="1"/>
    <col min="2309" max="2309" width="7.42578125" style="171" customWidth="1"/>
    <col min="2310" max="2310" width="1.7109375" style="171" customWidth="1"/>
    <col min="2311" max="2311" width="3" style="171" customWidth="1"/>
    <col min="2312" max="2312" width="1.7109375" style="171" customWidth="1"/>
    <col min="2313" max="2315" width="3" style="171" customWidth="1"/>
    <col min="2316" max="2316" width="1.7109375" style="171" customWidth="1"/>
    <col min="2317" max="2317" width="7.42578125" style="171" customWidth="1"/>
    <col min="2318" max="2318" width="1.7109375" style="171" customWidth="1"/>
    <col min="2319" max="2319" width="3" style="171" customWidth="1"/>
    <col min="2320" max="2320" width="1.7109375" style="171" customWidth="1"/>
    <col min="2321" max="2323" width="3" style="171" customWidth="1"/>
    <col min="2324" max="2324" width="1.7109375" style="171" customWidth="1"/>
    <col min="2325" max="2325" width="7.42578125" style="171" customWidth="1"/>
    <col min="2326" max="2326" width="1.7109375" style="171" customWidth="1"/>
    <col min="2327" max="2327" width="3" style="171" customWidth="1"/>
    <col min="2328" max="2328" width="1.7109375" style="171" customWidth="1"/>
    <col min="2329" max="2331" width="3" style="171" customWidth="1"/>
    <col min="2332" max="2332" width="1.7109375" style="171" customWidth="1"/>
    <col min="2333" max="2333" width="12.28515625" style="171" bestFit="1" customWidth="1"/>
    <col min="2334" max="2334" width="1.7109375" style="171" customWidth="1"/>
    <col min="2335" max="2560" width="9.140625" style="171"/>
    <col min="2561" max="2561" width="3.42578125" style="171" customWidth="1"/>
    <col min="2562" max="2562" width="20.42578125" style="171" customWidth="1"/>
    <col min="2563" max="2563" width="8.140625" style="171" bestFit="1" customWidth="1"/>
    <col min="2564" max="2564" width="1.7109375" style="171" customWidth="1"/>
    <col min="2565" max="2565" width="7.42578125" style="171" customWidth="1"/>
    <col min="2566" max="2566" width="1.7109375" style="171" customWidth="1"/>
    <col min="2567" max="2567" width="3" style="171" customWidth="1"/>
    <col min="2568" max="2568" width="1.7109375" style="171" customWidth="1"/>
    <col min="2569" max="2571" width="3" style="171" customWidth="1"/>
    <col min="2572" max="2572" width="1.7109375" style="171" customWidth="1"/>
    <col min="2573" max="2573" width="7.42578125" style="171" customWidth="1"/>
    <col min="2574" max="2574" width="1.7109375" style="171" customWidth="1"/>
    <col min="2575" max="2575" width="3" style="171" customWidth="1"/>
    <col min="2576" max="2576" width="1.7109375" style="171" customWidth="1"/>
    <col min="2577" max="2579" width="3" style="171" customWidth="1"/>
    <col min="2580" max="2580" width="1.7109375" style="171" customWidth="1"/>
    <col min="2581" max="2581" width="7.42578125" style="171" customWidth="1"/>
    <col min="2582" max="2582" width="1.7109375" style="171" customWidth="1"/>
    <col min="2583" max="2583" width="3" style="171" customWidth="1"/>
    <col min="2584" max="2584" width="1.7109375" style="171" customWidth="1"/>
    <col min="2585" max="2587" width="3" style="171" customWidth="1"/>
    <col min="2588" max="2588" width="1.7109375" style="171" customWidth="1"/>
    <col min="2589" max="2589" width="12.28515625" style="171" bestFit="1" customWidth="1"/>
    <col min="2590" max="2590" width="1.7109375" style="171" customWidth="1"/>
    <col min="2591" max="2816" width="9.140625" style="171"/>
    <col min="2817" max="2817" width="3.42578125" style="171" customWidth="1"/>
    <col min="2818" max="2818" width="20.42578125" style="171" customWidth="1"/>
    <col min="2819" max="2819" width="8.140625" style="171" bestFit="1" customWidth="1"/>
    <col min="2820" max="2820" width="1.7109375" style="171" customWidth="1"/>
    <col min="2821" max="2821" width="7.42578125" style="171" customWidth="1"/>
    <col min="2822" max="2822" width="1.7109375" style="171" customWidth="1"/>
    <col min="2823" max="2823" width="3" style="171" customWidth="1"/>
    <col min="2824" max="2824" width="1.7109375" style="171" customWidth="1"/>
    <col min="2825" max="2827" width="3" style="171" customWidth="1"/>
    <col min="2828" max="2828" width="1.7109375" style="171" customWidth="1"/>
    <col min="2829" max="2829" width="7.42578125" style="171" customWidth="1"/>
    <col min="2830" max="2830" width="1.7109375" style="171" customWidth="1"/>
    <col min="2831" max="2831" width="3" style="171" customWidth="1"/>
    <col min="2832" max="2832" width="1.7109375" style="171" customWidth="1"/>
    <col min="2833" max="2835" width="3" style="171" customWidth="1"/>
    <col min="2836" max="2836" width="1.7109375" style="171" customWidth="1"/>
    <col min="2837" max="2837" width="7.42578125" style="171" customWidth="1"/>
    <col min="2838" max="2838" width="1.7109375" style="171" customWidth="1"/>
    <col min="2839" max="2839" width="3" style="171" customWidth="1"/>
    <col min="2840" max="2840" width="1.7109375" style="171" customWidth="1"/>
    <col min="2841" max="2843" width="3" style="171" customWidth="1"/>
    <col min="2844" max="2844" width="1.7109375" style="171" customWidth="1"/>
    <col min="2845" max="2845" width="12.28515625" style="171" bestFit="1" customWidth="1"/>
    <col min="2846" max="2846" width="1.7109375" style="171" customWidth="1"/>
    <col min="2847" max="3072" width="9.140625" style="171"/>
    <col min="3073" max="3073" width="3.42578125" style="171" customWidth="1"/>
    <col min="3074" max="3074" width="20.42578125" style="171" customWidth="1"/>
    <col min="3075" max="3075" width="8.140625" style="171" bestFit="1" customWidth="1"/>
    <col min="3076" max="3076" width="1.7109375" style="171" customWidth="1"/>
    <col min="3077" max="3077" width="7.42578125" style="171" customWidth="1"/>
    <col min="3078" max="3078" width="1.7109375" style="171" customWidth="1"/>
    <col min="3079" max="3079" width="3" style="171" customWidth="1"/>
    <col min="3080" max="3080" width="1.7109375" style="171" customWidth="1"/>
    <col min="3081" max="3083" width="3" style="171" customWidth="1"/>
    <col min="3084" max="3084" width="1.7109375" style="171" customWidth="1"/>
    <col min="3085" max="3085" width="7.42578125" style="171" customWidth="1"/>
    <col min="3086" max="3086" width="1.7109375" style="171" customWidth="1"/>
    <col min="3087" max="3087" width="3" style="171" customWidth="1"/>
    <col min="3088" max="3088" width="1.7109375" style="171" customWidth="1"/>
    <col min="3089" max="3091" width="3" style="171" customWidth="1"/>
    <col min="3092" max="3092" width="1.7109375" style="171" customWidth="1"/>
    <col min="3093" max="3093" width="7.42578125" style="171" customWidth="1"/>
    <col min="3094" max="3094" width="1.7109375" style="171" customWidth="1"/>
    <col min="3095" max="3095" width="3" style="171" customWidth="1"/>
    <col min="3096" max="3096" width="1.7109375" style="171" customWidth="1"/>
    <col min="3097" max="3099" width="3" style="171" customWidth="1"/>
    <col min="3100" max="3100" width="1.7109375" style="171" customWidth="1"/>
    <col min="3101" max="3101" width="12.28515625" style="171" bestFit="1" customWidth="1"/>
    <col min="3102" max="3102" width="1.7109375" style="171" customWidth="1"/>
    <col min="3103" max="3328" width="9.140625" style="171"/>
    <col min="3329" max="3329" width="3.42578125" style="171" customWidth="1"/>
    <col min="3330" max="3330" width="20.42578125" style="171" customWidth="1"/>
    <col min="3331" max="3331" width="8.140625" style="171" bestFit="1" customWidth="1"/>
    <col min="3332" max="3332" width="1.7109375" style="171" customWidth="1"/>
    <col min="3333" max="3333" width="7.42578125" style="171" customWidth="1"/>
    <col min="3334" max="3334" width="1.7109375" style="171" customWidth="1"/>
    <col min="3335" max="3335" width="3" style="171" customWidth="1"/>
    <col min="3336" max="3336" width="1.7109375" style="171" customWidth="1"/>
    <col min="3337" max="3339" width="3" style="171" customWidth="1"/>
    <col min="3340" max="3340" width="1.7109375" style="171" customWidth="1"/>
    <col min="3341" max="3341" width="7.42578125" style="171" customWidth="1"/>
    <col min="3342" max="3342" width="1.7109375" style="171" customWidth="1"/>
    <col min="3343" max="3343" width="3" style="171" customWidth="1"/>
    <col min="3344" max="3344" width="1.7109375" style="171" customWidth="1"/>
    <col min="3345" max="3347" width="3" style="171" customWidth="1"/>
    <col min="3348" max="3348" width="1.7109375" style="171" customWidth="1"/>
    <col min="3349" max="3349" width="7.42578125" style="171" customWidth="1"/>
    <col min="3350" max="3350" width="1.7109375" style="171" customWidth="1"/>
    <col min="3351" max="3351" width="3" style="171" customWidth="1"/>
    <col min="3352" max="3352" width="1.7109375" style="171" customWidth="1"/>
    <col min="3353" max="3355" width="3" style="171" customWidth="1"/>
    <col min="3356" max="3356" width="1.7109375" style="171" customWidth="1"/>
    <col min="3357" max="3357" width="12.28515625" style="171" bestFit="1" customWidth="1"/>
    <col min="3358" max="3358" width="1.7109375" style="171" customWidth="1"/>
    <col min="3359" max="3584" width="9.140625" style="171"/>
    <col min="3585" max="3585" width="3.42578125" style="171" customWidth="1"/>
    <col min="3586" max="3586" width="20.42578125" style="171" customWidth="1"/>
    <col min="3587" max="3587" width="8.140625" style="171" bestFit="1" customWidth="1"/>
    <col min="3588" max="3588" width="1.7109375" style="171" customWidth="1"/>
    <col min="3589" max="3589" width="7.42578125" style="171" customWidth="1"/>
    <col min="3590" max="3590" width="1.7109375" style="171" customWidth="1"/>
    <col min="3591" max="3591" width="3" style="171" customWidth="1"/>
    <col min="3592" max="3592" width="1.7109375" style="171" customWidth="1"/>
    <col min="3593" max="3595" width="3" style="171" customWidth="1"/>
    <col min="3596" max="3596" width="1.7109375" style="171" customWidth="1"/>
    <col min="3597" max="3597" width="7.42578125" style="171" customWidth="1"/>
    <col min="3598" max="3598" width="1.7109375" style="171" customWidth="1"/>
    <col min="3599" max="3599" width="3" style="171" customWidth="1"/>
    <col min="3600" max="3600" width="1.7109375" style="171" customWidth="1"/>
    <col min="3601" max="3603" width="3" style="171" customWidth="1"/>
    <col min="3604" max="3604" width="1.7109375" style="171" customWidth="1"/>
    <col min="3605" max="3605" width="7.42578125" style="171" customWidth="1"/>
    <col min="3606" max="3606" width="1.7109375" style="171" customWidth="1"/>
    <col min="3607" max="3607" width="3" style="171" customWidth="1"/>
    <col min="3608" max="3608" width="1.7109375" style="171" customWidth="1"/>
    <col min="3609" max="3611" width="3" style="171" customWidth="1"/>
    <col min="3612" max="3612" width="1.7109375" style="171" customWidth="1"/>
    <col min="3613" max="3613" width="12.28515625" style="171" bestFit="1" customWidth="1"/>
    <col min="3614" max="3614" width="1.7109375" style="171" customWidth="1"/>
    <col min="3615" max="3840" width="9.140625" style="171"/>
    <col min="3841" max="3841" width="3.42578125" style="171" customWidth="1"/>
    <col min="3842" max="3842" width="20.42578125" style="171" customWidth="1"/>
    <col min="3843" max="3843" width="8.140625" style="171" bestFit="1" customWidth="1"/>
    <col min="3844" max="3844" width="1.7109375" style="171" customWidth="1"/>
    <col min="3845" max="3845" width="7.42578125" style="171" customWidth="1"/>
    <col min="3846" max="3846" width="1.7109375" style="171" customWidth="1"/>
    <col min="3847" max="3847" width="3" style="171" customWidth="1"/>
    <col min="3848" max="3848" width="1.7109375" style="171" customWidth="1"/>
    <col min="3849" max="3851" width="3" style="171" customWidth="1"/>
    <col min="3852" max="3852" width="1.7109375" style="171" customWidth="1"/>
    <col min="3853" max="3853" width="7.42578125" style="171" customWidth="1"/>
    <col min="3854" max="3854" width="1.7109375" style="171" customWidth="1"/>
    <col min="3855" max="3855" width="3" style="171" customWidth="1"/>
    <col min="3856" max="3856" width="1.7109375" style="171" customWidth="1"/>
    <col min="3857" max="3859" width="3" style="171" customWidth="1"/>
    <col min="3860" max="3860" width="1.7109375" style="171" customWidth="1"/>
    <col min="3861" max="3861" width="7.42578125" style="171" customWidth="1"/>
    <col min="3862" max="3862" width="1.7109375" style="171" customWidth="1"/>
    <col min="3863" max="3863" width="3" style="171" customWidth="1"/>
    <col min="3864" max="3864" width="1.7109375" style="171" customWidth="1"/>
    <col min="3865" max="3867" width="3" style="171" customWidth="1"/>
    <col min="3868" max="3868" width="1.7109375" style="171" customWidth="1"/>
    <col min="3869" max="3869" width="12.28515625" style="171" bestFit="1" customWidth="1"/>
    <col min="3870" max="3870" width="1.7109375" style="171" customWidth="1"/>
    <col min="3871" max="4096" width="9.140625" style="171"/>
    <col min="4097" max="4097" width="3.42578125" style="171" customWidth="1"/>
    <col min="4098" max="4098" width="20.42578125" style="171" customWidth="1"/>
    <col min="4099" max="4099" width="8.140625" style="171" bestFit="1" customWidth="1"/>
    <col min="4100" max="4100" width="1.7109375" style="171" customWidth="1"/>
    <col min="4101" max="4101" width="7.42578125" style="171" customWidth="1"/>
    <col min="4102" max="4102" width="1.7109375" style="171" customWidth="1"/>
    <col min="4103" max="4103" width="3" style="171" customWidth="1"/>
    <col min="4104" max="4104" width="1.7109375" style="171" customWidth="1"/>
    <col min="4105" max="4107" width="3" style="171" customWidth="1"/>
    <col min="4108" max="4108" width="1.7109375" style="171" customWidth="1"/>
    <col min="4109" max="4109" width="7.42578125" style="171" customWidth="1"/>
    <col min="4110" max="4110" width="1.7109375" style="171" customWidth="1"/>
    <col min="4111" max="4111" width="3" style="171" customWidth="1"/>
    <col min="4112" max="4112" width="1.7109375" style="171" customWidth="1"/>
    <col min="4113" max="4115" width="3" style="171" customWidth="1"/>
    <col min="4116" max="4116" width="1.7109375" style="171" customWidth="1"/>
    <col min="4117" max="4117" width="7.42578125" style="171" customWidth="1"/>
    <col min="4118" max="4118" width="1.7109375" style="171" customWidth="1"/>
    <col min="4119" max="4119" width="3" style="171" customWidth="1"/>
    <col min="4120" max="4120" width="1.7109375" style="171" customWidth="1"/>
    <col min="4121" max="4123" width="3" style="171" customWidth="1"/>
    <col min="4124" max="4124" width="1.7109375" style="171" customWidth="1"/>
    <col min="4125" max="4125" width="12.28515625" style="171" bestFit="1" customWidth="1"/>
    <col min="4126" max="4126" width="1.7109375" style="171" customWidth="1"/>
    <col min="4127" max="4352" width="9.140625" style="171"/>
    <col min="4353" max="4353" width="3.42578125" style="171" customWidth="1"/>
    <col min="4354" max="4354" width="20.42578125" style="171" customWidth="1"/>
    <col min="4355" max="4355" width="8.140625" style="171" bestFit="1" customWidth="1"/>
    <col min="4356" max="4356" width="1.7109375" style="171" customWidth="1"/>
    <col min="4357" max="4357" width="7.42578125" style="171" customWidth="1"/>
    <col min="4358" max="4358" width="1.7109375" style="171" customWidth="1"/>
    <col min="4359" max="4359" width="3" style="171" customWidth="1"/>
    <col min="4360" max="4360" width="1.7109375" style="171" customWidth="1"/>
    <col min="4361" max="4363" width="3" style="171" customWidth="1"/>
    <col min="4364" max="4364" width="1.7109375" style="171" customWidth="1"/>
    <col min="4365" max="4365" width="7.42578125" style="171" customWidth="1"/>
    <col min="4366" max="4366" width="1.7109375" style="171" customWidth="1"/>
    <col min="4367" max="4367" width="3" style="171" customWidth="1"/>
    <col min="4368" max="4368" width="1.7109375" style="171" customWidth="1"/>
    <col min="4369" max="4371" width="3" style="171" customWidth="1"/>
    <col min="4372" max="4372" width="1.7109375" style="171" customWidth="1"/>
    <col min="4373" max="4373" width="7.42578125" style="171" customWidth="1"/>
    <col min="4374" max="4374" width="1.7109375" style="171" customWidth="1"/>
    <col min="4375" max="4375" width="3" style="171" customWidth="1"/>
    <col min="4376" max="4376" width="1.7109375" style="171" customWidth="1"/>
    <col min="4377" max="4379" width="3" style="171" customWidth="1"/>
    <col min="4380" max="4380" width="1.7109375" style="171" customWidth="1"/>
    <col min="4381" max="4381" width="12.28515625" style="171" bestFit="1" customWidth="1"/>
    <col min="4382" max="4382" width="1.7109375" style="171" customWidth="1"/>
    <col min="4383" max="4608" width="9.140625" style="171"/>
    <col min="4609" max="4609" width="3.42578125" style="171" customWidth="1"/>
    <col min="4610" max="4610" width="20.42578125" style="171" customWidth="1"/>
    <col min="4611" max="4611" width="8.140625" style="171" bestFit="1" customWidth="1"/>
    <col min="4612" max="4612" width="1.7109375" style="171" customWidth="1"/>
    <col min="4613" max="4613" width="7.42578125" style="171" customWidth="1"/>
    <col min="4614" max="4614" width="1.7109375" style="171" customWidth="1"/>
    <col min="4615" max="4615" width="3" style="171" customWidth="1"/>
    <col min="4616" max="4616" width="1.7109375" style="171" customWidth="1"/>
    <col min="4617" max="4619" width="3" style="171" customWidth="1"/>
    <col min="4620" max="4620" width="1.7109375" style="171" customWidth="1"/>
    <col min="4621" max="4621" width="7.42578125" style="171" customWidth="1"/>
    <col min="4622" max="4622" width="1.7109375" style="171" customWidth="1"/>
    <col min="4623" max="4623" width="3" style="171" customWidth="1"/>
    <col min="4624" max="4624" width="1.7109375" style="171" customWidth="1"/>
    <col min="4625" max="4627" width="3" style="171" customWidth="1"/>
    <col min="4628" max="4628" width="1.7109375" style="171" customWidth="1"/>
    <col min="4629" max="4629" width="7.42578125" style="171" customWidth="1"/>
    <col min="4630" max="4630" width="1.7109375" style="171" customWidth="1"/>
    <col min="4631" max="4631" width="3" style="171" customWidth="1"/>
    <col min="4632" max="4632" width="1.7109375" style="171" customWidth="1"/>
    <col min="4633" max="4635" width="3" style="171" customWidth="1"/>
    <col min="4636" max="4636" width="1.7109375" style="171" customWidth="1"/>
    <col min="4637" max="4637" width="12.28515625" style="171" bestFit="1" customWidth="1"/>
    <col min="4638" max="4638" width="1.7109375" style="171" customWidth="1"/>
    <col min="4639" max="4864" width="9.140625" style="171"/>
    <col min="4865" max="4865" width="3.42578125" style="171" customWidth="1"/>
    <col min="4866" max="4866" width="20.42578125" style="171" customWidth="1"/>
    <col min="4867" max="4867" width="8.140625" style="171" bestFit="1" customWidth="1"/>
    <col min="4868" max="4868" width="1.7109375" style="171" customWidth="1"/>
    <col min="4869" max="4869" width="7.42578125" style="171" customWidth="1"/>
    <col min="4870" max="4870" width="1.7109375" style="171" customWidth="1"/>
    <col min="4871" max="4871" width="3" style="171" customWidth="1"/>
    <col min="4872" max="4872" width="1.7109375" style="171" customWidth="1"/>
    <col min="4873" max="4875" width="3" style="171" customWidth="1"/>
    <col min="4876" max="4876" width="1.7109375" style="171" customWidth="1"/>
    <col min="4877" max="4877" width="7.42578125" style="171" customWidth="1"/>
    <col min="4878" max="4878" width="1.7109375" style="171" customWidth="1"/>
    <col min="4879" max="4879" width="3" style="171" customWidth="1"/>
    <col min="4880" max="4880" width="1.7109375" style="171" customWidth="1"/>
    <col min="4881" max="4883" width="3" style="171" customWidth="1"/>
    <col min="4884" max="4884" width="1.7109375" style="171" customWidth="1"/>
    <col min="4885" max="4885" width="7.42578125" style="171" customWidth="1"/>
    <col min="4886" max="4886" width="1.7109375" style="171" customWidth="1"/>
    <col min="4887" max="4887" width="3" style="171" customWidth="1"/>
    <col min="4888" max="4888" width="1.7109375" style="171" customWidth="1"/>
    <col min="4889" max="4891" width="3" style="171" customWidth="1"/>
    <col min="4892" max="4892" width="1.7109375" style="171" customWidth="1"/>
    <col min="4893" max="4893" width="12.28515625" style="171" bestFit="1" customWidth="1"/>
    <col min="4894" max="4894" width="1.7109375" style="171" customWidth="1"/>
    <col min="4895" max="5120" width="9.140625" style="171"/>
    <col min="5121" max="5121" width="3.42578125" style="171" customWidth="1"/>
    <col min="5122" max="5122" width="20.42578125" style="171" customWidth="1"/>
    <col min="5123" max="5123" width="8.140625" style="171" bestFit="1" customWidth="1"/>
    <col min="5124" max="5124" width="1.7109375" style="171" customWidth="1"/>
    <col min="5125" max="5125" width="7.42578125" style="171" customWidth="1"/>
    <col min="5126" max="5126" width="1.7109375" style="171" customWidth="1"/>
    <col min="5127" max="5127" width="3" style="171" customWidth="1"/>
    <col min="5128" max="5128" width="1.7109375" style="171" customWidth="1"/>
    <col min="5129" max="5131" width="3" style="171" customWidth="1"/>
    <col min="5132" max="5132" width="1.7109375" style="171" customWidth="1"/>
    <col min="5133" max="5133" width="7.42578125" style="171" customWidth="1"/>
    <col min="5134" max="5134" width="1.7109375" style="171" customWidth="1"/>
    <col min="5135" max="5135" width="3" style="171" customWidth="1"/>
    <col min="5136" max="5136" width="1.7109375" style="171" customWidth="1"/>
    <col min="5137" max="5139" width="3" style="171" customWidth="1"/>
    <col min="5140" max="5140" width="1.7109375" style="171" customWidth="1"/>
    <col min="5141" max="5141" width="7.42578125" style="171" customWidth="1"/>
    <col min="5142" max="5142" width="1.7109375" style="171" customWidth="1"/>
    <col min="5143" max="5143" width="3" style="171" customWidth="1"/>
    <col min="5144" max="5144" width="1.7109375" style="171" customWidth="1"/>
    <col min="5145" max="5147" width="3" style="171" customWidth="1"/>
    <col min="5148" max="5148" width="1.7109375" style="171" customWidth="1"/>
    <col min="5149" max="5149" width="12.28515625" style="171" bestFit="1" customWidth="1"/>
    <col min="5150" max="5150" width="1.7109375" style="171" customWidth="1"/>
    <col min="5151" max="5376" width="9.140625" style="171"/>
    <col min="5377" max="5377" width="3.42578125" style="171" customWidth="1"/>
    <col min="5378" max="5378" width="20.42578125" style="171" customWidth="1"/>
    <col min="5379" max="5379" width="8.140625" style="171" bestFit="1" customWidth="1"/>
    <col min="5380" max="5380" width="1.7109375" style="171" customWidth="1"/>
    <col min="5381" max="5381" width="7.42578125" style="171" customWidth="1"/>
    <col min="5382" max="5382" width="1.7109375" style="171" customWidth="1"/>
    <col min="5383" max="5383" width="3" style="171" customWidth="1"/>
    <col min="5384" max="5384" width="1.7109375" style="171" customWidth="1"/>
    <col min="5385" max="5387" width="3" style="171" customWidth="1"/>
    <col min="5388" max="5388" width="1.7109375" style="171" customWidth="1"/>
    <col min="5389" max="5389" width="7.42578125" style="171" customWidth="1"/>
    <col min="5390" max="5390" width="1.7109375" style="171" customWidth="1"/>
    <col min="5391" max="5391" width="3" style="171" customWidth="1"/>
    <col min="5392" max="5392" width="1.7109375" style="171" customWidth="1"/>
    <col min="5393" max="5395" width="3" style="171" customWidth="1"/>
    <col min="5396" max="5396" width="1.7109375" style="171" customWidth="1"/>
    <col min="5397" max="5397" width="7.42578125" style="171" customWidth="1"/>
    <col min="5398" max="5398" width="1.7109375" style="171" customWidth="1"/>
    <col min="5399" max="5399" width="3" style="171" customWidth="1"/>
    <col min="5400" max="5400" width="1.7109375" style="171" customWidth="1"/>
    <col min="5401" max="5403" width="3" style="171" customWidth="1"/>
    <col min="5404" max="5404" width="1.7109375" style="171" customWidth="1"/>
    <col min="5405" max="5405" width="12.28515625" style="171" bestFit="1" customWidth="1"/>
    <col min="5406" max="5406" width="1.7109375" style="171" customWidth="1"/>
    <col min="5407" max="5632" width="9.140625" style="171"/>
    <col min="5633" max="5633" width="3.42578125" style="171" customWidth="1"/>
    <col min="5634" max="5634" width="20.42578125" style="171" customWidth="1"/>
    <col min="5635" max="5635" width="8.140625" style="171" bestFit="1" customWidth="1"/>
    <col min="5636" max="5636" width="1.7109375" style="171" customWidth="1"/>
    <col min="5637" max="5637" width="7.42578125" style="171" customWidth="1"/>
    <col min="5638" max="5638" width="1.7109375" style="171" customWidth="1"/>
    <col min="5639" max="5639" width="3" style="171" customWidth="1"/>
    <col min="5640" max="5640" width="1.7109375" style="171" customWidth="1"/>
    <col min="5641" max="5643" width="3" style="171" customWidth="1"/>
    <col min="5644" max="5644" width="1.7109375" style="171" customWidth="1"/>
    <col min="5645" max="5645" width="7.42578125" style="171" customWidth="1"/>
    <col min="5646" max="5646" width="1.7109375" style="171" customWidth="1"/>
    <col min="5647" max="5647" width="3" style="171" customWidth="1"/>
    <col min="5648" max="5648" width="1.7109375" style="171" customWidth="1"/>
    <col min="5649" max="5651" width="3" style="171" customWidth="1"/>
    <col min="5652" max="5652" width="1.7109375" style="171" customWidth="1"/>
    <col min="5653" max="5653" width="7.42578125" style="171" customWidth="1"/>
    <col min="5654" max="5654" width="1.7109375" style="171" customWidth="1"/>
    <col min="5655" max="5655" width="3" style="171" customWidth="1"/>
    <col min="5656" max="5656" width="1.7109375" style="171" customWidth="1"/>
    <col min="5657" max="5659" width="3" style="171" customWidth="1"/>
    <col min="5660" max="5660" width="1.7109375" style="171" customWidth="1"/>
    <col min="5661" max="5661" width="12.28515625" style="171" bestFit="1" customWidth="1"/>
    <col min="5662" max="5662" width="1.7109375" style="171" customWidth="1"/>
    <col min="5663" max="5888" width="9.140625" style="171"/>
    <col min="5889" max="5889" width="3.42578125" style="171" customWidth="1"/>
    <col min="5890" max="5890" width="20.42578125" style="171" customWidth="1"/>
    <col min="5891" max="5891" width="8.140625" style="171" bestFit="1" customWidth="1"/>
    <col min="5892" max="5892" width="1.7109375" style="171" customWidth="1"/>
    <col min="5893" max="5893" width="7.42578125" style="171" customWidth="1"/>
    <col min="5894" max="5894" width="1.7109375" style="171" customWidth="1"/>
    <col min="5895" max="5895" width="3" style="171" customWidth="1"/>
    <col min="5896" max="5896" width="1.7109375" style="171" customWidth="1"/>
    <col min="5897" max="5899" width="3" style="171" customWidth="1"/>
    <col min="5900" max="5900" width="1.7109375" style="171" customWidth="1"/>
    <col min="5901" max="5901" width="7.42578125" style="171" customWidth="1"/>
    <col min="5902" max="5902" width="1.7109375" style="171" customWidth="1"/>
    <col min="5903" max="5903" width="3" style="171" customWidth="1"/>
    <col min="5904" max="5904" width="1.7109375" style="171" customWidth="1"/>
    <col min="5905" max="5907" width="3" style="171" customWidth="1"/>
    <col min="5908" max="5908" width="1.7109375" style="171" customWidth="1"/>
    <col min="5909" max="5909" width="7.42578125" style="171" customWidth="1"/>
    <col min="5910" max="5910" width="1.7109375" style="171" customWidth="1"/>
    <col min="5911" max="5911" width="3" style="171" customWidth="1"/>
    <col min="5912" max="5912" width="1.7109375" style="171" customWidth="1"/>
    <col min="5913" max="5915" width="3" style="171" customWidth="1"/>
    <col min="5916" max="5916" width="1.7109375" style="171" customWidth="1"/>
    <col min="5917" max="5917" width="12.28515625" style="171" bestFit="1" customWidth="1"/>
    <col min="5918" max="5918" width="1.7109375" style="171" customWidth="1"/>
    <col min="5919" max="6144" width="9.140625" style="171"/>
    <col min="6145" max="6145" width="3.42578125" style="171" customWidth="1"/>
    <col min="6146" max="6146" width="20.42578125" style="171" customWidth="1"/>
    <col min="6147" max="6147" width="8.140625" style="171" bestFit="1" customWidth="1"/>
    <col min="6148" max="6148" width="1.7109375" style="171" customWidth="1"/>
    <col min="6149" max="6149" width="7.42578125" style="171" customWidth="1"/>
    <col min="6150" max="6150" width="1.7109375" style="171" customWidth="1"/>
    <col min="6151" max="6151" width="3" style="171" customWidth="1"/>
    <col min="6152" max="6152" width="1.7109375" style="171" customWidth="1"/>
    <col min="6153" max="6155" width="3" style="171" customWidth="1"/>
    <col min="6156" max="6156" width="1.7109375" style="171" customWidth="1"/>
    <col min="6157" max="6157" width="7.42578125" style="171" customWidth="1"/>
    <col min="6158" max="6158" width="1.7109375" style="171" customWidth="1"/>
    <col min="6159" max="6159" width="3" style="171" customWidth="1"/>
    <col min="6160" max="6160" width="1.7109375" style="171" customWidth="1"/>
    <col min="6161" max="6163" width="3" style="171" customWidth="1"/>
    <col min="6164" max="6164" width="1.7109375" style="171" customWidth="1"/>
    <col min="6165" max="6165" width="7.42578125" style="171" customWidth="1"/>
    <col min="6166" max="6166" width="1.7109375" style="171" customWidth="1"/>
    <col min="6167" max="6167" width="3" style="171" customWidth="1"/>
    <col min="6168" max="6168" width="1.7109375" style="171" customWidth="1"/>
    <col min="6169" max="6171" width="3" style="171" customWidth="1"/>
    <col min="6172" max="6172" width="1.7109375" style="171" customWidth="1"/>
    <col min="6173" max="6173" width="12.28515625" style="171" bestFit="1" customWidth="1"/>
    <col min="6174" max="6174" width="1.7109375" style="171" customWidth="1"/>
    <col min="6175" max="6400" width="9.140625" style="171"/>
    <col min="6401" max="6401" width="3.42578125" style="171" customWidth="1"/>
    <col min="6402" max="6402" width="20.42578125" style="171" customWidth="1"/>
    <col min="6403" max="6403" width="8.140625" style="171" bestFit="1" customWidth="1"/>
    <col min="6404" max="6404" width="1.7109375" style="171" customWidth="1"/>
    <col min="6405" max="6405" width="7.42578125" style="171" customWidth="1"/>
    <col min="6406" max="6406" width="1.7109375" style="171" customWidth="1"/>
    <col min="6407" max="6407" width="3" style="171" customWidth="1"/>
    <col min="6408" max="6408" width="1.7109375" style="171" customWidth="1"/>
    <col min="6409" max="6411" width="3" style="171" customWidth="1"/>
    <col min="6412" max="6412" width="1.7109375" style="171" customWidth="1"/>
    <col min="6413" max="6413" width="7.42578125" style="171" customWidth="1"/>
    <col min="6414" max="6414" width="1.7109375" style="171" customWidth="1"/>
    <col min="6415" max="6415" width="3" style="171" customWidth="1"/>
    <col min="6416" max="6416" width="1.7109375" style="171" customWidth="1"/>
    <col min="6417" max="6419" width="3" style="171" customWidth="1"/>
    <col min="6420" max="6420" width="1.7109375" style="171" customWidth="1"/>
    <col min="6421" max="6421" width="7.42578125" style="171" customWidth="1"/>
    <col min="6422" max="6422" width="1.7109375" style="171" customWidth="1"/>
    <col min="6423" max="6423" width="3" style="171" customWidth="1"/>
    <col min="6424" max="6424" width="1.7109375" style="171" customWidth="1"/>
    <col min="6425" max="6427" width="3" style="171" customWidth="1"/>
    <col min="6428" max="6428" width="1.7109375" style="171" customWidth="1"/>
    <col min="6429" max="6429" width="12.28515625" style="171" bestFit="1" customWidth="1"/>
    <col min="6430" max="6430" width="1.7109375" style="171" customWidth="1"/>
    <col min="6431" max="6656" width="9.140625" style="171"/>
    <col min="6657" max="6657" width="3.42578125" style="171" customWidth="1"/>
    <col min="6658" max="6658" width="20.42578125" style="171" customWidth="1"/>
    <col min="6659" max="6659" width="8.140625" style="171" bestFit="1" customWidth="1"/>
    <col min="6660" max="6660" width="1.7109375" style="171" customWidth="1"/>
    <col min="6661" max="6661" width="7.42578125" style="171" customWidth="1"/>
    <col min="6662" max="6662" width="1.7109375" style="171" customWidth="1"/>
    <col min="6663" max="6663" width="3" style="171" customWidth="1"/>
    <col min="6664" max="6664" width="1.7109375" style="171" customWidth="1"/>
    <col min="6665" max="6667" width="3" style="171" customWidth="1"/>
    <col min="6668" max="6668" width="1.7109375" style="171" customWidth="1"/>
    <col min="6669" max="6669" width="7.42578125" style="171" customWidth="1"/>
    <col min="6670" max="6670" width="1.7109375" style="171" customWidth="1"/>
    <col min="6671" max="6671" width="3" style="171" customWidth="1"/>
    <col min="6672" max="6672" width="1.7109375" style="171" customWidth="1"/>
    <col min="6673" max="6675" width="3" style="171" customWidth="1"/>
    <col min="6676" max="6676" width="1.7109375" style="171" customWidth="1"/>
    <col min="6677" max="6677" width="7.42578125" style="171" customWidth="1"/>
    <col min="6678" max="6678" width="1.7109375" style="171" customWidth="1"/>
    <col min="6679" max="6679" width="3" style="171" customWidth="1"/>
    <col min="6680" max="6680" width="1.7109375" style="171" customWidth="1"/>
    <col min="6681" max="6683" width="3" style="171" customWidth="1"/>
    <col min="6684" max="6684" width="1.7109375" style="171" customWidth="1"/>
    <col min="6685" max="6685" width="12.28515625" style="171" bestFit="1" customWidth="1"/>
    <col min="6686" max="6686" width="1.7109375" style="171" customWidth="1"/>
    <col min="6687" max="6912" width="9.140625" style="171"/>
    <col min="6913" max="6913" width="3.42578125" style="171" customWidth="1"/>
    <col min="6914" max="6914" width="20.42578125" style="171" customWidth="1"/>
    <col min="6915" max="6915" width="8.140625" style="171" bestFit="1" customWidth="1"/>
    <col min="6916" max="6916" width="1.7109375" style="171" customWidth="1"/>
    <col min="6917" max="6917" width="7.42578125" style="171" customWidth="1"/>
    <col min="6918" max="6918" width="1.7109375" style="171" customWidth="1"/>
    <col min="6919" max="6919" width="3" style="171" customWidth="1"/>
    <col min="6920" max="6920" width="1.7109375" style="171" customWidth="1"/>
    <col min="6921" max="6923" width="3" style="171" customWidth="1"/>
    <col min="6924" max="6924" width="1.7109375" style="171" customWidth="1"/>
    <col min="6925" max="6925" width="7.42578125" style="171" customWidth="1"/>
    <col min="6926" max="6926" width="1.7109375" style="171" customWidth="1"/>
    <col min="6927" max="6927" width="3" style="171" customWidth="1"/>
    <col min="6928" max="6928" width="1.7109375" style="171" customWidth="1"/>
    <col min="6929" max="6931" width="3" style="171" customWidth="1"/>
    <col min="6932" max="6932" width="1.7109375" style="171" customWidth="1"/>
    <col min="6933" max="6933" width="7.42578125" style="171" customWidth="1"/>
    <col min="6934" max="6934" width="1.7109375" style="171" customWidth="1"/>
    <col min="6935" max="6935" width="3" style="171" customWidth="1"/>
    <col min="6936" max="6936" width="1.7109375" style="171" customWidth="1"/>
    <col min="6937" max="6939" width="3" style="171" customWidth="1"/>
    <col min="6940" max="6940" width="1.7109375" style="171" customWidth="1"/>
    <col min="6941" max="6941" width="12.28515625" style="171" bestFit="1" customWidth="1"/>
    <col min="6942" max="6942" width="1.7109375" style="171" customWidth="1"/>
    <col min="6943" max="7168" width="9.140625" style="171"/>
    <col min="7169" max="7169" width="3.42578125" style="171" customWidth="1"/>
    <col min="7170" max="7170" width="20.42578125" style="171" customWidth="1"/>
    <col min="7171" max="7171" width="8.140625" style="171" bestFit="1" customWidth="1"/>
    <col min="7172" max="7172" width="1.7109375" style="171" customWidth="1"/>
    <col min="7173" max="7173" width="7.42578125" style="171" customWidth="1"/>
    <col min="7174" max="7174" width="1.7109375" style="171" customWidth="1"/>
    <col min="7175" max="7175" width="3" style="171" customWidth="1"/>
    <col min="7176" max="7176" width="1.7109375" style="171" customWidth="1"/>
    <col min="7177" max="7179" width="3" style="171" customWidth="1"/>
    <col min="7180" max="7180" width="1.7109375" style="171" customWidth="1"/>
    <col min="7181" max="7181" width="7.42578125" style="171" customWidth="1"/>
    <col min="7182" max="7182" width="1.7109375" style="171" customWidth="1"/>
    <col min="7183" max="7183" width="3" style="171" customWidth="1"/>
    <col min="7184" max="7184" width="1.7109375" style="171" customWidth="1"/>
    <col min="7185" max="7187" width="3" style="171" customWidth="1"/>
    <col min="7188" max="7188" width="1.7109375" style="171" customWidth="1"/>
    <col min="7189" max="7189" width="7.42578125" style="171" customWidth="1"/>
    <col min="7190" max="7190" width="1.7109375" style="171" customWidth="1"/>
    <col min="7191" max="7191" width="3" style="171" customWidth="1"/>
    <col min="7192" max="7192" width="1.7109375" style="171" customWidth="1"/>
    <col min="7193" max="7195" width="3" style="171" customWidth="1"/>
    <col min="7196" max="7196" width="1.7109375" style="171" customWidth="1"/>
    <col min="7197" max="7197" width="12.28515625" style="171" bestFit="1" customWidth="1"/>
    <col min="7198" max="7198" width="1.7109375" style="171" customWidth="1"/>
    <col min="7199" max="7424" width="9.140625" style="171"/>
    <col min="7425" max="7425" width="3.42578125" style="171" customWidth="1"/>
    <col min="7426" max="7426" width="20.42578125" style="171" customWidth="1"/>
    <col min="7427" max="7427" width="8.140625" style="171" bestFit="1" customWidth="1"/>
    <col min="7428" max="7428" width="1.7109375" style="171" customWidth="1"/>
    <col min="7429" max="7429" width="7.42578125" style="171" customWidth="1"/>
    <col min="7430" max="7430" width="1.7109375" style="171" customWidth="1"/>
    <col min="7431" max="7431" width="3" style="171" customWidth="1"/>
    <col min="7432" max="7432" width="1.7109375" style="171" customWidth="1"/>
    <col min="7433" max="7435" width="3" style="171" customWidth="1"/>
    <col min="7436" max="7436" width="1.7109375" style="171" customWidth="1"/>
    <col min="7437" max="7437" width="7.42578125" style="171" customWidth="1"/>
    <col min="7438" max="7438" width="1.7109375" style="171" customWidth="1"/>
    <col min="7439" max="7439" width="3" style="171" customWidth="1"/>
    <col min="7440" max="7440" width="1.7109375" style="171" customWidth="1"/>
    <col min="7441" max="7443" width="3" style="171" customWidth="1"/>
    <col min="7444" max="7444" width="1.7109375" style="171" customWidth="1"/>
    <col min="7445" max="7445" width="7.42578125" style="171" customWidth="1"/>
    <col min="7446" max="7446" width="1.7109375" style="171" customWidth="1"/>
    <col min="7447" max="7447" width="3" style="171" customWidth="1"/>
    <col min="7448" max="7448" width="1.7109375" style="171" customWidth="1"/>
    <col min="7449" max="7451" width="3" style="171" customWidth="1"/>
    <col min="7452" max="7452" width="1.7109375" style="171" customWidth="1"/>
    <col min="7453" max="7453" width="12.28515625" style="171" bestFit="1" customWidth="1"/>
    <col min="7454" max="7454" width="1.7109375" style="171" customWidth="1"/>
    <col min="7455" max="7680" width="9.140625" style="171"/>
    <col min="7681" max="7681" width="3.42578125" style="171" customWidth="1"/>
    <col min="7682" max="7682" width="20.42578125" style="171" customWidth="1"/>
    <col min="7683" max="7683" width="8.140625" style="171" bestFit="1" customWidth="1"/>
    <col min="7684" max="7684" width="1.7109375" style="171" customWidth="1"/>
    <col min="7685" max="7685" width="7.42578125" style="171" customWidth="1"/>
    <col min="7686" max="7686" width="1.7109375" style="171" customWidth="1"/>
    <col min="7687" max="7687" width="3" style="171" customWidth="1"/>
    <col min="7688" max="7688" width="1.7109375" style="171" customWidth="1"/>
    <col min="7689" max="7691" width="3" style="171" customWidth="1"/>
    <col min="7692" max="7692" width="1.7109375" style="171" customWidth="1"/>
    <col min="7693" max="7693" width="7.42578125" style="171" customWidth="1"/>
    <col min="7694" max="7694" width="1.7109375" style="171" customWidth="1"/>
    <col min="7695" max="7695" width="3" style="171" customWidth="1"/>
    <col min="7696" max="7696" width="1.7109375" style="171" customWidth="1"/>
    <col min="7697" max="7699" width="3" style="171" customWidth="1"/>
    <col min="7700" max="7700" width="1.7109375" style="171" customWidth="1"/>
    <col min="7701" max="7701" width="7.42578125" style="171" customWidth="1"/>
    <col min="7702" max="7702" width="1.7109375" style="171" customWidth="1"/>
    <col min="7703" max="7703" width="3" style="171" customWidth="1"/>
    <col min="7704" max="7704" width="1.7109375" style="171" customWidth="1"/>
    <col min="7705" max="7707" width="3" style="171" customWidth="1"/>
    <col min="7708" max="7708" width="1.7109375" style="171" customWidth="1"/>
    <col min="7709" max="7709" width="12.28515625" style="171" bestFit="1" customWidth="1"/>
    <col min="7710" max="7710" width="1.7109375" style="171" customWidth="1"/>
    <col min="7711" max="7936" width="9.140625" style="171"/>
    <col min="7937" max="7937" width="3.42578125" style="171" customWidth="1"/>
    <col min="7938" max="7938" width="20.42578125" style="171" customWidth="1"/>
    <col min="7939" max="7939" width="8.140625" style="171" bestFit="1" customWidth="1"/>
    <col min="7940" max="7940" width="1.7109375" style="171" customWidth="1"/>
    <col min="7941" max="7941" width="7.42578125" style="171" customWidth="1"/>
    <col min="7942" max="7942" width="1.7109375" style="171" customWidth="1"/>
    <col min="7943" max="7943" width="3" style="171" customWidth="1"/>
    <col min="7944" max="7944" width="1.7109375" style="171" customWidth="1"/>
    <col min="7945" max="7947" width="3" style="171" customWidth="1"/>
    <col min="7948" max="7948" width="1.7109375" style="171" customWidth="1"/>
    <col min="7949" max="7949" width="7.42578125" style="171" customWidth="1"/>
    <col min="7950" max="7950" width="1.7109375" style="171" customWidth="1"/>
    <col min="7951" max="7951" width="3" style="171" customWidth="1"/>
    <col min="7952" max="7952" width="1.7109375" style="171" customWidth="1"/>
    <col min="7953" max="7955" width="3" style="171" customWidth="1"/>
    <col min="7956" max="7956" width="1.7109375" style="171" customWidth="1"/>
    <col min="7957" max="7957" width="7.42578125" style="171" customWidth="1"/>
    <col min="7958" max="7958" width="1.7109375" style="171" customWidth="1"/>
    <col min="7959" max="7959" width="3" style="171" customWidth="1"/>
    <col min="7960" max="7960" width="1.7109375" style="171" customWidth="1"/>
    <col min="7961" max="7963" width="3" style="171" customWidth="1"/>
    <col min="7964" max="7964" width="1.7109375" style="171" customWidth="1"/>
    <col min="7965" max="7965" width="12.28515625" style="171" bestFit="1" customWidth="1"/>
    <col min="7966" max="7966" width="1.7109375" style="171" customWidth="1"/>
    <col min="7967" max="8192" width="9.140625" style="171"/>
    <col min="8193" max="8193" width="3.42578125" style="171" customWidth="1"/>
    <col min="8194" max="8194" width="20.42578125" style="171" customWidth="1"/>
    <col min="8195" max="8195" width="8.140625" style="171" bestFit="1" customWidth="1"/>
    <col min="8196" max="8196" width="1.7109375" style="171" customWidth="1"/>
    <col min="8197" max="8197" width="7.42578125" style="171" customWidth="1"/>
    <col min="8198" max="8198" width="1.7109375" style="171" customWidth="1"/>
    <col min="8199" max="8199" width="3" style="171" customWidth="1"/>
    <col min="8200" max="8200" width="1.7109375" style="171" customWidth="1"/>
    <col min="8201" max="8203" width="3" style="171" customWidth="1"/>
    <col min="8204" max="8204" width="1.7109375" style="171" customWidth="1"/>
    <col min="8205" max="8205" width="7.42578125" style="171" customWidth="1"/>
    <col min="8206" max="8206" width="1.7109375" style="171" customWidth="1"/>
    <col min="8207" max="8207" width="3" style="171" customWidth="1"/>
    <col min="8208" max="8208" width="1.7109375" style="171" customWidth="1"/>
    <col min="8209" max="8211" width="3" style="171" customWidth="1"/>
    <col min="8212" max="8212" width="1.7109375" style="171" customWidth="1"/>
    <col min="8213" max="8213" width="7.42578125" style="171" customWidth="1"/>
    <col min="8214" max="8214" width="1.7109375" style="171" customWidth="1"/>
    <col min="8215" max="8215" width="3" style="171" customWidth="1"/>
    <col min="8216" max="8216" width="1.7109375" style="171" customWidth="1"/>
    <col min="8217" max="8219" width="3" style="171" customWidth="1"/>
    <col min="8220" max="8220" width="1.7109375" style="171" customWidth="1"/>
    <col min="8221" max="8221" width="12.28515625" style="171" bestFit="1" customWidth="1"/>
    <col min="8222" max="8222" width="1.7109375" style="171" customWidth="1"/>
    <col min="8223" max="8448" width="9.140625" style="171"/>
    <col min="8449" max="8449" width="3.42578125" style="171" customWidth="1"/>
    <col min="8450" max="8450" width="20.42578125" style="171" customWidth="1"/>
    <col min="8451" max="8451" width="8.140625" style="171" bestFit="1" customWidth="1"/>
    <col min="8452" max="8452" width="1.7109375" style="171" customWidth="1"/>
    <col min="8453" max="8453" width="7.42578125" style="171" customWidth="1"/>
    <col min="8454" max="8454" width="1.7109375" style="171" customWidth="1"/>
    <col min="8455" max="8455" width="3" style="171" customWidth="1"/>
    <col min="8456" max="8456" width="1.7109375" style="171" customWidth="1"/>
    <col min="8457" max="8459" width="3" style="171" customWidth="1"/>
    <col min="8460" max="8460" width="1.7109375" style="171" customWidth="1"/>
    <col min="8461" max="8461" width="7.42578125" style="171" customWidth="1"/>
    <col min="8462" max="8462" width="1.7109375" style="171" customWidth="1"/>
    <col min="8463" max="8463" width="3" style="171" customWidth="1"/>
    <col min="8464" max="8464" width="1.7109375" style="171" customWidth="1"/>
    <col min="8465" max="8467" width="3" style="171" customWidth="1"/>
    <col min="8468" max="8468" width="1.7109375" style="171" customWidth="1"/>
    <col min="8469" max="8469" width="7.42578125" style="171" customWidth="1"/>
    <col min="8470" max="8470" width="1.7109375" style="171" customWidth="1"/>
    <col min="8471" max="8471" width="3" style="171" customWidth="1"/>
    <col min="8472" max="8472" width="1.7109375" style="171" customWidth="1"/>
    <col min="8473" max="8475" width="3" style="171" customWidth="1"/>
    <col min="8476" max="8476" width="1.7109375" style="171" customWidth="1"/>
    <col min="8477" max="8477" width="12.28515625" style="171" bestFit="1" customWidth="1"/>
    <col min="8478" max="8478" width="1.7109375" style="171" customWidth="1"/>
    <col min="8479" max="8704" width="9.140625" style="171"/>
    <col min="8705" max="8705" width="3.42578125" style="171" customWidth="1"/>
    <col min="8706" max="8706" width="20.42578125" style="171" customWidth="1"/>
    <col min="8707" max="8707" width="8.140625" style="171" bestFit="1" customWidth="1"/>
    <col min="8708" max="8708" width="1.7109375" style="171" customWidth="1"/>
    <col min="8709" max="8709" width="7.42578125" style="171" customWidth="1"/>
    <col min="8710" max="8710" width="1.7109375" style="171" customWidth="1"/>
    <col min="8711" max="8711" width="3" style="171" customWidth="1"/>
    <col min="8712" max="8712" width="1.7109375" style="171" customWidth="1"/>
    <col min="8713" max="8715" width="3" style="171" customWidth="1"/>
    <col min="8716" max="8716" width="1.7109375" style="171" customWidth="1"/>
    <col min="8717" max="8717" width="7.42578125" style="171" customWidth="1"/>
    <col min="8718" max="8718" width="1.7109375" style="171" customWidth="1"/>
    <col min="8719" max="8719" width="3" style="171" customWidth="1"/>
    <col min="8720" max="8720" width="1.7109375" style="171" customWidth="1"/>
    <col min="8721" max="8723" width="3" style="171" customWidth="1"/>
    <col min="8724" max="8724" width="1.7109375" style="171" customWidth="1"/>
    <col min="8725" max="8725" width="7.42578125" style="171" customWidth="1"/>
    <col min="8726" max="8726" width="1.7109375" style="171" customWidth="1"/>
    <col min="8727" max="8727" width="3" style="171" customWidth="1"/>
    <col min="8728" max="8728" width="1.7109375" style="171" customWidth="1"/>
    <col min="8729" max="8731" width="3" style="171" customWidth="1"/>
    <col min="8732" max="8732" width="1.7109375" style="171" customWidth="1"/>
    <col min="8733" max="8733" width="12.28515625" style="171" bestFit="1" customWidth="1"/>
    <col min="8734" max="8734" width="1.7109375" style="171" customWidth="1"/>
    <col min="8735" max="8960" width="9.140625" style="171"/>
    <col min="8961" max="8961" width="3.42578125" style="171" customWidth="1"/>
    <col min="8962" max="8962" width="20.42578125" style="171" customWidth="1"/>
    <col min="8963" max="8963" width="8.140625" style="171" bestFit="1" customWidth="1"/>
    <col min="8964" max="8964" width="1.7109375" style="171" customWidth="1"/>
    <col min="8965" max="8965" width="7.42578125" style="171" customWidth="1"/>
    <col min="8966" max="8966" width="1.7109375" style="171" customWidth="1"/>
    <col min="8967" max="8967" width="3" style="171" customWidth="1"/>
    <col min="8968" max="8968" width="1.7109375" style="171" customWidth="1"/>
    <col min="8969" max="8971" width="3" style="171" customWidth="1"/>
    <col min="8972" max="8972" width="1.7109375" style="171" customWidth="1"/>
    <col min="8973" max="8973" width="7.42578125" style="171" customWidth="1"/>
    <col min="8974" max="8974" width="1.7109375" style="171" customWidth="1"/>
    <col min="8975" max="8975" width="3" style="171" customWidth="1"/>
    <col min="8976" max="8976" width="1.7109375" style="171" customWidth="1"/>
    <col min="8977" max="8979" width="3" style="171" customWidth="1"/>
    <col min="8980" max="8980" width="1.7109375" style="171" customWidth="1"/>
    <col min="8981" max="8981" width="7.42578125" style="171" customWidth="1"/>
    <col min="8982" max="8982" width="1.7109375" style="171" customWidth="1"/>
    <col min="8983" max="8983" width="3" style="171" customWidth="1"/>
    <col min="8984" max="8984" width="1.7109375" style="171" customWidth="1"/>
    <col min="8985" max="8987" width="3" style="171" customWidth="1"/>
    <col min="8988" max="8988" width="1.7109375" style="171" customWidth="1"/>
    <col min="8989" max="8989" width="12.28515625" style="171" bestFit="1" customWidth="1"/>
    <col min="8990" max="8990" width="1.7109375" style="171" customWidth="1"/>
    <col min="8991" max="9216" width="9.140625" style="171"/>
    <col min="9217" max="9217" width="3.42578125" style="171" customWidth="1"/>
    <col min="9218" max="9218" width="20.42578125" style="171" customWidth="1"/>
    <col min="9219" max="9219" width="8.140625" style="171" bestFit="1" customWidth="1"/>
    <col min="9220" max="9220" width="1.7109375" style="171" customWidth="1"/>
    <col min="9221" max="9221" width="7.42578125" style="171" customWidth="1"/>
    <col min="9222" max="9222" width="1.7109375" style="171" customWidth="1"/>
    <col min="9223" max="9223" width="3" style="171" customWidth="1"/>
    <col min="9224" max="9224" width="1.7109375" style="171" customWidth="1"/>
    <col min="9225" max="9227" width="3" style="171" customWidth="1"/>
    <col min="9228" max="9228" width="1.7109375" style="171" customWidth="1"/>
    <col min="9229" max="9229" width="7.42578125" style="171" customWidth="1"/>
    <col min="9230" max="9230" width="1.7109375" style="171" customWidth="1"/>
    <col min="9231" max="9231" width="3" style="171" customWidth="1"/>
    <col min="9232" max="9232" width="1.7109375" style="171" customWidth="1"/>
    <col min="9233" max="9235" width="3" style="171" customWidth="1"/>
    <col min="9236" max="9236" width="1.7109375" style="171" customWidth="1"/>
    <col min="9237" max="9237" width="7.42578125" style="171" customWidth="1"/>
    <col min="9238" max="9238" width="1.7109375" style="171" customWidth="1"/>
    <col min="9239" max="9239" width="3" style="171" customWidth="1"/>
    <col min="9240" max="9240" width="1.7109375" style="171" customWidth="1"/>
    <col min="9241" max="9243" width="3" style="171" customWidth="1"/>
    <col min="9244" max="9244" width="1.7109375" style="171" customWidth="1"/>
    <col min="9245" max="9245" width="12.28515625" style="171" bestFit="1" customWidth="1"/>
    <col min="9246" max="9246" width="1.7109375" style="171" customWidth="1"/>
    <col min="9247" max="9472" width="9.140625" style="171"/>
    <col min="9473" max="9473" width="3.42578125" style="171" customWidth="1"/>
    <col min="9474" max="9474" width="20.42578125" style="171" customWidth="1"/>
    <col min="9475" max="9475" width="8.140625" style="171" bestFit="1" customWidth="1"/>
    <col min="9476" max="9476" width="1.7109375" style="171" customWidth="1"/>
    <col min="9477" max="9477" width="7.42578125" style="171" customWidth="1"/>
    <col min="9478" max="9478" width="1.7109375" style="171" customWidth="1"/>
    <col min="9479" max="9479" width="3" style="171" customWidth="1"/>
    <col min="9480" max="9480" width="1.7109375" style="171" customWidth="1"/>
    <col min="9481" max="9483" width="3" style="171" customWidth="1"/>
    <col min="9484" max="9484" width="1.7109375" style="171" customWidth="1"/>
    <col min="9485" max="9485" width="7.42578125" style="171" customWidth="1"/>
    <col min="9486" max="9486" width="1.7109375" style="171" customWidth="1"/>
    <col min="9487" max="9487" width="3" style="171" customWidth="1"/>
    <col min="9488" max="9488" width="1.7109375" style="171" customWidth="1"/>
    <col min="9489" max="9491" width="3" style="171" customWidth="1"/>
    <col min="9492" max="9492" width="1.7109375" style="171" customWidth="1"/>
    <col min="9493" max="9493" width="7.42578125" style="171" customWidth="1"/>
    <col min="9494" max="9494" width="1.7109375" style="171" customWidth="1"/>
    <col min="9495" max="9495" width="3" style="171" customWidth="1"/>
    <col min="9496" max="9496" width="1.7109375" style="171" customWidth="1"/>
    <col min="9497" max="9499" width="3" style="171" customWidth="1"/>
    <col min="9500" max="9500" width="1.7109375" style="171" customWidth="1"/>
    <col min="9501" max="9501" width="12.28515625" style="171" bestFit="1" customWidth="1"/>
    <col min="9502" max="9502" width="1.7109375" style="171" customWidth="1"/>
    <col min="9503" max="9728" width="9.140625" style="171"/>
    <col min="9729" max="9729" width="3.42578125" style="171" customWidth="1"/>
    <col min="9730" max="9730" width="20.42578125" style="171" customWidth="1"/>
    <col min="9731" max="9731" width="8.140625" style="171" bestFit="1" customWidth="1"/>
    <col min="9732" max="9732" width="1.7109375" style="171" customWidth="1"/>
    <col min="9733" max="9733" width="7.42578125" style="171" customWidth="1"/>
    <col min="9734" max="9734" width="1.7109375" style="171" customWidth="1"/>
    <col min="9735" max="9735" width="3" style="171" customWidth="1"/>
    <col min="9736" max="9736" width="1.7109375" style="171" customWidth="1"/>
    <col min="9737" max="9739" width="3" style="171" customWidth="1"/>
    <col min="9740" max="9740" width="1.7109375" style="171" customWidth="1"/>
    <col min="9741" max="9741" width="7.42578125" style="171" customWidth="1"/>
    <col min="9742" max="9742" width="1.7109375" style="171" customWidth="1"/>
    <col min="9743" max="9743" width="3" style="171" customWidth="1"/>
    <col min="9744" max="9744" width="1.7109375" style="171" customWidth="1"/>
    <col min="9745" max="9747" width="3" style="171" customWidth="1"/>
    <col min="9748" max="9748" width="1.7109375" style="171" customWidth="1"/>
    <col min="9749" max="9749" width="7.42578125" style="171" customWidth="1"/>
    <col min="9750" max="9750" width="1.7109375" style="171" customWidth="1"/>
    <col min="9751" max="9751" width="3" style="171" customWidth="1"/>
    <col min="9752" max="9752" width="1.7109375" style="171" customWidth="1"/>
    <col min="9753" max="9755" width="3" style="171" customWidth="1"/>
    <col min="9756" max="9756" width="1.7109375" style="171" customWidth="1"/>
    <col min="9757" max="9757" width="12.28515625" style="171" bestFit="1" customWidth="1"/>
    <col min="9758" max="9758" width="1.7109375" style="171" customWidth="1"/>
    <col min="9759" max="9984" width="9.140625" style="171"/>
    <col min="9985" max="9985" width="3.42578125" style="171" customWidth="1"/>
    <col min="9986" max="9986" width="20.42578125" style="171" customWidth="1"/>
    <col min="9987" max="9987" width="8.140625" style="171" bestFit="1" customWidth="1"/>
    <col min="9988" max="9988" width="1.7109375" style="171" customWidth="1"/>
    <col min="9989" max="9989" width="7.42578125" style="171" customWidth="1"/>
    <col min="9990" max="9990" width="1.7109375" style="171" customWidth="1"/>
    <col min="9991" max="9991" width="3" style="171" customWidth="1"/>
    <col min="9992" max="9992" width="1.7109375" style="171" customWidth="1"/>
    <col min="9993" max="9995" width="3" style="171" customWidth="1"/>
    <col min="9996" max="9996" width="1.7109375" style="171" customWidth="1"/>
    <col min="9997" max="9997" width="7.42578125" style="171" customWidth="1"/>
    <col min="9998" max="9998" width="1.7109375" style="171" customWidth="1"/>
    <col min="9999" max="9999" width="3" style="171" customWidth="1"/>
    <col min="10000" max="10000" width="1.7109375" style="171" customWidth="1"/>
    <col min="10001" max="10003" width="3" style="171" customWidth="1"/>
    <col min="10004" max="10004" width="1.7109375" style="171" customWidth="1"/>
    <col min="10005" max="10005" width="7.42578125" style="171" customWidth="1"/>
    <col min="10006" max="10006" width="1.7109375" style="171" customWidth="1"/>
    <col min="10007" max="10007" width="3" style="171" customWidth="1"/>
    <col min="10008" max="10008" width="1.7109375" style="171" customWidth="1"/>
    <col min="10009" max="10011" width="3" style="171" customWidth="1"/>
    <col min="10012" max="10012" width="1.7109375" style="171" customWidth="1"/>
    <col min="10013" max="10013" width="12.28515625" style="171" bestFit="1" customWidth="1"/>
    <col min="10014" max="10014" width="1.7109375" style="171" customWidth="1"/>
    <col min="10015" max="10240" width="9.140625" style="171"/>
    <col min="10241" max="10241" width="3.42578125" style="171" customWidth="1"/>
    <col min="10242" max="10242" width="20.42578125" style="171" customWidth="1"/>
    <col min="10243" max="10243" width="8.140625" style="171" bestFit="1" customWidth="1"/>
    <col min="10244" max="10244" width="1.7109375" style="171" customWidth="1"/>
    <col min="10245" max="10245" width="7.42578125" style="171" customWidth="1"/>
    <col min="10246" max="10246" width="1.7109375" style="171" customWidth="1"/>
    <col min="10247" max="10247" width="3" style="171" customWidth="1"/>
    <col min="10248" max="10248" width="1.7109375" style="171" customWidth="1"/>
    <col min="10249" max="10251" width="3" style="171" customWidth="1"/>
    <col min="10252" max="10252" width="1.7109375" style="171" customWidth="1"/>
    <col min="10253" max="10253" width="7.42578125" style="171" customWidth="1"/>
    <col min="10254" max="10254" width="1.7109375" style="171" customWidth="1"/>
    <col min="10255" max="10255" width="3" style="171" customWidth="1"/>
    <col min="10256" max="10256" width="1.7109375" style="171" customWidth="1"/>
    <col min="10257" max="10259" width="3" style="171" customWidth="1"/>
    <col min="10260" max="10260" width="1.7109375" style="171" customWidth="1"/>
    <col min="10261" max="10261" width="7.42578125" style="171" customWidth="1"/>
    <col min="10262" max="10262" width="1.7109375" style="171" customWidth="1"/>
    <col min="10263" max="10263" width="3" style="171" customWidth="1"/>
    <col min="10264" max="10264" width="1.7109375" style="171" customWidth="1"/>
    <col min="10265" max="10267" width="3" style="171" customWidth="1"/>
    <col min="10268" max="10268" width="1.7109375" style="171" customWidth="1"/>
    <col min="10269" max="10269" width="12.28515625" style="171" bestFit="1" customWidth="1"/>
    <col min="10270" max="10270" width="1.7109375" style="171" customWidth="1"/>
    <col min="10271" max="10496" width="9.140625" style="171"/>
    <col min="10497" max="10497" width="3.42578125" style="171" customWidth="1"/>
    <col min="10498" max="10498" width="20.42578125" style="171" customWidth="1"/>
    <col min="10499" max="10499" width="8.140625" style="171" bestFit="1" customWidth="1"/>
    <col min="10500" max="10500" width="1.7109375" style="171" customWidth="1"/>
    <col min="10501" max="10501" width="7.42578125" style="171" customWidth="1"/>
    <col min="10502" max="10502" width="1.7109375" style="171" customWidth="1"/>
    <col min="10503" max="10503" width="3" style="171" customWidth="1"/>
    <col min="10504" max="10504" width="1.7109375" style="171" customWidth="1"/>
    <col min="10505" max="10507" width="3" style="171" customWidth="1"/>
    <col min="10508" max="10508" width="1.7109375" style="171" customWidth="1"/>
    <col min="10509" max="10509" width="7.42578125" style="171" customWidth="1"/>
    <col min="10510" max="10510" width="1.7109375" style="171" customWidth="1"/>
    <col min="10511" max="10511" width="3" style="171" customWidth="1"/>
    <col min="10512" max="10512" width="1.7109375" style="171" customWidth="1"/>
    <col min="10513" max="10515" width="3" style="171" customWidth="1"/>
    <col min="10516" max="10516" width="1.7109375" style="171" customWidth="1"/>
    <col min="10517" max="10517" width="7.42578125" style="171" customWidth="1"/>
    <col min="10518" max="10518" width="1.7109375" style="171" customWidth="1"/>
    <col min="10519" max="10519" width="3" style="171" customWidth="1"/>
    <col min="10520" max="10520" width="1.7109375" style="171" customWidth="1"/>
    <col min="10521" max="10523" width="3" style="171" customWidth="1"/>
    <col min="10524" max="10524" width="1.7109375" style="171" customWidth="1"/>
    <col min="10525" max="10525" width="12.28515625" style="171" bestFit="1" customWidth="1"/>
    <col min="10526" max="10526" width="1.7109375" style="171" customWidth="1"/>
    <col min="10527" max="10752" width="9.140625" style="171"/>
    <col min="10753" max="10753" width="3.42578125" style="171" customWidth="1"/>
    <col min="10754" max="10754" width="20.42578125" style="171" customWidth="1"/>
    <col min="10755" max="10755" width="8.140625" style="171" bestFit="1" customWidth="1"/>
    <col min="10756" max="10756" width="1.7109375" style="171" customWidth="1"/>
    <col min="10757" max="10757" width="7.42578125" style="171" customWidth="1"/>
    <col min="10758" max="10758" width="1.7109375" style="171" customWidth="1"/>
    <col min="10759" max="10759" width="3" style="171" customWidth="1"/>
    <col min="10760" max="10760" width="1.7109375" style="171" customWidth="1"/>
    <col min="10761" max="10763" width="3" style="171" customWidth="1"/>
    <col min="10764" max="10764" width="1.7109375" style="171" customWidth="1"/>
    <col min="10765" max="10765" width="7.42578125" style="171" customWidth="1"/>
    <col min="10766" max="10766" width="1.7109375" style="171" customWidth="1"/>
    <col min="10767" max="10767" width="3" style="171" customWidth="1"/>
    <col min="10768" max="10768" width="1.7109375" style="171" customWidth="1"/>
    <col min="10769" max="10771" width="3" style="171" customWidth="1"/>
    <col min="10772" max="10772" width="1.7109375" style="171" customWidth="1"/>
    <col min="10773" max="10773" width="7.42578125" style="171" customWidth="1"/>
    <col min="10774" max="10774" width="1.7109375" style="171" customWidth="1"/>
    <col min="10775" max="10775" width="3" style="171" customWidth="1"/>
    <col min="10776" max="10776" width="1.7109375" style="171" customWidth="1"/>
    <col min="10777" max="10779" width="3" style="171" customWidth="1"/>
    <col min="10780" max="10780" width="1.7109375" style="171" customWidth="1"/>
    <col min="10781" max="10781" width="12.28515625" style="171" bestFit="1" customWidth="1"/>
    <col min="10782" max="10782" width="1.7109375" style="171" customWidth="1"/>
    <col min="10783" max="11008" width="9.140625" style="171"/>
    <col min="11009" max="11009" width="3.42578125" style="171" customWidth="1"/>
    <col min="11010" max="11010" width="20.42578125" style="171" customWidth="1"/>
    <col min="11011" max="11011" width="8.140625" style="171" bestFit="1" customWidth="1"/>
    <col min="11012" max="11012" width="1.7109375" style="171" customWidth="1"/>
    <col min="11013" max="11013" width="7.42578125" style="171" customWidth="1"/>
    <col min="11014" max="11014" width="1.7109375" style="171" customWidth="1"/>
    <col min="11015" max="11015" width="3" style="171" customWidth="1"/>
    <col min="11016" max="11016" width="1.7109375" style="171" customWidth="1"/>
    <col min="11017" max="11019" width="3" style="171" customWidth="1"/>
    <col min="11020" max="11020" width="1.7109375" style="171" customWidth="1"/>
    <col min="11021" max="11021" width="7.42578125" style="171" customWidth="1"/>
    <col min="11022" max="11022" width="1.7109375" style="171" customWidth="1"/>
    <col min="11023" max="11023" width="3" style="171" customWidth="1"/>
    <col min="11024" max="11024" width="1.7109375" style="171" customWidth="1"/>
    <col min="11025" max="11027" width="3" style="171" customWidth="1"/>
    <col min="11028" max="11028" width="1.7109375" style="171" customWidth="1"/>
    <col min="11029" max="11029" width="7.42578125" style="171" customWidth="1"/>
    <col min="11030" max="11030" width="1.7109375" style="171" customWidth="1"/>
    <col min="11031" max="11031" width="3" style="171" customWidth="1"/>
    <col min="11032" max="11032" width="1.7109375" style="171" customWidth="1"/>
    <col min="11033" max="11035" width="3" style="171" customWidth="1"/>
    <col min="11036" max="11036" width="1.7109375" style="171" customWidth="1"/>
    <col min="11037" max="11037" width="12.28515625" style="171" bestFit="1" customWidth="1"/>
    <col min="11038" max="11038" width="1.7109375" style="171" customWidth="1"/>
    <col min="11039" max="11264" width="9.140625" style="171"/>
    <col min="11265" max="11265" width="3.42578125" style="171" customWidth="1"/>
    <col min="11266" max="11266" width="20.42578125" style="171" customWidth="1"/>
    <col min="11267" max="11267" width="8.140625" style="171" bestFit="1" customWidth="1"/>
    <col min="11268" max="11268" width="1.7109375" style="171" customWidth="1"/>
    <col min="11269" max="11269" width="7.42578125" style="171" customWidth="1"/>
    <col min="11270" max="11270" width="1.7109375" style="171" customWidth="1"/>
    <col min="11271" max="11271" width="3" style="171" customWidth="1"/>
    <col min="11272" max="11272" width="1.7109375" style="171" customWidth="1"/>
    <col min="11273" max="11275" width="3" style="171" customWidth="1"/>
    <col min="11276" max="11276" width="1.7109375" style="171" customWidth="1"/>
    <col min="11277" max="11277" width="7.42578125" style="171" customWidth="1"/>
    <col min="11278" max="11278" width="1.7109375" style="171" customWidth="1"/>
    <col min="11279" max="11279" width="3" style="171" customWidth="1"/>
    <col min="11280" max="11280" width="1.7109375" style="171" customWidth="1"/>
    <col min="11281" max="11283" width="3" style="171" customWidth="1"/>
    <col min="11284" max="11284" width="1.7109375" style="171" customWidth="1"/>
    <col min="11285" max="11285" width="7.42578125" style="171" customWidth="1"/>
    <col min="11286" max="11286" width="1.7109375" style="171" customWidth="1"/>
    <col min="11287" max="11287" width="3" style="171" customWidth="1"/>
    <col min="11288" max="11288" width="1.7109375" style="171" customWidth="1"/>
    <col min="11289" max="11291" width="3" style="171" customWidth="1"/>
    <col min="11292" max="11292" width="1.7109375" style="171" customWidth="1"/>
    <col min="11293" max="11293" width="12.28515625" style="171" bestFit="1" customWidth="1"/>
    <col min="11294" max="11294" width="1.7109375" style="171" customWidth="1"/>
    <col min="11295" max="11520" width="9.140625" style="171"/>
    <col min="11521" max="11521" width="3.42578125" style="171" customWidth="1"/>
    <col min="11522" max="11522" width="20.42578125" style="171" customWidth="1"/>
    <col min="11523" max="11523" width="8.140625" style="171" bestFit="1" customWidth="1"/>
    <col min="11524" max="11524" width="1.7109375" style="171" customWidth="1"/>
    <col min="11525" max="11525" width="7.42578125" style="171" customWidth="1"/>
    <col min="11526" max="11526" width="1.7109375" style="171" customWidth="1"/>
    <col min="11527" max="11527" width="3" style="171" customWidth="1"/>
    <col min="11528" max="11528" width="1.7109375" style="171" customWidth="1"/>
    <col min="11529" max="11531" width="3" style="171" customWidth="1"/>
    <col min="11532" max="11532" width="1.7109375" style="171" customWidth="1"/>
    <col min="11533" max="11533" width="7.42578125" style="171" customWidth="1"/>
    <col min="11534" max="11534" width="1.7109375" style="171" customWidth="1"/>
    <col min="11535" max="11535" width="3" style="171" customWidth="1"/>
    <col min="11536" max="11536" width="1.7109375" style="171" customWidth="1"/>
    <col min="11537" max="11539" width="3" style="171" customWidth="1"/>
    <col min="11540" max="11540" width="1.7109375" style="171" customWidth="1"/>
    <col min="11541" max="11541" width="7.42578125" style="171" customWidth="1"/>
    <col min="11542" max="11542" width="1.7109375" style="171" customWidth="1"/>
    <col min="11543" max="11543" width="3" style="171" customWidth="1"/>
    <col min="11544" max="11544" width="1.7109375" style="171" customWidth="1"/>
    <col min="11545" max="11547" width="3" style="171" customWidth="1"/>
    <col min="11548" max="11548" width="1.7109375" style="171" customWidth="1"/>
    <col min="11549" max="11549" width="12.28515625" style="171" bestFit="1" customWidth="1"/>
    <col min="11550" max="11550" width="1.7109375" style="171" customWidth="1"/>
    <col min="11551" max="11776" width="9.140625" style="171"/>
    <col min="11777" max="11777" width="3.42578125" style="171" customWidth="1"/>
    <col min="11778" max="11778" width="20.42578125" style="171" customWidth="1"/>
    <col min="11779" max="11779" width="8.140625" style="171" bestFit="1" customWidth="1"/>
    <col min="11780" max="11780" width="1.7109375" style="171" customWidth="1"/>
    <col min="11781" max="11781" width="7.42578125" style="171" customWidth="1"/>
    <col min="11782" max="11782" width="1.7109375" style="171" customWidth="1"/>
    <col min="11783" max="11783" width="3" style="171" customWidth="1"/>
    <col min="11784" max="11784" width="1.7109375" style="171" customWidth="1"/>
    <col min="11785" max="11787" width="3" style="171" customWidth="1"/>
    <col min="11788" max="11788" width="1.7109375" style="171" customWidth="1"/>
    <col min="11789" max="11789" width="7.42578125" style="171" customWidth="1"/>
    <col min="11790" max="11790" width="1.7109375" style="171" customWidth="1"/>
    <col min="11791" max="11791" width="3" style="171" customWidth="1"/>
    <col min="11792" max="11792" width="1.7109375" style="171" customWidth="1"/>
    <col min="11793" max="11795" width="3" style="171" customWidth="1"/>
    <col min="11796" max="11796" width="1.7109375" style="171" customWidth="1"/>
    <col min="11797" max="11797" width="7.42578125" style="171" customWidth="1"/>
    <col min="11798" max="11798" width="1.7109375" style="171" customWidth="1"/>
    <col min="11799" max="11799" width="3" style="171" customWidth="1"/>
    <col min="11800" max="11800" width="1.7109375" style="171" customWidth="1"/>
    <col min="11801" max="11803" width="3" style="171" customWidth="1"/>
    <col min="11804" max="11804" width="1.7109375" style="171" customWidth="1"/>
    <col min="11805" max="11805" width="12.28515625" style="171" bestFit="1" customWidth="1"/>
    <col min="11806" max="11806" width="1.7109375" style="171" customWidth="1"/>
    <col min="11807" max="12032" width="9.140625" style="171"/>
    <col min="12033" max="12033" width="3.42578125" style="171" customWidth="1"/>
    <col min="12034" max="12034" width="20.42578125" style="171" customWidth="1"/>
    <col min="12035" max="12035" width="8.140625" style="171" bestFit="1" customWidth="1"/>
    <col min="12036" max="12036" width="1.7109375" style="171" customWidth="1"/>
    <col min="12037" max="12037" width="7.42578125" style="171" customWidth="1"/>
    <col min="12038" max="12038" width="1.7109375" style="171" customWidth="1"/>
    <col min="12039" max="12039" width="3" style="171" customWidth="1"/>
    <col min="12040" max="12040" width="1.7109375" style="171" customWidth="1"/>
    <col min="12041" max="12043" width="3" style="171" customWidth="1"/>
    <col min="12044" max="12044" width="1.7109375" style="171" customWidth="1"/>
    <col min="12045" max="12045" width="7.42578125" style="171" customWidth="1"/>
    <col min="12046" max="12046" width="1.7109375" style="171" customWidth="1"/>
    <col min="12047" max="12047" width="3" style="171" customWidth="1"/>
    <col min="12048" max="12048" width="1.7109375" style="171" customWidth="1"/>
    <col min="12049" max="12051" width="3" style="171" customWidth="1"/>
    <col min="12052" max="12052" width="1.7109375" style="171" customWidth="1"/>
    <col min="12053" max="12053" width="7.42578125" style="171" customWidth="1"/>
    <col min="12054" max="12054" width="1.7109375" style="171" customWidth="1"/>
    <col min="12055" max="12055" width="3" style="171" customWidth="1"/>
    <col min="12056" max="12056" width="1.7109375" style="171" customWidth="1"/>
    <col min="12057" max="12059" width="3" style="171" customWidth="1"/>
    <col min="12060" max="12060" width="1.7109375" style="171" customWidth="1"/>
    <col min="12061" max="12061" width="12.28515625" style="171" bestFit="1" customWidth="1"/>
    <col min="12062" max="12062" width="1.7109375" style="171" customWidth="1"/>
    <col min="12063" max="12288" width="9.140625" style="171"/>
    <col min="12289" max="12289" width="3.42578125" style="171" customWidth="1"/>
    <col min="12290" max="12290" width="20.42578125" style="171" customWidth="1"/>
    <col min="12291" max="12291" width="8.140625" style="171" bestFit="1" customWidth="1"/>
    <col min="12292" max="12292" width="1.7109375" style="171" customWidth="1"/>
    <col min="12293" max="12293" width="7.42578125" style="171" customWidth="1"/>
    <col min="12294" max="12294" width="1.7109375" style="171" customWidth="1"/>
    <col min="12295" max="12295" width="3" style="171" customWidth="1"/>
    <col min="12296" max="12296" width="1.7109375" style="171" customWidth="1"/>
    <col min="12297" max="12299" width="3" style="171" customWidth="1"/>
    <col min="12300" max="12300" width="1.7109375" style="171" customWidth="1"/>
    <col min="12301" max="12301" width="7.42578125" style="171" customWidth="1"/>
    <col min="12302" max="12302" width="1.7109375" style="171" customWidth="1"/>
    <col min="12303" max="12303" width="3" style="171" customWidth="1"/>
    <col min="12304" max="12304" width="1.7109375" style="171" customWidth="1"/>
    <col min="12305" max="12307" width="3" style="171" customWidth="1"/>
    <col min="12308" max="12308" width="1.7109375" style="171" customWidth="1"/>
    <col min="12309" max="12309" width="7.42578125" style="171" customWidth="1"/>
    <col min="12310" max="12310" width="1.7109375" style="171" customWidth="1"/>
    <col min="12311" max="12311" width="3" style="171" customWidth="1"/>
    <col min="12312" max="12312" width="1.7109375" style="171" customWidth="1"/>
    <col min="12313" max="12315" width="3" style="171" customWidth="1"/>
    <col min="12316" max="12316" width="1.7109375" style="171" customWidth="1"/>
    <col min="12317" max="12317" width="12.28515625" style="171" bestFit="1" customWidth="1"/>
    <col min="12318" max="12318" width="1.7109375" style="171" customWidth="1"/>
    <col min="12319" max="12544" width="9.140625" style="171"/>
    <col min="12545" max="12545" width="3.42578125" style="171" customWidth="1"/>
    <col min="12546" max="12546" width="20.42578125" style="171" customWidth="1"/>
    <col min="12547" max="12547" width="8.140625" style="171" bestFit="1" customWidth="1"/>
    <col min="12548" max="12548" width="1.7109375" style="171" customWidth="1"/>
    <col min="12549" max="12549" width="7.42578125" style="171" customWidth="1"/>
    <col min="12550" max="12550" width="1.7109375" style="171" customWidth="1"/>
    <col min="12551" max="12551" width="3" style="171" customWidth="1"/>
    <col min="12552" max="12552" width="1.7109375" style="171" customWidth="1"/>
    <col min="12553" max="12555" width="3" style="171" customWidth="1"/>
    <col min="12556" max="12556" width="1.7109375" style="171" customWidth="1"/>
    <col min="12557" max="12557" width="7.42578125" style="171" customWidth="1"/>
    <col min="12558" max="12558" width="1.7109375" style="171" customWidth="1"/>
    <col min="12559" max="12559" width="3" style="171" customWidth="1"/>
    <col min="12560" max="12560" width="1.7109375" style="171" customWidth="1"/>
    <col min="12561" max="12563" width="3" style="171" customWidth="1"/>
    <col min="12564" max="12564" width="1.7109375" style="171" customWidth="1"/>
    <col min="12565" max="12565" width="7.42578125" style="171" customWidth="1"/>
    <col min="12566" max="12566" width="1.7109375" style="171" customWidth="1"/>
    <col min="12567" max="12567" width="3" style="171" customWidth="1"/>
    <col min="12568" max="12568" width="1.7109375" style="171" customWidth="1"/>
    <col min="12569" max="12571" width="3" style="171" customWidth="1"/>
    <col min="12572" max="12572" width="1.7109375" style="171" customWidth="1"/>
    <col min="12573" max="12573" width="12.28515625" style="171" bestFit="1" customWidth="1"/>
    <col min="12574" max="12574" width="1.7109375" style="171" customWidth="1"/>
    <col min="12575" max="12800" width="9.140625" style="171"/>
    <col min="12801" max="12801" width="3.42578125" style="171" customWidth="1"/>
    <col min="12802" max="12802" width="20.42578125" style="171" customWidth="1"/>
    <col min="12803" max="12803" width="8.140625" style="171" bestFit="1" customWidth="1"/>
    <col min="12804" max="12804" width="1.7109375" style="171" customWidth="1"/>
    <col min="12805" max="12805" width="7.42578125" style="171" customWidth="1"/>
    <col min="12806" max="12806" width="1.7109375" style="171" customWidth="1"/>
    <col min="12807" max="12807" width="3" style="171" customWidth="1"/>
    <col min="12808" max="12808" width="1.7109375" style="171" customWidth="1"/>
    <col min="12809" max="12811" width="3" style="171" customWidth="1"/>
    <col min="12812" max="12812" width="1.7109375" style="171" customWidth="1"/>
    <col min="12813" max="12813" width="7.42578125" style="171" customWidth="1"/>
    <col min="12814" max="12814" width="1.7109375" style="171" customWidth="1"/>
    <col min="12815" max="12815" width="3" style="171" customWidth="1"/>
    <col min="12816" max="12816" width="1.7109375" style="171" customWidth="1"/>
    <col min="12817" max="12819" width="3" style="171" customWidth="1"/>
    <col min="12820" max="12820" width="1.7109375" style="171" customWidth="1"/>
    <col min="12821" max="12821" width="7.42578125" style="171" customWidth="1"/>
    <col min="12822" max="12822" width="1.7109375" style="171" customWidth="1"/>
    <col min="12823" max="12823" width="3" style="171" customWidth="1"/>
    <col min="12824" max="12824" width="1.7109375" style="171" customWidth="1"/>
    <col min="12825" max="12827" width="3" style="171" customWidth="1"/>
    <col min="12828" max="12828" width="1.7109375" style="171" customWidth="1"/>
    <col min="12829" max="12829" width="12.28515625" style="171" bestFit="1" customWidth="1"/>
    <col min="12830" max="12830" width="1.7109375" style="171" customWidth="1"/>
    <col min="12831" max="13056" width="9.140625" style="171"/>
    <col min="13057" max="13057" width="3.42578125" style="171" customWidth="1"/>
    <col min="13058" max="13058" width="20.42578125" style="171" customWidth="1"/>
    <col min="13059" max="13059" width="8.140625" style="171" bestFit="1" customWidth="1"/>
    <col min="13060" max="13060" width="1.7109375" style="171" customWidth="1"/>
    <col min="13061" max="13061" width="7.42578125" style="171" customWidth="1"/>
    <col min="13062" max="13062" width="1.7109375" style="171" customWidth="1"/>
    <col min="13063" max="13063" width="3" style="171" customWidth="1"/>
    <col min="13064" max="13064" width="1.7109375" style="171" customWidth="1"/>
    <col min="13065" max="13067" width="3" style="171" customWidth="1"/>
    <col min="13068" max="13068" width="1.7109375" style="171" customWidth="1"/>
    <col min="13069" max="13069" width="7.42578125" style="171" customWidth="1"/>
    <col min="13070" max="13070" width="1.7109375" style="171" customWidth="1"/>
    <col min="13071" max="13071" width="3" style="171" customWidth="1"/>
    <col min="13072" max="13072" width="1.7109375" style="171" customWidth="1"/>
    <col min="13073" max="13075" width="3" style="171" customWidth="1"/>
    <col min="13076" max="13076" width="1.7109375" style="171" customWidth="1"/>
    <col min="13077" max="13077" width="7.42578125" style="171" customWidth="1"/>
    <col min="13078" max="13078" width="1.7109375" style="171" customWidth="1"/>
    <col min="13079" max="13079" width="3" style="171" customWidth="1"/>
    <col min="13080" max="13080" width="1.7109375" style="171" customWidth="1"/>
    <col min="13081" max="13083" width="3" style="171" customWidth="1"/>
    <col min="13084" max="13084" width="1.7109375" style="171" customWidth="1"/>
    <col min="13085" max="13085" width="12.28515625" style="171" bestFit="1" customWidth="1"/>
    <col min="13086" max="13086" width="1.7109375" style="171" customWidth="1"/>
    <col min="13087" max="13312" width="9.140625" style="171"/>
    <col min="13313" max="13313" width="3.42578125" style="171" customWidth="1"/>
    <col min="13314" max="13314" width="20.42578125" style="171" customWidth="1"/>
    <col min="13315" max="13315" width="8.140625" style="171" bestFit="1" customWidth="1"/>
    <col min="13316" max="13316" width="1.7109375" style="171" customWidth="1"/>
    <col min="13317" max="13317" width="7.42578125" style="171" customWidth="1"/>
    <col min="13318" max="13318" width="1.7109375" style="171" customWidth="1"/>
    <col min="13319" max="13319" width="3" style="171" customWidth="1"/>
    <col min="13320" max="13320" width="1.7109375" style="171" customWidth="1"/>
    <col min="13321" max="13323" width="3" style="171" customWidth="1"/>
    <col min="13324" max="13324" width="1.7109375" style="171" customWidth="1"/>
    <col min="13325" max="13325" width="7.42578125" style="171" customWidth="1"/>
    <col min="13326" max="13326" width="1.7109375" style="171" customWidth="1"/>
    <col min="13327" max="13327" width="3" style="171" customWidth="1"/>
    <col min="13328" max="13328" width="1.7109375" style="171" customWidth="1"/>
    <col min="13329" max="13331" width="3" style="171" customWidth="1"/>
    <col min="13332" max="13332" width="1.7109375" style="171" customWidth="1"/>
    <col min="13333" max="13333" width="7.42578125" style="171" customWidth="1"/>
    <col min="13334" max="13334" width="1.7109375" style="171" customWidth="1"/>
    <col min="13335" max="13335" width="3" style="171" customWidth="1"/>
    <col min="13336" max="13336" width="1.7109375" style="171" customWidth="1"/>
    <col min="13337" max="13339" width="3" style="171" customWidth="1"/>
    <col min="13340" max="13340" width="1.7109375" style="171" customWidth="1"/>
    <col min="13341" max="13341" width="12.28515625" style="171" bestFit="1" customWidth="1"/>
    <col min="13342" max="13342" width="1.7109375" style="171" customWidth="1"/>
    <col min="13343" max="13568" width="9.140625" style="171"/>
    <col min="13569" max="13569" width="3.42578125" style="171" customWidth="1"/>
    <col min="13570" max="13570" width="20.42578125" style="171" customWidth="1"/>
    <col min="13571" max="13571" width="8.140625" style="171" bestFit="1" customWidth="1"/>
    <col min="13572" max="13572" width="1.7109375" style="171" customWidth="1"/>
    <col min="13573" max="13573" width="7.42578125" style="171" customWidth="1"/>
    <col min="13574" max="13574" width="1.7109375" style="171" customWidth="1"/>
    <col min="13575" max="13575" width="3" style="171" customWidth="1"/>
    <col min="13576" max="13576" width="1.7109375" style="171" customWidth="1"/>
    <col min="13577" max="13579" width="3" style="171" customWidth="1"/>
    <col min="13580" max="13580" width="1.7109375" style="171" customWidth="1"/>
    <col min="13581" max="13581" width="7.42578125" style="171" customWidth="1"/>
    <col min="13582" max="13582" width="1.7109375" style="171" customWidth="1"/>
    <col min="13583" max="13583" width="3" style="171" customWidth="1"/>
    <col min="13584" max="13584" width="1.7109375" style="171" customWidth="1"/>
    <col min="13585" max="13587" width="3" style="171" customWidth="1"/>
    <col min="13588" max="13588" width="1.7109375" style="171" customWidth="1"/>
    <col min="13589" max="13589" width="7.42578125" style="171" customWidth="1"/>
    <col min="13590" max="13590" width="1.7109375" style="171" customWidth="1"/>
    <col min="13591" max="13591" width="3" style="171" customWidth="1"/>
    <col min="13592" max="13592" width="1.7109375" style="171" customWidth="1"/>
    <col min="13593" max="13595" width="3" style="171" customWidth="1"/>
    <col min="13596" max="13596" width="1.7109375" style="171" customWidth="1"/>
    <col min="13597" max="13597" width="12.28515625" style="171" bestFit="1" customWidth="1"/>
    <col min="13598" max="13598" width="1.7109375" style="171" customWidth="1"/>
    <col min="13599" max="13824" width="9.140625" style="171"/>
    <col min="13825" max="13825" width="3.42578125" style="171" customWidth="1"/>
    <col min="13826" max="13826" width="20.42578125" style="171" customWidth="1"/>
    <col min="13827" max="13827" width="8.140625" style="171" bestFit="1" customWidth="1"/>
    <col min="13828" max="13828" width="1.7109375" style="171" customWidth="1"/>
    <col min="13829" max="13829" width="7.42578125" style="171" customWidth="1"/>
    <col min="13830" max="13830" width="1.7109375" style="171" customWidth="1"/>
    <col min="13831" max="13831" width="3" style="171" customWidth="1"/>
    <col min="13832" max="13832" width="1.7109375" style="171" customWidth="1"/>
    <col min="13833" max="13835" width="3" style="171" customWidth="1"/>
    <col min="13836" max="13836" width="1.7109375" style="171" customWidth="1"/>
    <col min="13837" max="13837" width="7.42578125" style="171" customWidth="1"/>
    <col min="13838" max="13838" width="1.7109375" style="171" customWidth="1"/>
    <col min="13839" max="13839" width="3" style="171" customWidth="1"/>
    <col min="13840" max="13840" width="1.7109375" style="171" customWidth="1"/>
    <col min="13841" max="13843" width="3" style="171" customWidth="1"/>
    <col min="13844" max="13844" width="1.7109375" style="171" customWidth="1"/>
    <col min="13845" max="13845" width="7.42578125" style="171" customWidth="1"/>
    <col min="13846" max="13846" width="1.7109375" style="171" customWidth="1"/>
    <col min="13847" max="13847" width="3" style="171" customWidth="1"/>
    <col min="13848" max="13848" width="1.7109375" style="171" customWidth="1"/>
    <col min="13849" max="13851" width="3" style="171" customWidth="1"/>
    <col min="13852" max="13852" width="1.7109375" style="171" customWidth="1"/>
    <col min="13853" max="13853" width="12.28515625" style="171" bestFit="1" customWidth="1"/>
    <col min="13854" max="13854" width="1.7109375" style="171" customWidth="1"/>
    <col min="13855" max="14080" width="9.140625" style="171"/>
    <col min="14081" max="14081" width="3.42578125" style="171" customWidth="1"/>
    <col min="14082" max="14082" width="20.42578125" style="171" customWidth="1"/>
    <col min="14083" max="14083" width="8.140625" style="171" bestFit="1" customWidth="1"/>
    <col min="14084" max="14084" width="1.7109375" style="171" customWidth="1"/>
    <col min="14085" max="14085" width="7.42578125" style="171" customWidth="1"/>
    <col min="14086" max="14086" width="1.7109375" style="171" customWidth="1"/>
    <col min="14087" max="14087" width="3" style="171" customWidth="1"/>
    <col min="14088" max="14088" width="1.7109375" style="171" customWidth="1"/>
    <col min="14089" max="14091" width="3" style="171" customWidth="1"/>
    <col min="14092" max="14092" width="1.7109375" style="171" customWidth="1"/>
    <col min="14093" max="14093" width="7.42578125" style="171" customWidth="1"/>
    <col min="14094" max="14094" width="1.7109375" style="171" customWidth="1"/>
    <col min="14095" max="14095" width="3" style="171" customWidth="1"/>
    <col min="14096" max="14096" width="1.7109375" style="171" customWidth="1"/>
    <col min="14097" max="14099" width="3" style="171" customWidth="1"/>
    <col min="14100" max="14100" width="1.7109375" style="171" customWidth="1"/>
    <col min="14101" max="14101" width="7.42578125" style="171" customWidth="1"/>
    <col min="14102" max="14102" width="1.7109375" style="171" customWidth="1"/>
    <col min="14103" max="14103" width="3" style="171" customWidth="1"/>
    <col min="14104" max="14104" width="1.7109375" style="171" customWidth="1"/>
    <col min="14105" max="14107" width="3" style="171" customWidth="1"/>
    <col min="14108" max="14108" width="1.7109375" style="171" customWidth="1"/>
    <col min="14109" max="14109" width="12.28515625" style="171" bestFit="1" customWidth="1"/>
    <col min="14110" max="14110" width="1.7109375" style="171" customWidth="1"/>
    <col min="14111" max="14336" width="9.140625" style="171"/>
    <col min="14337" max="14337" width="3.42578125" style="171" customWidth="1"/>
    <col min="14338" max="14338" width="20.42578125" style="171" customWidth="1"/>
    <col min="14339" max="14339" width="8.140625" style="171" bestFit="1" customWidth="1"/>
    <col min="14340" max="14340" width="1.7109375" style="171" customWidth="1"/>
    <col min="14341" max="14341" width="7.42578125" style="171" customWidth="1"/>
    <col min="14342" max="14342" width="1.7109375" style="171" customWidth="1"/>
    <col min="14343" max="14343" width="3" style="171" customWidth="1"/>
    <col min="14344" max="14344" width="1.7109375" style="171" customWidth="1"/>
    <col min="14345" max="14347" width="3" style="171" customWidth="1"/>
    <col min="14348" max="14348" width="1.7109375" style="171" customWidth="1"/>
    <col min="14349" max="14349" width="7.42578125" style="171" customWidth="1"/>
    <col min="14350" max="14350" width="1.7109375" style="171" customWidth="1"/>
    <col min="14351" max="14351" width="3" style="171" customWidth="1"/>
    <col min="14352" max="14352" width="1.7109375" style="171" customWidth="1"/>
    <col min="14353" max="14355" width="3" style="171" customWidth="1"/>
    <col min="14356" max="14356" width="1.7109375" style="171" customWidth="1"/>
    <col min="14357" max="14357" width="7.42578125" style="171" customWidth="1"/>
    <col min="14358" max="14358" width="1.7109375" style="171" customWidth="1"/>
    <col min="14359" max="14359" width="3" style="171" customWidth="1"/>
    <col min="14360" max="14360" width="1.7109375" style="171" customWidth="1"/>
    <col min="14361" max="14363" width="3" style="171" customWidth="1"/>
    <col min="14364" max="14364" width="1.7109375" style="171" customWidth="1"/>
    <col min="14365" max="14365" width="12.28515625" style="171" bestFit="1" customWidth="1"/>
    <col min="14366" max="14366" width="1.7109375" style="171" customWidth="1"/>
    <col min="14367" max="14592" width="9.140625" style="171"/>
    <col min="14593" max="14593" width="3.42578125" style="171" customWidth="1"/>
    <col min="14594" max="14594" width="20.42578125" style="171" customWidth="1"/>
    <col min="14595" max="14595" width="8.140625" style="171" bestFit="1" customWidth="1"/>
    <col min="14596" max="14596" width="1.7109375" style="171" customWidth="1"/>
    <col min="14597" max="14597" width="7.42578125" style="171" customWidth="1"/>
    <col min="14598" max="14598" width="1.7109375" style="171" customWidth="1"/>
    <col min="14599" max="14599" width="3" style="171" customWidth="1"/>
    <col min="14600" max="14600" width="1.7109375" style="171" customWidth="1"/>
    <col min="14601" max="14603" width="3" style="171" customWidth="1"/>
    <col min="14604" max="14604" width="1.7109375" style="171" customWidth="1"/>
    <col min="14605" max="14605" width="7.42578125" style="171" customWidth="1"/>
    <col min="14606" max="14606" width="1.7109375" style="171" customWidth="1"/>
    <col min="14607" max="14607" width="3" style="171" customWidth="1"/>
    <col min="14608" max="14608" width="1.7109375" style="171" customWidth="1"/>
    <col min="14609" max="14611" width="3" style="171" customWidth="1"/>
    <col min="14612" max="14612" width="1.7109375" style="171" customWidth="1"/>
    <col min="14613" max="14613" width="7.42578125" style="171" customWidth="1"/>
    <col min="14614" max="14614" width="1.7109375" style="171" customWidth="1"/>
    <col min="14615" max="14615" width="3" style="171" customWidth="1"/>
    <col min="14616" max="14616" width="1.7109375" style="171" customWidth="1"/>
    <col min="14617" max="14619" width="3" style="171" customWidth="1"/>
    <col min="14620" max="14620" width="1.7109375" style="171" customWidth="1"/>
    <col min="14621" max="14621" width="12.28515625" style="171" bestFit="1" customWidth="1"/>
    <col min="14622" max="14622" width="1.7109375" style="171" customWidth="1"/>
    <col min="14623" max="14848" width="9.140625" style="171"/>
    <col min="14849" max="14849" width="3.42578125" style="171" customWidth="1"/>
    <col min="14850" max="14850" width="20.42578125" style="171" customWidth="1"/>
    <col min="14851" max="14851" width="8.140625" style="171" bestFit="1" customWidth="1"/>
    <col min="14852" max="14852" width="1.7109375" style="171" customWidth="1"/>
    <col min="14853" max="14853" width="7.42578125" style="171" customWidth="1"/>
    <col min="14854" max="14854" width="1.7109375" style="171" customWidth="1"/>
    <col min="14855" max="14855" width="3" style="171" customWidth="1"/>
    <col min="14856" max="14856" width="1.7109375" style="171" customWidth="1"/>
    <col min="14857" max="14859" width="3" style="171" customWidth="1"/>
    <col min="14860" max="14860" width="1.7109375" style="171" customWidth="1"/>
    <col min="14861" max="14861" width="7.42578125" style="171" customWidth="1"/>
    <col min="14862" max="14862" width="1.7109375" style="171" customWidth="1"/>
    <col min="14863" max="14863" width="3" style="171" customWidth="1"/>
    <col min="14864" max="14864" width="1.7109375" style="171" customWidth="1"/>
    <col min="14865" max="14867" width="3" style="171" customWidth="1"/>
    <col min="14868" max="14868" width="1.7109375" style="171" customWidth="1"/>
    <col min="14869" max="14869" width="7.42578125" style="171" customWidth="1"/>
    <col min="14870" max="14870" width="1.7109375" style="171" customWidth="1"/>
    <col min="14871" max="14871" width="3" style="171" customWidth="1"/>
    <col min="14872" max="14872" width="1.7109375" style="171" customWidth="1"/>
    <col min="14873" max="14875" width="3" style="171" customWidth="1"/>
    <col min="14876" max="14876" width="1.7109375" style="171" customWidth="1"/>
    <col min="14877" max="14877" width="12.28515625" style="171" bestFit="1" customWidth="1"/>
    <col min="14878" max="14878" width="1.7109375" style="171" customWidth="1"/>
    <col min="14879" max="15104" width="9.140625" style="171"/>
    <col min="15105" max="15105" width="3.42578125" style="171" customWidth="1"/>
    <col min="15106" max="15106" width="20.42578125" style="171" customWidth="1"/>
    <col min="15107" max="15107" width="8.140625" style="171" bestFit="1" customWidth="1"/>
    <col min="15108" max="15108" width="1.7109375" style="171" customWidth="1"/>
    <col min="15109" max="15109" width="7.42578125" style="171" customWidth="1"/>
    <col min="15110" max="15110" width="1.7109375" style="171" customWidth="1"/>
    <col min="15111" max="15111" width="3" style="171" customWidth="1"/>
    <col min="15112" max="15112" width="1.7109375" style="171" customWidth="1"/>
    <col min="15113" max="15115" width="3" style="171" customWidth="1"/>
    <col min="15116" max="15116" width="1.7109375" style="171" customWidth="1"/>
    <col min="15117" max="15117" width="7.42578125" style="171" customWidth="1"/>
    <col min="15118" max="15118" width="1.7109375" style="171" customWidth="1"/>
    <col min="15119" max="15119" width="3" style="171" customWidth="1"/>
    <col min="15120" max="15120" width="1.7109375" style="171" customWidth="1"/>
    <col min="15121" max="15123" width="3" style="171" customWidth="1"/>
    <col min="15124" max="15124" width="1.7109375" style="171" customWidth="1"/>
    <col min="15125" max="15125" width="7.42578125" style="171" customWidth="1"/>
    <col min="15126" max="15126" width="1.7109375" style="171" customWidth="1"/>
    <col min="15127" max="15127" width="3" style="171" customWidth="1"/>
    <col min="15128" max="15128" width="1.7109375" style="171" customWidth="1"/>
    <col min="15129" max="15131" width="3" style="171" customWidth="1"/>
    <col min="15132" max="15132" width="1.7109375" style="171" customWidth="1"/>
    <col min="15133" max="15133" width="12.28515625" style="171" bestFit="1" customWidth="1"/>
    <col min="15134" max="15134" width="1.7109375" style="171" customWidth="1"/>
    <col min="15135" max="15360" width="9.140625" style="171"/>
    <col min="15361" max="15361" width="3.42578125" style="171" customWidth="1"/>
    <col min="15362" max="15362" width="20.42578125" style="171" customWidth="1"/>
    <col min="15363" max="15363" width="8.140625" style="171" bestFit="1" customWidth="1"/>
    <col min="15364" max="15364" width="1.7109375" style="171" customWidth="1"/>
    <col min="15365" max="15365" width="7.42578125" style="171" customWidth="1"/>
    <col min="15366" max="15366" width="1.7109375" style="171" customWidth="1"/>
    <col min="15367" max="15367" width="3" style="171" customWidth="1"/>
    <col min="15368" max="15368" width="1.7109375" style="171" customWidth="1"/>
    <col min="15369" max="15371" width="3" style="171" customWidth="1"/>
    <col min="15372" max="15372" width="1.7109375" style="171" customWidth="1"/>
    <col min="15373" max="15373" width="7.42578125" style="171" customWidth="1"/>
    <col min="15374" max="15374" width="1.7109375" style="171" customWidth="1"/>
    <col min="15375" max="15375" width="3" style="171" customWidth="1"/>
    <col min="15376" max="15376" width="1.7109375" style="171" customWidth="1"/>
    <col min="15377" max="15379" width="3" style="171" customWidth="1"/>
    <col min="15380" max="15380" width="1.7109375" style="171" customWidth="1"/>
    <col min="15381" max="15381" width="7.42578125" style="171" customWidth="1"/>
    <col min="15382" max="15382" width="1.7109375" style="171" customWidth="1"/>
    <col min="15383" max="15383" width="3" style="171" customWidth="1"/>
    <col min="15384" max="15384" width="1.7109375" style="171" customWidth="1"/>
    <col min="15385" max="15387" width="3" style="171" customWidth="1"/>
    <col min="15388" max="15388" width="1.7109375" style="171" customWidth="1"/>
    <col min="15389" max="15389" width="12.28515625" style="171" bestFit="1" customWidth="1"/>
    <col min="15390" max="15390" width="1.7109375" style="171" customWidth="1"/>
    <col min="15391" max="15616" width="9.140625" style="171"/>
    <col min="15617" max="15617" width="3.42578125" style="171" customWidth="1"/>
    <col min="15618" max="15618" width="20.42578125" style="171" customWidth="1"/>
    <col min="15619" max="15619" width="8.140625" style="171" bestFit="1" customWidth="1"/>
    <col min="15620" max="15620" width="1.7109375" style="171" customWidth="1"/>
    <col min="15621" max="15621" width="7.42578125" style="171" customWidth="1"/>
    <col min="15622" max="15622" width="1.7109375" style="171" customWidth="1"/>
    <col min="15623" max="15623" width="3" style="171" customWidth="1"/>
    <col min="15624" max="15624" width="1.7109375" style="171" customWidth="1"/>
    <col min="15625" max="15627" width="3" style="171" customWidth="1"/>
    <col min="15628" max="15628" width="1.7109375" style="171" customWidth="1"/>
    <col min="15629" max="15629" width="7.42578125" style="171" customWidth="1"/>
    <col min="15630" max="15630" width="1.7109375" style="171" customWidth="1"/>
    <col min="15631" max="15631" width="3" style="171" customWidth="1"/>
    <col min="15632" max="15632" width="1.7109375" style="171" customWidth="1"/>
    <col min="15633" max="15635" width="3" style="171" customWidth="1"/>
    <col min="15636" max="15636" width="1.7109375" style="171" customWidth="1"/>
    <col min="15637" max="15637" width="7.42578125" style="171" customWidth="1"/>
    <col min="15638" max="15638" width="1.7109375" style="171" customWidth="1"/>
    <col min="15639" max="15639" width="3" style="171" customWidth="1"/>
    <col min="15640" max="15640" width="1.7109375" style="171" customWidth="1"/>
    <col min="15641" max="15643" width="3" style="171" customWidth="1"/>
    <col min="15644" max="15644" width="1.7109375" style="171" customWidth="1"/>
    <col min="15645" max="15645" width="12.28515625" style="171" bestFit="1" customWidth="1"/>
    <col min="15646" max="15646" width="1.7109375" style="171" customWidth="1"/>
    <col min="15647" max="15872" width="9.140625" style="171"/>
    <col min="15873" max="15873" width="3.42578125" style="171" customWidth="1"/>
    <col min="15874" max="15874" width="20.42578125" style="171" customWidth="1"/>
    <col min="15875" max="15875" width="8.140625" style="171" bestFit="1" customWidth="1"/>
    <col min="15876" max="15876" width="1.7109375" style="171" customWidth="1"/>
    <col min="15877" max="15877" width="7.42578125" style="171" customWidth="1"/>
    <col min="15878" max="15878" width="1.7109375" style="171" customWidth="1"/>
    <col min="15879" max="15879" width="3" style="171" customWidth="1"/>
    <col min="15880" max="15880" width="1.7109375" style="171" customWidth="1"/>
    <col min="15881" max="15883" width="3" style="171" customWidth="1"/>
    <col min="15884" max="15884" width="1.7109375" style="171" customWidth="1"/>
    <col min="15885" max="15885" width="7.42578125" style="171" customWidth="1"/>
    <col min="15886" max="15886" width="1.7109375" style="171" customWidth="1"/>
    <col min="15887" max="15887" width="3" style="171" customWidth="1"/>
    <col min="15888" max="15888" width="1.7109375" style="171" customWidth="1"/>
    <col min="15889" max="15891" width="3" style="171" customWidth="1"/>
    <col min="15892" max="15892" width="1.7109375" style="171" customWidth="1"/>
    <col min="15893" max="15893" width="7.42578125" style="171" customWidth="1"/>
    <col min="15894" max="15894" width="1.7109375" style="171" customWidth="1"/>
    <col min="15895" max="15895" width="3" style="171" customWidth="1"/>
    <col min="15896" max="15896" width="1.7109375" style="171" customWidth="1"/>
    <col min="15897" max="15899" width="3" style="171" customWidth="1"/>
    <col min="15900" max="15900" width="1.7109375" style="171" customWidth="1"/>
    <col min="15901" max="15901" width="12.28515625" style="171" bestFit="1" customWidth="1"/>
    <col min="15902" max="15902" width="1.7109375" style="171" customWidth="1"/>
    <col min="15903" max="16128" width="9.140625" style="171"/>
    <col min="16129" max="16129" width="3.42578125" style="171" customWidth="1"/>
    <col min="16130" max="16130" width="20.42578125" style="171" customWidth="1"/>
    <col min="16131" max="16131" width="8.140625" style="171" bestFit="1" customWidth="1"/>
    <col min="16132" max="16132" width="1.7109375" style="171" customWidth="1"/>
    <col min="16133" max="16133" width="7.42578125" style="171" customWidth="1"/>
    <col min="16134" max="16134" width="1.7109375" style="171" customWidth="1"/>
    <col min="16135" max="16135" width="3" style="171" customWidth="1"/>
    <col min="16136" max="16136" width="1.7109375" style="171" customWidth="1"/>
    <col min="16137" max="16139" width="3" style="171" customWidth="1"/>
    <col min="16140" max="16140" width="1.7109375" style="171" customWidth="1"/>
    <col min="16141" max="16141" width="7.42578125" style="171" customWidth="1"/>
    <col min="16142" max="16142" width="1.7109375" style="171" customWidth="1"/>
    <col min="16143" max="16143" width="3" style="171" customWidth="1"/>
    <col min="16144" max="16144" width="1.7109375" style="171" customWidth="1"/>
    <col min="16145" max="16147" width="3" style="171" customWidth="1"/>
    <col min="16148" max="16148" width="1.7109375" style="171" customWidth="1"/>
    <col min="16149" max="16149" width="7.42578125" style="171" customWidth="1"/>
    <col min="16150" max="16150" width="1.7109375" style="171" customWidth="1"/>
    <col min="16151" max="16151" width="3" style="171" customWidth="1"/>
    <col min="16152" max="16152" width="1.7109375" style="171" customWidth="1"/>
    <col min="16153" max="16155" width="3" style="171" customWidth="1"/>
    <col min="16156" max="16156" width="1.7109375" style="171" customWidth="1"/>
    <col min="16157" max="16157" width="12.28515625" style="171" bestFit="1" customWidth="1"/>
    <col min="16158" max="16158" width="1.7109375" style="171" customWidth="1"/>
    <col min="16159" max="16384" width="9.140625" style="171"/>
  </cols>
  <sheetData>
    <row r="1" spans="1:44" ht="21" customHeight="1" x14ac:dyDescent="0.25">
      <c r="A1" s="162" t="s">
        <v>80</v>
      </c>
      <c r="B1" s="163"/>
      <c r="C1" s="164"/>
      <c r="D1" s="164"/>
      <c r="E1" s="165"/>
      <c r="F1" s="165"/>
      <c r="G1" s="166"/>
      <c r="H1" s="166"/>
      <c r="I1" s="167"/>
      <c r="J1" s="167"/>
      <c r="K1" s="168"/>
      <c r="L1" s="168"/>
      <c r="M1" s="164"/>
      <c r="N1" s="164"/>
      <c r="O1" s="169"/>
      <c r="P1" s="169"/>
      <c r="Q1" s="164"/>
      <c r="R1" s="164"/>
      <c r="S1" s="164"/>
      <c r="T1" s="164"/>
      <c r="U1" s="163"/>
      <c r="V1" s="163"/>
      <c r="W1" s="170"/>
      <c r="X1" s="170"/>
      <c r="Y1" s="170"/>
      <c r="Z1" s="170"/>
      <c r="AA1" s="170"/>
      <c r="AB1" s="170"/>
      <c r="AC1" s="170"/>
      <c r="AD1" s="170"/>
      <c r="AE1" s="170"/>
      <c r="AF1" s="170"/>
      <c r="AG1" s="170"/>
      <c r="AH1" s="170"/>
      <c r="AI1" s="170"/>
      <c r="AJ1" s="170"/>
      <c r="AK1" s="170"/>
      <c r="AL1" s="170"/>
      <c r="AM1" s="170"/>
      <c r="AN1" s="170"/>
      <c r="AO1" s="170"/>
      <c r="AP1" s="170"/>
      <c r="AQ1" s="170"/>
      <c r="AR1" s="170"/>
    </row>
    <row r="2" spans="1:44" ht="14.25" customHeight="1" x14ac:dyDescent="0.25">
      <c r="A2" s="172"/>
      <c r="B2" s="172"/>
      <c r="C2" s="172"/>
      <c r="D2" s="172"/>
      <c r="E2" s="173"/>
      <c r="F2" s="173"/>
      <c r="G2" s="174"/>
      <c r="H2" s="174"/>
      <c r="I2" s="175"/>
      <c r="J2" s="175"/>
      <c r="K2" s="172"/>
      <c r="L2" s="172"/>
      <c r="M2" s="172"/>
      <c r="N2" s="172"/>
      <c r="O2" s="175"/>
      <c r="P2" s="175"/>
      <c r="Q2" s="172"/>
      <c r="R2" s="172"/>
      <c r="S2" s="172"/>
      <c r="T2" s="172"/>
      <c r="U2" s="174"/>
      <c r="V2" s="174"/>
      <c r="W2" s="172"/>
      <c r="X2" s="172"/>
      <c r="Y2" s="172"/>
      <c r="Z2" s="172"/>
      <c r="AA2" s="172"/>
      <c r="AB2" s="172"/>
      <c r="AC2" s="172"/>
      <c r="AD2" s="172"/>
      <c r="AE2" s="172"/>
      <c r="AF2" s="172"/>
      <c r="AG2" s="172"/>
      <c r="AH2" s="239"/>
      <c r="AI2" s="239"/>
      <c r="AJ2" s="239"/>
      <c r="AK2" s="239"/>
      <c r="AL2" s="239"/>
      <c r="AM2" s="239"/>
      <c r="AN2" s="239"/>
      <c r="AO2" s="239"/>
      <c r="AP2" s="239"/>
      <c r="AQ2" s="239"/>
      <c r="AR2" s="239"/>
    </row>
    <row r="3" spans="1:44" ht="14.25" x14ac:dyDescent="0.25">
      <c r="A3" s="174" t="s">
        <v>276</v>
      </c>
      <c r="B3" s="174"/>
      <c r="C3" s="174"/>
      <c r="D3" s="174"/>
      <c r="E3" s="173"/>
      <c r="F3" s="173"/>
      <c r="G3" s="174"/>
      <c r="H3" s="174"/>
      <c r="I3" s="173"/>
      <c r="J3" s="173"/>
      <c r="K3" s="174"/>
      <c r="L3" s="174"/>
      <c r="M3" s="174"/>
      <c r="N3" s="174"/>
      <c r="O3" s="173"/>
      <c r="P3" s="173"/>
      <c r="Q3" s="174"/>
      <c r="R3" s="174"/>
      <c r="S3" s="174"/>
      <c r="T3" s="174"/>
      <c r="U3" s="174"/>
      <c r="V3" s="174"/>
      <c r="W3" s="174"/>
      <c r="X3" s="174"/>
      <c r="Y3" s="174"/>
      <c r="Z3" s="174"/>
      <c r="AA3" s="174"/>
      <c r="AB3" s="174"/>
      <c r="AC3" s="174"/>
      <c r="AD3" s="174"/>
      <c r="AE3" s="174"/>
      <c r="AF3" s="174"/>
      <c r="AG3" s="174"/>
      <c r="AH3" s="239"/>
      <c r="AI3" s="239"/>
      <c r="AJ3" s="239"/>
      <c r="AK3" s="239"/>
      <c r="AL3" s="239"/>
      <c r="AM3" s="239"/>
      <c r="AN3" s="239"/>
      <c r="AO3" s="239"/>
      <c r="AP3" s="239"/>
      <c r="AQ3" s="239"/>
      <c r="AR3" s="239"/>
    </row>
    <row r="4" spans="1:44" ht="14.25" x14ac:dyDescent="0.25">
      <c r="A4" s="177" t="s">
        <v>81</v>
      </c>
      <c r="B4" s="178"/>
      <c r="C4" s="178"/>
      <c r="D4" s="178"/>
      <c r="E4" s="179"/>
      <c r="F4" s="179"/>
      <c r="G4" s="178"/>
      <c r="H4" s="178"/>
      <c r="I4" s="179"/>
      <c r="J4" s="179"/>
      <c r="K4" s="178"/>
      <c r="L4" s="178"/>
      <c r="M4" s="178"/>
      <c r="N4" s="178"/>
      <c r="O4" s="179"/>
      <c r="P4" s="179"/>
      <c r="Q4" s="178"/>
      <c r="R4" s="178"/>
      <c r="S4" s="178"/>
      <c r="T4" s="178"/>
      <c r="U4" s="178"/>
      <c r="V4" s="178"/>
      <c r="W4" s="178"/>
      <c r="X4" s="178"/>
      <c r="Y4" s="178"/>
      <c r="Z4" s="178"/>
      <c r="AA4" s="178"/>
      <c r="AB4" s="178"/>
      <c r="AC4" s="178"/>
      <c r="AD4" s="178"/>
      <c r="AE4" s="178"/>
      <c r="AF4" s="178"/>
      <c r="AG4" s="178"/>
      <c r="AH4" s="239"/>
      <c r="AI4" s="239"/>
      <c r="AJ4" s="239"/>
      <c r="AK4" s="239"/>
      <c r="AL4" s="239"/>
      <c r="AM4" s="239"/>
      <c r="AN4" s="239"/>
      <c r="AO4" s="239"/>
      <c r="AP4" s="239"/>
      <c r="AQ4" s="239"/>
      <c r="AR4" s="239"/>
    </row>
    <row r="5" spans="1:44" ht="14.25" x14ac:dyDescent="0.25">
      <c r="A5" s="177"/>
      <c r="B5" s="178"/>
      <c r="C5" s="178"/>
      <c r="D5" s="178"/>
      <c r="E5" s="179"/>
      <c r="F5" s="179"/>
      <c r="G5" s="178"/>
      <c r="H5" s="178"/>
      <c r="I5" s="179"/>
      <c r="J5" s="179"/>
      <c r="K5" s="178"/>
      <c r="L5" s="178"/>
      <c r="M5" s="178"/>
      <c r="N5" s="178"/>
      <c r="O5" s="179"/>
      <c r="P5" s="179"/>
      <c r="Q5" s="178"/>
      <c r="R5" s="178"/>
      <c r="S5" s="178"/>
      <c r="T5" s="178"/>
      <c r="U5" s="178"/>
      <c r="V5" s="178"/>
      <c r="W5" s="178"/>
      <c r="X5" s="178"/>
      <c r="Y5" s="178"/>
      <c r="Z5" s="178"/>
      <c r="AA5" s="178"/>
      <c r="AB5" s="178"/>
      <c r="AC5" s="178"/>
      <c r="AD5" s="178"/>
      <c r="AE5" s="178"/>
      <c r="AF5" s="178"/>
      <c r="AG5" s="178"/>
      <c r="AH5" s="239"/>
      <c r="AI5" s="239"/>
      <c r="AJ5" s="239"/>
      <c r="AK5" s="239"/>
      <c r="AL5" s="239"/>
      <c r="AM5" s="239"/>
      <c r="AN5" s="239"/>
      <c r="AO5" s="239"/>
      <c r="AP5" s="239"/>
      <c r="AQ5" s="239"/>
      <c r="AR5" s="239"/>
    </row>
    <row r="6" spans="1:44" ht="14.25" customHeight="1" x14ac:dyDescent="0.25">
      <c r="A6" s="178"/>
      <c r="B6" s="178"/>
      <c r="C6" s="178"/>
      <c r="D6" s="181"/>
      <c r="E6" s="921" t="s">
        <v>67</v>
      </c>
      <c r="F6" s="921"/>
      <c r="G6" s="921"/>
      <c r="H6" s="921"/>
      <c r="I6" s="921"/>
      <c r="J6" s="921"/>
      <c r="K6" s="921"/>
      <c r="L6" s="921"/>
      <c r="M6" s="921"/>
      <c r="N6" s="921"/>
      <c r="O6" s="921"/>
      <c r="P6" s="921"/>
      <c r="Q6" s="921"/>
      <c r="R6" s="921"/>
      <c r="S6" s="921"/>
      <c r="T6" s="921"/>
      <c r="U6" s="921"/>
      <c r="V6" s="921"/>
      <c r="W6" s="921"/>
      <c r="X6" s="921"/>
      <c r="Y6" s="921"/>
      <c r="Z6" s="921"/>
      <c r="AA6" s="921"/>
      <c r="AB6" s="608"/>
      <c r="AC6" s="909" t="s">
        <v>275</v>
      </c>
      <c r="AD6" s="910"/>
      <c r="AE6" s="177"/>
      <c r="AF6" s="177"/>
      <c r="AG6" s="177"/>
      <c r="AH6" s="239"/>
      <c r="AI6" s="239"/>
      <c r="AJ6" s="239"/>
      <c r="AK6" s="239"/>
      <c r="AL6" s="239"/>
      <c r="AM6" s="239"/>
      <c r="AN6" s="239"/>
      <c r="AO6" s="239"/>
      <c r="AP6" s="239"/>
      <c r="AQ6" s="239"/>
      <c r="AR6" s="239"/>
    </row>
    <row r="7" spans="1:44" ht="28.5" customHeight="1" x14ac:dyDescent="0.25">
      <c r="A7" s="922" t="s">
        <v>82</v>
      </c>
      <c r="B7" s="922"/>
      <c r="C7" s="923" t="s">
        <v>9</v>
      </c>
      <c r="D7" s="924"/>
      <c r="E7" s="911" t="s">
        <v>0</v>
      </c>
      <c r="F7" s="911"/>
      <c r="G7" s="911"/>
      <c r="H7" s="911"/>
      <c r="I7" s="911"/>
      <c r="J7" s="911"/>
      <c r="K7" s="911"/>
      <c r="L7" s="914"/>
      <c r="M7" s="915" t="s">
        <v>69</v>
      </c>
      <c r="N7" s="911"/>
      <c r="O7" s="911"/>
      <c r="P7" s="911"/>
      <c r="Q7" s="911"/>
      <c r="R7" s="911"/>
      <c r="S7" s="911"/>
      <c r="T7" s="914"/>
      <c r="U7" s="915" t="s">
        <v>70</v>
      </c>
      <c r="V7" s="911"/>
      <c r="W7" s="911"/>
      <c r="X7" s="911"/>
      <c r="Y7" s="911"/>
      <c r="Z7" s="911"/>
      <c r="AA7" s="911"/>
      <c r="AB7" s="914"/>
      <c r="AC7" s="909"/>
      <c r="AD7" s="910"/>
      <c r="AE7" s="231"/>
      <c r="AF7" s="183"/>
      <c r="AG7" s="183"/>
      <c r="AH7" s="239"/>
      <c r="AI7" s="239"/>
      <c r="AJ7" s="239"/>
      <c r="AK7" s="239"/>
      <c r="AL7" s="239"/>
      <c r="AM7" s="239"/>
      <c r="AN7" s="239"/>
      <c r="AO7" s="239"/>
      <c r="AP7" s="239"/>
      <c r="AQ7" s="239"/>
      <c r="AR7" s="239"/>
    </row>
    <row r="8" spans="1:44" ht="14.25" x14ac:dyDescent="0.25">
      <c r="A8" s="174"/>
      <c r="B8" s="177"/>
      <c r="C8" s="184" t="s">
        <v>10</v>
      </c>
      <c r="D8" s="185"/>
      <c r="E8" s="604" t="s">
        <v>10</v>
      </c>
      <c r="F8" s="604"/>
      <c r="G8" s="604" t="s">
        <v>11</v>
      </c>
      <c r="H8" s="604"/>
      <c r="I8" s="917" t="s">
        <v>71</v>
      </c>
      <c r="J8" s="917"/>
      <c r="K8" s="917"/>
      <c r="L8" s="186"/>
      <c r="M8" s="187" t="s">
        <v>10</v>
      </c>
      <c r="N8" s="604"/>
      <c r="O8" s="604" t="s">
        <v>11</v>
      </c>
      <c r="P8" s="604"/>
      <c r="Q8" s="917" t="s">
        <v>71</v>
      </c>
      <c r="R8" s="917"/>
      <c r="S8" s="917"/>
      <c r="T8" s="186"/>
      <c r="U8" s="187" t="s">
        <v>10</v>
      </c>
      <c r="V8" s="604"/>
      <c r="W8" s="604" t="s">
        <v>11</v>
      </c>
      <c r="X8" s="604"/>
      <c r="Y8" s="917" t="s">
        <v>71</v>
      </c>
      <c r="Z8" s="917"/>
      <c r="AA8" s="917"/>
      <c r="AB8" s="186"/>
      <c r="AC8" s="918" t="s">
        <v>10</v>
      </c>
      <c r="AD8" s="919"/>
      <c r="AE8" s="178"/>
      <c r="AF8" s="178"/>
      <c r="AG8" s="178"/>
      <c r="AH8" s="239"/>
      <c r="AI8" s="239"/>
      <c r="AJ8" s="239"/>
      <c r="AK8" s="239"/>
      <c r="AL8" s="239"/>
      <c r="AM8" s="239"/>
      <c r="AN8" s="239"/>
      <c r="AO8" s="239"/>
      <c r="AP8" s="239"/>
      <c r="AQ8" s="239"/>
      <c r="AR8" s="239"/>
    </row>
    <row r="9" spans="1:44" ht="14.25" customHeight="1" x14ac:dyDescent="0.25">
      <c r="A9" s="188" t="s">
        <v>9</v>
      </c>
      <c r="B9" s="189"/>
      <c r="C9" s="190">
        <v>64162</v>
      </c>
      <c r="D9" s="191"/>
      <c r="E9" s="190">
        <v>51250</v>
      </c>
      <c r="F9" s="189"/>
      <c r="G9" s="607"/>
      <c r="H9" s="189"/>
      <c r="I9" s="925"/>
      <c r="J9" s="925"/>
      <c r="K9" s="925"/>
      <c r="L9" s="192"/>
      <c r="M9" s="888">
        <v>4885</v>
      </c>
      <c r="N9" s="189"/>
      <c r="O9" s="607"/>
      <c r="P9" s="189"/>
      <c r="Q9" s="925"/>
      <c r="R9" s="925"/>
      <c r="S9" s="925"/>
      <c r="T9" s="192"/>
      <c r="U9" s="888">
        <v>5746</v>
      </c>
      <c r="V9" s="189"/>
      <c r="W9" s="607"/>
      <c r="X9" s="189"/>
      <c r="Y9" s="925"/>
      <c r="Z9" s="925"/>
      <c r="AA9" s="925"/>
      <c r="AB9" s="192"/>
      <c r="AC9" s="889">
        <v>2281</v>
      </c>
      <c r="AD9" s="192"/>
      <c r="AE9" s="882"/>
      <c r="AF9" s="177"/>
      <c r="AG9" s="176"/>
      <c r="AH9" s="239"/>
      <c r="AI9" s="239"/>
      <c r="AJ9" s="239"/>
      <c r="AK9" s="239"/>
      <c r="AL9" s="239"/>
      <c r="AM9" s="239"/>
      <c r="AN9" s="239"/>
      <c r="AO9" s="239"/>
      <c r="AP9" s="239"/>
      <c r="AQ9" s="239"/>
      <c r="AR9" s="239"/>
    </row>
    <row r="10" spans="1:44" ht="6.75" customHeight="1" x14ac:dyDescent="0.25">
      <c r="A10" s="182"/>
      <c r="B10" s="177"/>
      <c r="C10" s="195"/>
      <c r="D10" s="196"/>
      <c r="E10" s="195"/>
      <c r="F10" s="195"/>
      <c r="G10" s="195"/>
      <c r="H10" s="195"/>
      <c r="I10" s="240"/>
      <c r="J10" s="240"/>
      <c r="K10" s="240"/>
      <c r="L10" s="241"/>
      <c r="M10" s="195"/>
      <c r="N10" s="195"/>
      <c r="O10" s="195"/>
      <c r="P10" s="195"/>
      <c r="Q10" s="240"/>
      <c r="R10" s="240"/>
      <c r="S10" s="240"/>
      <c r="T10" s="241"/>
      <c r="U10" s="195"/>
      <c r="V10" s="195"/>
      <c r="W10" s="195"/>
      <c r="X10" s="195"/>
      <c r="Y10" s="240"/>
      <c r="Z10" s="240"/>
      <c r="AA10" s="240"/>
      <c r="AB10" s="241"/>
      <c r="AC10" s="242"/>
      <c r="AD10" s="243"/>
      <c r="AE10" s="176"/>
      <c r="AF10" s="176"/>
      <c r="AG10" s="176"/>
      <c r="AH10" s="239"/>
      <c r="AI10" s="239"/>
      <c r="AJ10" s="239"/>
      <c r="AK10" s="239"/>
      <c r="AL10" s="239"/>
      <c r="AM10" s="239"/>
      <c r="AN10" s="239"/>
      <c r="AO10" s="239"/>
      <c r="AP10" s="239"/>
      <c r="AQ10" s="239"/>
      <c r="AR10" s="239"/>
    </row>
    <row r="11" spans="1:44" ht="14.25" x14ac:dyDescent="0.25">
      <c r="A11" s="206"/>
      <c r="B11" s="244" t="s">
        <v>83</v>
      </c>
      <c r="C11" s="195">
        <v>2859</v>
      </c>
      <c r="D11" s="196"/>
      <c r="E11" s="197">
        <v>2384</v>
      </c>
      <c r="F11" s="197"/>
      <c r="G11" s="245">
        <v>83.396226415094304</v>
      </c>
      <c r="H11" s="245"/>
      <c r="I11" s="217">
        <v>81</v>
      </c>
      <c r="J11" s="217" t="s">
        <v>53</v>
      </c>
      <c r="K11" s="217">
        <v>86</v>
      </c>
      <c r="L11" s="218"/>
      <c r="M11" s="197">
        <v>242.58113207547171</v>
      </c>
      <c r="N11" s="197"/>
      <c r="O11" s="245">
        <v>9.2402464065708401</v>
      </c>
      <c r="P11" s="245"/>
      <c r="Q11" s="217">
        <v>7</v>
      </c>
      <c r="R11" s="217" t="s">
        <v>53</v>
      </c>
      <c r="S11" s="217">
        <v>11</v>
      </c>
      <c r="T11" s="218"/>
      <c r="U11" s="197">
        <v>232</v>
      </c>
      <c r="V11" s="197"/>
      <c r="W11" s="245">
        <v>8.1132075471698109</v>
      </c>
      <c r="X11" s="245"/>
      <c r="Y11" s="217">
        <v>6</v>
      </c>
      <c r="Z11" s="217" t="s">
        <v>53</v>
      </c>
      <c r="AA11" s="217">
        <v>10</v>
      </c>
      <c r="AB11" s="218"/>
      <c r="AC11" s="246"/>
      <c r="AD11" s="247"/>
      <c r="AE11" s="207"/>
      <c r="AF11" s="207"/>
      <c r="AG11" s="207"/>
      <c r="AH11" s="239"/>
      <c r="AI11" s="239"/>
      <c r="AJ11" s="239"/>
      <c r="AK11" s="239"/>
      <c r="AL11" s="239"/>
      <c r="AM11" s="239"/>
      <c r="AN11" s="239"/>
      <c r="AO11" s="239"/>
      <c r="AP11" s="239"/>
      <c r="AQ11" s="239"/>
      <c r="AR11" s="239"/>
    </row>
    <row r="12" spans="1:44" ht="14.25" x14ac:dyDescent="0.25">
      <c r="A12" s="206"/>
      <c r="B12" s="244" t="s">
        <v>84</v>
      </c>
      <c r="C12" s="195">
        <v>3758</v>
      </c>
      <c r="D12" s="196"/>
      <c r="E12" s="197">
        <v>3072</v>
      </c>
      <c r="F12" s="197"/>
      <c r="G12" s="245">
        <v>81.736526946107801</v>
      </c>
      <c r="H12" s="245"/>
      <c r="I12" s="217">
        <v>79</v>
      </c>
      <c r="J12" s="217" t="s">
        <v>53</v>
      </c>
      <c r="K12" s="217">
        <v>84</v>
      </c>
      <c r="L12" s="218"/>
      <c r="M12" s="197">
        <v>315.41916167664675</v>
      </c>
      <c r="N12" s="197"/>
      <c r="O12" s="245">
        <v>9.3023255813953494</v>
      </c>
      <c r="P12" s="245"/>
      <c r="Q12" s="217">
        <v>7</v>
      </c>
      <c r="R12" s="217" t="s">
        <v>53</v>
      </c>
      <c r="S12" s="217">
        <v>11</v>
      </c>
      <c r="T12" s="218"/>
      <c r="U12" s="197">
        <v>371</v>
      </c>
      <c r="V12" s="197"/>
      <c r="W12" s="245">
        <v>9.8802395209580798</v>
      </c>
      <c r="X12" s="245"/>
      <c r="Y12" s="217">
        <v>8</v>
      </c>
      <c r="Z12" s="217" t="s">
        <v>53</v>
      </c>
      <c r="AA12" s="217">
        <v>12</v>
      </c>
      <c r="AB12" s="218"/>
      <c r="AC12" s="246"/>
      <c r="AD12" s="247"/>
      <c r="AE12" s="207"/>
      <c r="AF12" s="207"/>
      <c r="AG12" s="207"/>
      <c r="AH12" s="239"/>
      <c r="AI12" s="239"/>
      <c r="AJ12" s="239"/>
      <c r="AK12" s="239"/>
      <c r="AL12" s="239"/>
      <c r="AM12" s="239"/>
      <c r="AN12" s="239"/>
      <c r="AO12" s="239"/>
      <c r="AP12" s="239"/>
      <c r="AQ12" s="239"/>
      <c r="AR12" s="239"/>
    </row>
    <row r="13" spans="1:44" ht="14.25" x14ac:dyDescent="0.25">
      <c r="A13" s="206"/>
      <c r="B13" s="248" t="s">
        <v>85</v>
      </c>
      <c r="C13" s="195">
        <v>4578</v>
      </c>
      <c r="D13" s="196"/>
      <c r="E13" s="197">
        <v>3797</v>
      </c>
      <c r="F13" s="197"/>
      <c r="G13" s="245">
        <v>82.947624847746695</v>
      </c>
      <c r="H13" s="245"/>
      <c r="I13" s="217">
        <v>81</v>
      </c>
      <c r="J13" s="217" t="s">
        <v>53</v>
      </c>
      <c r="K13" s="217">
        <v>85</v>
      </c>
      <c r="L13" s="218"/>
      <c r="M13" s="197">
        <v>345.70767356881851</v>
      </c>
      <c r="N13" s="197"/>
      <c r="O13" s="245">
        <v>8.3445491251682409</v>
      </c>
      <c r="P13" s="245"/>
      <c r="Q13" s="217">
        <v>7</v>
      </c>
      <c r="R13" s="217" t="s">
        <v>53</v>
      </c>
      <c r="S13" s="217">
        <v>10</v>
      </c>
      <c r="T13" s="218"/>
      <c r="U13" s="197">
        <v>435</v>
      </c>
      <c r="V13" s="197"/>
      <c r="W13" s="245">
        <v>9.5006090133982894</v>
      </c>
      <c r="X13" s="245"/>
      <c r="Y13" s="217">
        <v>8</v>
      </c>
      <c r="Z13" s="217" t="s">
        <v>53</v>
      </c>
      <c r="AA13" s="217">
        <v>11</v>
      </c>
      <c r="AB13" s="218"/>
      <c r="AC13" s="246"/>
      <c r="AD13" s="247"/>
      <c r="AE13" s="207"/>
      <c r="AF13" s="207"/>
      <c r="AG13" s="207"/>
      <c r="AH13" s="239"/>
      <c r="AI13" s="239"/>
      <c r="AJ13" s="239"/>
      <c r="AK13" s="239"/>
      <c r="AL13" s="239"/>
      <c r="AM13" s="239"/>
      <c r="AN13" s="239"/>
      <c r="AO13" s="239"/>
      <c r="AP13" s="239"/>
      <c r="AQ13" s="239"/>
      <c r="AR13" s="239"/>
    </row>
    <row r="14" spans="1:44" ht="14.25" x14ac:dyDescent="0.25">
      <c r="A14" s="206"/>
      <c r="B14" s="248" t="s">
        <v>86</v>
      </c>
      <c r="C14" s="195">
        <v>2848</v>
      </c>
      <c r="D14" s="196"/>
      <c r="E14" s="197">
        <v>2368</v>
      </c>
      <c r="F14" s="197"/>
      <c r="G14" s="245">
        <v>83.139534883720899</v>
      </c>
      <c r="H14" s="245"/>
      <c r="I14" s="217">
        <v>80</v>
      </c>
      <c r="J14" s="217" t="s">
        <v>53</v>
      </c>
      <c r="K14" s="217">
        <v>86</v>
      </c>
      <c r="L14" s="218"/>
      <c r="M14" s="197">
        <v>225.89147286821705</v>
      </c>
      <c r="N14" s="197"/>
      <c r="O14" s="245">
        <v>8.7234042553191493</v>
      </c>
      <c r="P14" s="245"/>
      <c r="Q14" s="217">
        <v>7</v>
      </c>
      <c r="R14" s="217" t="s">
        <v>53</v>
      </c>
      <c r="S14" s="217">
        <v>11</v>
      </c>
      <c r="T14" s="218"/>
      <c r="U14" s="197">
        <v>254</v>
      </c>
      <c r="V14" s="197"/>
      <c r="W14" s="245">
        <v>8.9147286821705407</v>
      </c>
      <c r="X14" s="245"/>
      <c r="Y14" s="217">
        <v>7</v>
      </c>
      <c r="Z14" s="217" t="s">
        <v>53</v>
      </c>
      <c r="AA14" s="217">
        <v>11</v>
      </c>
      <c r="AB14" s="218"/>
      <c r="AC14" s="246"/>
      <c r="AD14" s="247"/>
      <c r="AE14" s="207"/>
      <c r="AF14" s="207"/>
      <c r="AG14" s="207"/>
      <c r="AH14" s="239"/>
      <c r="AI14" s="239"/>
      <c r="AJ14" s="239"/>
      <c r="AK14" s="239"/>
      <c r="AL14" s="239"/>
      <c r="AM14" s="239"/>
      <c r="AN14" s="239"/>
      <c r="AO14" s="239"/>
      <c r="AP14" s="239"/>
      <c r="AQ14" s="239"/>
      <c r="AR14" s="239"/>
    </row>
    <row r="15" spans="1:44" ht="14.25" x14ac:dyDescent="0.25">
      <c r="A15" s="206"/>
      <c r="B15" s="248"/>
      <c r="C15" s="249"/>
      <c r="D15" s="250"/>
      <c r="E15" s="251"/>
      <c r="F15" s="251"/>
      <c r="G15" s="252"/>
      <c r="H15" s="252"/>
      <c r="I15" s="217"/>
      <c r="J15" s="217"/>
      <c r="K15" s="217"/>
      <c r="L15" s="218"/>
      <c r="M15" s="251"/>
      <c r="N15" s="251"/>
      <c r="O15" s="252"/>
      <c r="P15" s="252"/>
      <c r="Q15" s="217"/>
      <c r="R15" s="217"/>
      <c r="S15" s="217"/>
      <c r="T15" s="218"/>
      <c r="U15" s="251"/>
      <c r="V15" s="251"/>
      <c r="W15" s="252"/>
      <c r="X15" s="252"/>
      <c r="Y15" s="217"/>
      <c r="Z15" s="217"/>
      <c r="AA15" s="217"/>
      <c r="AB15" s="218"/>
      <c r="AC15" s="246"/>
      <c r="AD15" s="247"/>
      <c r="AE15" s="207"/>
      <c r="AF15" s="207"/>
      <c r="AG15" s="207"/>
      <c r="AH15" s="239"/>
      <c r="AI15" s="239"/>
      <c r="AJ15" s="239"/>
      <c r="AK15" s="239"/>
      <c r="AL15" s="239"/>
      <c r="AM15" s="239"/>
      <c r="AN15" s="239"/>
      <c r="AO15" s="239"/>
      <c r="AP15" s="239"/>
      <c r="AQ15" s="239"/>
      <c r="AR15" s="239"/>
    </row>
    <row r="16" spans="1:44" ht="14.25" x14ac:dyDescent="0.25">
      <c r="A16" s="206"/>
      <c r="B16" s="248" t="s">
        <v>87</v>
      </c>
      <c r="C16" s="195">
        <v>3858</v>
      </c>
      <c r="D16" s="196"/>
      <c r="E16" s="197">
        <v>3154</v>
      </c>
      <c r="F16" s="197"/>
      <c r="G16" s="245">
        <v>81.764705882352899</v>
      </c>
      <c r="H16" s="245"/>
      <c r="I16" s="217">
        <v>79</v>
      </c>
      <c r="J16" s="217" t="s">
        <v>53</v>
      </c>
      <c r="K16" s="217">
        <v>84</v>
      </c>
      <c r="L16" s="218"/>
      <c r="M16" s="197">
        <v>334.63235294117646</v>
      </c>
      <c r="N16" s="197"/>
      <c r="O16" s="245">
        <v>9.5934959349593498</v>
      </c>
      <c r="P16" s="245"/>
      <c r="Q16" s="217">
        <v>8</v>
      </c>
      <c r="R16" s="217" t="s">
        <v>53</v>
      </c>
      <c r="S16" s="217">
        <v>12</v>
      </c>
      <c r="T16" s="218"/>
      <c r="U16" s="197">
        <v>369</v>
      </c>
      <c r="V16" s="197"/>
      <c r="W16" s="245">
        <v>9.5588235294117592</v>
      </c>
      <c r="X16" s="245"/>
      <c r="Y16" s="217">
        <v>8</v>
      </c>
      <c r="Z16" s="217" t="s">
        <v>53</v>
      </c>
      <c r="AA16" s="217">
        <v>12</v>
      </c>
      <c r="AB16" s="218"/>
      <c r="AC16" s="246"/>
      <c r="AD16" s="247"/>
      <c r="AE16" s="207"/>
      <c r="AF16" s="207"/>
      <c r="AG16" s="207"/>
      <c r="AH16" s="239"/>
      <c r="AI16" s="239"/>
      <c r="AJ16" s="239"/>
      <c r="AK16" s="239"/>
      <c r="AL16" s="239"/>
      <c r="AM16" s="239"/>
      <c r="AN16" s="239"/>
      <c r="AO16" s="239"/>
      <c r="AP16" s="239"/>
      <c r="AQ16" s="239"/>
      <c r="AR16" s="239"/>
    </row>
    <row r="17" spans="1:44" ht="14.25" x14ac:dyDescent="0.25">
      <c r="A17" s="206"/>
      <c r="B17" s="248" t="s">
        <v>88</v>
      </c>
      <c r="C17" s="195">
        <v>2886</v>
      </c>
      <c r="D17" s="196"/>
      <c r="E17" s="197">
        <v>2402</v>
      </c>
      <c r="F17" s="197"/>
      <c r="G17" s="245">
        <v>83.233532934131702</v>
      </c>
      <c r="H17" s="245"/>
      <c r="I17" s="217">
        <v>80</v>
      </c>
      <c r="J17" s="217" t="s">
        <v>53</v>
      </c>
      <c r="K17" s="217">
        <v>86</v>
      </c>
      <c r="L17" s="218"/>
      <c r="M17" s="197">
        <v>224.81437125748502</v>
      </c>
      <c r="N17" s="197"/>
      <c r="O17" s="245">
        <v>8.5526315789473699</v>
      </c>
      <c r="P17" s="245"/>
      <c r="Q17" s="217">
        <v>6</v>
      </c>
      <c r="R17" s="217" t="s">
        <v>53</v>
      </c>
      <c r="S17" s="217">
        <v>11</v>
      </c>
      <c r="T17" s="218"/>
      <c r="U17" s="197">
        <v>259</v>
      </c>
      <c r="V17" s="197"/>
      <c r="W17" s="245">
        <v>8.9820359281437092</v>
      </c>
      <c r="X17" s="245"/>
      <c r="Y17" s="217">
        <v>7</v>
      </c>
      <c r="Z17" s="217" t="s">
        <v>53</v>
      </c>
      <c r="AA17" s="217">
        <v>11</v>
      </c>
      <c r="AB17" s="218"/>
      <c r="AC17" s="246"/>
      <c r="AD17" s="247"/>
      <c r="AE17" s="207"/>
      <c r="AF17" s="207"/>
      <c r="AG17" s="207"/>
      <c r="AH17" s="239"/>
      <c r="AI17" s="239"/>
      <c r="AJ17" s="239"/>
      <c r="AK17" s="239"/>
      <c r="AL17" s="239"/>
      <c r="AM17" s="239"/>
      <c r="AN17" s="239"/>
      <c r="AO17" s="239"/>
      <c r="AP17" s="239"/>
      <c r="AQ17" s="239"/>
      <c r="AR17" s="239"/>
    </row>
    <row r="18" spans="1:44" ht="14.25" x14ac:dyDescent="0.25">
      <c r="A18" s="206"/>
      <c r="B18" s="248" t="s">
        <v>89</v>
      </c>
      <c r="C18" s="195">
        <v>5601</v>
      </c>
      <c r="D18" s="196"/>
      <c r="E18" s="197">
        <v>4636</v>
      </c>
      <c r="F18" s="197"/>
      <c r="G18" s="245">
        <v>82.772680937818507</v>
      </c>
      <c r="H18" s="245"/>
      <c r="I18" s="217">
        <v>81</v>
      </c>
      <c r="J18" s="217" t="s">
        <v>53</v>
      </c>
      <c r="K18" s="217">
        <v>85</v>
      </c>
      <c r="L18" s="218"/>
      <c r="M18" s="197">
        <v>502.75229357798167</v>
      </c>
      <c r="N18" s="197"/>
      <c r="O18" s="245">
        <v>9.7777777777777803</v>
      </c>
      <c r="P18" s="245"/>
      <c r="Q18" s="217">
        <v>8</v>
      </c>
      <c r="R18" s="217" t="s">
        <v>53</v>
      </c>
      <c r="S18" s="217">
        <v>11</v>
      </c>
      <c r="T18" s="218"/>
      <c r="U18" s="197">
        <v>462</v>
      </c>
      <c r="V18" s="197"/>
      <c r="W18" s="245">
        <v>8.2568807339449606</v>
      </c>
      <c r="X18" s="245"/>
      <c r="Y18" s="217">
        <v>7</v>
      </c>
      <c r="Z18" s="217" t="s">
        <v>53</v>
      </c>
      <c r="AA18" s="217">
        <v>10</v>
      </c>
      <c r="AB18" s="218"/>
      <c r="AC18" s="246"/>
      <c r="AD18" s="247"/>
      <c r="AE18" s="207"/>
      <c r="AF18" s="207"/>
      <c r="AG18" s="207"/>
      <c r="AH18" s="239"/>
      <c r="AI18" s="239"/>
      <c r="AJ18" s="239"/>
      <c r="AK18" s="239"/>
      <c r="AL18" s="239"/>
      <c r="AM18" s="239"/>
      <c r="AN18" s="239"/>
      <c r="AO18" s="239"/>
      <c r="AP18" s="239"/>
      <c r="AQ18" s="239"/>
      <c r="AR18" s="239"/>
    </row>
    <row r="19" spans="1:44" ht="14.25" x14ac:dyDescent="0.25">
      <c r="A19" s="206"/>
      <c r="B19" s="248" t="s">
        <v>90</v>
      </c>
      <c r="C19" s="195">
        <v>2767</v>
      </c>
      <c r="D19" s="196"/>
      <c r="E19" s="197">
        <v>2405</v>
      </c>
      <c r="F19" s="197"/>
      <c r="G19" s="245">
        <v>86.907020872865303</v>
      </c>
      <c r="H19" s="245"/>
      <c r="I19" s="217">
        <v>84</v>
      </c>
      <c r="J19" s="217" t="s">
        <v>53</v>
      </c>
      <c r="K19" s="217">
        <v>90</v>
      </c>
      <c r="L19" s="218"/>
      <c r="M19" s="197">
        <v>146.62998102466793</v>
      </c>
      <c r="N19" s="197"/>
      <c r="O19" s="245">
        <v>5.7613168724279804</v>
      </c>
      <c r="P19" s="245"/>
      <c r="Q19" s="217">
        <v>4</v>
      </c>
      <c r="R19" s="217" t="s">
        <v>53</v>
      </c>
      <c r="S19" s="217">
        <v>8</v>
      </c>
      <c r="T19" s="218"/>
      <c r="U19" s="197">
        <v>215</v>
      </c>
      <c r="V19" s="197"/>
      <c r="W19" s="245">
        <v>7.7798861480075896</v>
      </c>
      <c r="X19" s="245"/>
      <c r="Y19" s="217">
        <v>6</v>
      </c>
      <c r="Z19" s="217" t="s">
        <v>53</v>
      </c>
      <c r="AA19" s="217">
        <v>10</v>
      </c>
      <c r="AB19" s="218"/>
      <c r="AC19" s="246"/>
      <c r="AD19" s="247"/>
      <c r="AE19" s="207"/>
      <c r="AF19" s="207"/>
      <c r="AG19" s="207"/>
      <c r="AH19" s="239"/>
      <c r="AI19" s="239"/>
      <c r="AJ19" s="239"/>
      <c r="AK19" s="239"/>
      <c r="AL19" s="239"/>
      <c r="AM19" s="239"/>
      <c r="AN19" s="239"/>
      <c r="AO19" s="239"/>
      <c r="AP19" s="239"/>
      <c r="AQ19" s="239"/>
      <c r="AR19" s="239"/>
    </row>
    <row r="20" spans="1:44" ht="14.25" x14ac:dyDescent="0.25">
      <c r="A20" s="206"/>
      <c r="B20" s="248"/>
      <c r="C20" s="249"/>
      <c r="D20" s="250"/>
      <c r="E20" s="251"/>
      <c r="F20" s="251"/>
      <c r="G20" s="252"/>
      <c r="H20" s="252"/>
      <c r="I20" s="217"/>
      <c r="J20" s="217"/>
      <c r="K20" s="217"/>
      <c r="L20" s="218"/>
      <c r="M20" s="251"/>
      <c r="N20" s="251"/>
      <c r="O20" s="252"/>
      <c r="P20" s="252"/>
      <c r="Q20" s="217"/>
      <c r="R20" s="217"/>
      <c r="S20" s="217"/>
      <c r="T20" s="218"/>
      <c r="U20" s="251"/>
      <c r="V20" s="251"/>
      <c r="W20" s="252"/>
      <c r="X20" s="252"/>
      <c r="Y20" s="217"/>
      <c r="Z20" s="217"/>
      <c r="AA20" s="217"/>
      <c r="AB20" s="218"/>
      <c r="AC20" s="246"/>
      <c r="AD20" s="247"/>
      <c r="AE20" s="207"/>
      <c r="AF20" s="207"/>
      <c r="AG20" s="207"/>
      <c r="AH20" s="239"/>
      <c r="AI20" s="239"/>
      <c r="AJ20" s="239"/>
      <c r="AK20" s="239"/>
      <c r="AL20" s="239"/>
      <c r="AM20" s="239"/>
      <c r="AN20" s="239"/>
      <c r="AO20" s="239"/>
      <c r="AP20" s="239"/>
      <c r="AQ20" s="239"/>
      <c r="AR20" s="239"/>
    </row>
    <row r="21" spans="1:44" ht="14.25" x14ac:dyDescent="0.25">
      <c r="A21" s="206"/>
      <c r="B21" s="248" t="s">
        <v>91</v>
      </c>
      <c r="C21" s="195">
        <v>3501</v>
      </c>
      <c r="D21" s="196"/>
      <c r="E21" s="197">
        <v>2988</v>
      </c>
      <c r="F21" s="197"/>
      <c r="G21" s="245">
        <v>85</v>
      </c>
      <c r="H21" s="245"/>
      <c r="I21" s="217">
        <v>83</v>
      </c>
      <c r="J21" s="217" t="s">
        <v>53</v>
      </c>
      <c r="K21" s="217">
        <v>88</v>
      </c>
      <c r="L21" s="218"/>
      <c r="M21" s="197">
        <v>226.86189683860232</v>
      </c>
      <c r="N21" s="197"/>
      <c r="O21" s="245">
        <v>7.0000000000000009</v>
      </c>
      <c r="P21" s="245"/>
      <c r="Q21" s="217">
        <v>5</v>
      </c>
      <c r="R21" s="217" t="s">
        <v>53</v>
      </c>
      <c r="S21" s="217">
        <v>9</v>
      </c>
      <c r="T21" s="218"/>
      <c r="U21" s="197">
        <v>285</v>
      </c>
      <c r="V21" s="197"/>
      <c r="W21" s="245">
        <v>8</v>
      </c>
      <c r="X21" s="245"/>
      <c r="Y21" s="217">
        <v>6</v>
      </c>
      <c r="Z21" s="217" t="s">
        <v>53</v>
      </c>
      <c r="AA21" s="217">
        <v>10</v>
      </c>
      <c r="AB21" s="218"/>
      <c r="AC21" s="246"/>
      <c r="AD21" s="247"/>
      <c r="AE21" s="207"/>
      <c r="AF21" s="207"/>
      <c r="AG21" s="207"/>
      <c r="AH21" s="239"/>
      <c r="AI21" s="239"/>
      <c r="AJ21" s="239"/>
      <c r="AK21" s="239"/>
      <c r="AL21" s="239"/>
      <c r="AM21" s="239"/>
      <c r="AN21" s="239"/>
      <c r="AO21" s="239"/>
      <c r="AP21" s="239"/>
      <c r="AQ21" s="239"/>
      <c r="AR21" s="239"/>
    </row>
    <row r="22" spans="1:44" ht="14.25" x14ac:dyDescent="0.25">
      <c r="A22" s="206"/>
      <c r="B22" s="253" t="s">
        <v>92</v>
      </c>
      <c r="C22" s="195">
        <v>2916</v>
      </c>
      <c r="D22" s="196"/>
      <c r="E22" s="197">
        <v>2445</v>
      </c>
      <c r="F22" s="197"/>
      <c r="G22" s="245">
        <v>84</v>
      </c>
      <c r="H22" s="245"/>
      <c r="I22" s="217">
        <v>81</v>
      </c>
      <c r="J22" s="217" t="s">
        <v>53</v>
      </c>
      <c r="K22" s="217">
        <v>86</v>
      </c>
      <c r="L22" s="218"/>
      <c r="M22" s="197">
        <v>174.22692307692307</v>
      </c>
      <c r="N22" s="197"/>
      <c r="O22" s="245">
        <v>7.0000000000000009</v>
      </c>
      <c r="P22" s="245"/>
      <c r="Q22" s="217">
        <v>5</v>
      </c>
      <c r="R22" s="217" t="s">
        <v>53</v>
      </c>
      <c r="S22" s="217">
        <v>8</v>
      </c>
      <c r="T22" s="218"/>
      <c r="U22" s="197">
        <v>297</v>
      </c>
      <c r="V22" s="197"/>
      <c r="W22" s="245">
        <v>10</v>
      </c>
      <c r="X22" s="245"/>
      <c r="Y22" s="217">
        <v>8</v>
      </c>
      <c r="Z22" s="217" t="s">
        <v>53</v>
      </c>
      <c r="AA22" s="217">
        <v>12</v>
      </c>
      <c r="AB22" s="218"/>
      <c r="AC22" s="246"/>
      <c r="AD22" s="247"/>
      <c r="AE22" s="207"/>
      <c r="AF22" s="207"/>
      <c r="AG22" s="207"/>
      <c r="AH22" s="239"/>
      <c r="AI22" s="239"/>
      <c r="AJ22" s="239"/>
      <c r="AK22" s="239"/>
      <c r="AL22" s="239"/>
      <c r="AM22" s="239"/>
      <c r="AN22" s="239"/>
      <c r="AO22" s="239"/>
      <c r="AP22" s="239"/>
      <c r="AQ22" s="239"/>
      <c r="AR22" s="239"/>
    </row>
    <row r="23" spans="1:44" ht="14.25" x14ac:dyDescent="0.25">
      <c r="A23" s="206"/>
      <c r="B23" s="253" t="s">
        <v>93</v>
      </c>
      <c r="C23" s="195">
        <v>2866</v>
      </c>
      <c r="D23" s="196"/>
      <c r="E23" s="197">
        <v>2443</v>
      </c>
      <c r="F23" s="197"/>
      <c r="G23" s="245">
        <v>85</v>
      </c>
      <c r="H23" s="245"/>
      <c r="I23" s="217">
        <v>82</v>
      </c>
      <c r="J23" s="217" t="s">
        <v>53</v>
      </c>
      <c r="K23" s="217">
        <v>88</v>
      </c>
      <c r="L23" s="218"/>
      <c r="M23" s="197">
        <v>140.64566929133858</v>
      </c>
      <c r="N23" s="197"/>
      <c r="O23" s="245">
        <v>5</v>
      </c>
      <c r="P23" s="245"/>
      <c r="Q23" s="217">
        <v>4</v>
      </c>
      <c r="R23" s="217" t="s">
        <v>53</v>
      </c>
      <c r="S23" s="217">
        <v>7</v>
      </c>
      <c r="T23" s="218"/>
      <c r="U23" s="197">
        <v>282</v>
      </c>
      <c r="V23" s="197"/>
      <c r="W23" s="245">
        <v>10</v>
      </c>
      <c r="X23" s="245"/>
      <c r="Y23" s="217">
        <v>8</v>
      </c>
      <c r="Z23" s="217" t="s">
        <v>53</v>
      </c>
      <c r="AA23" s="217">
        <v>12</v>
      </c>
      <c r="AB23" s="218"/>
      <c r="AC23" s="246"/>
      <c r="AD23" s="247"/>
      <c r="AE23" s="207"/>
      <c r="AF23" s="207"/>
      <c r="AG23" s="207"/>
      <c r="AH23" s="239"/>
      <c r="AI23" s="239"/>
      <c r="AJ23" s="239"/>
      <c r="AK23" s="239"/>
      <c r="AL23" s="239"/>
      <c r="AM23" s="239"/>
      <c r="AN23" s="239"/>
      <c r="AO23" s="239"/>
      <c r="AP23" s="239"/>
      <c r="AQ23" s="239"/>
      <c r="AR23" s="239"/>
    </row>
    <row r="24" spans="1:44" ht="14.25" x14ac:dyDescent="0.25">
      <c r="A24" s="206"/>
      <c r="B24" s="253" t="s">
        <v>94</v>
      </c>
      <c r="C24" s="195">
        <v>2719</v>
      </c>
      <c r="D24" s="196"/>
      <c r="E24" s="197">
        <v>2342</v>
      </c>
      <c r="F24" s="197"/>
      <c r="G24" s="245">
        <v>86</v>
      </c>
      <c r="H24" s="245"/>
      <c r="I24" s="217">
        <v>83</v>
      </c>
      <c r="J24" s="217" t="s">
        <v>53</v>
      </c>
      <c r="K24" s="217">
        <v>89</v>
      </c>
      <c r="L24" s="218"/>
      <c r="M24" s="197">
        <v>98.712273641851112</v>
      </c>
      <c r="N24" s="197"/>
      <c r="O24" s="245">
        <v>4</v>
      </c>
      <c r="P24" s="245"/>
      <c r="Q24" s="217">
        <v>2</v>
      </c>
      <c r="R24" s="217" t="s">
        <v>53</v>
      </c>
      <c r="S24" s="217">
        <v>6</v>
      </c>
      <c r="T24" s="218"/>
      <c r="U24" s="197">
        <v>279</v>
      </c>
      <c r="V24" s="197"/>
      <c r="W24" s="245">
        <v>10</v>
      </c>
      <c r="X24" s="245"/>
      <c r="Y24" s="217">
        <v>8</v>
      </c>
      <c r="Z24" s="217" t="s">
        <v>53</v>
      </c>
      <c r="AA24" s="217">
        <v>13</v>
      </c>
      <c r="AB24" s="218"/>
      <c r="AC24" s="254"/>
      <c r="AD24" s="255"/>
      <c r="AE24" s="207"/>
      <c r="AF24" s="207"/>
      <c r="AG24" s="207"/>
      <c r="AH24" s="256"/>
      <c r="AI24" s="239"/>
      <c r="AJ24" s="239"/>
      <c r="AK24" s="239"/>
      <c r="AL24" s="239"/>
      <c r="AM24" s="239"/>
      <c r="AN24" s="239"/>
      <c r="AO24" s="239"/>
      <c r="AP24" s="239"/>
      <c r="AQ24" s="239"/>
      <c r="AR24" s="239"/>
    </row>
    <row r="25" spans="1:44" ht="14.25" x14ac:dyDescent="0.25">
      <c r="A25" s="206"/>
      <c r="B25" s="253"/>
      <c r="C25" s="249"/>
      <c r="D25" s="250"/>
      <c r="E25" s="251"/>
      <c r="F25" s="251"/>
      <c r="G25" s="252"/>
      <c r="H25" s="252"/>
      <c r="I25" s="217"/>
      <c r="J25" s="217"/>
      <c r="K25" s="217"/>
      <c r="L25" s="218"/>
      <c r="M25" s="251"/>
      <c r="N25" s="251"/>
      <c r="O25" s="252"/>
      <c r="P25" s="252"/>
      <c r="Q25" s="217"/>
      <c r="R25" s="217"/>
      <c r="S25" s="217"/>
      <c r="T25" s="218"/>
      <c r="U25" s="251"/>
      <c r="V25" s="251"/>
      <c r="W25" s="252"/>
      <c r="X25" s="252"/>
      <c r="Y25" s="217"/>
      <c r="Z25" s="217"/>
      <c r="AA25" s="217"/>
      <c r="AB25" s="218"/>
      <c r="AC25" s="246"/>
      <c r="AD25" s="247"/>
      <c r="AE25" s="207"/>
      <c r="AF25" s="207"/>
      <c r="AG25" s="207"/>
      <c r="AH25" s="239"/>
      <c r="AI25" s="239"/>
      <c r="AJ25" s="239"/>
      <c r="AK25" s="239"/>
      <c r="AL25" s="239"/>
      <c r="AM25" s="239"/>
      <c r="AN25" s="239"/>
      <c r="AO25" s="239"/>
      <c r="AP25" s="239"/>
      <c r="AQ25" s="239"/>
      <c r="AR25" s="239"/>
    </row>
    <row r="26" spans="1:44" ht="14.25" x14ac:dyDescent="0.25">
      <c r="A26" s="206"/>
      <c r="B26" s="248" t="s">
        <v>95</v>
      </c>
      <c r="C26" s="51">
        <v>2743</v>
      </c>
      <c r="D26" s="629" t="s">
        <v>96</v>
      </c>
      <c r="E26" s="391">
        <v>2407</v>
      </c>
      <c r="F26" s="631" t="s">
        <v>96</v>
      </c>
      <c r="G26" s="617">
        <v>87.7777777777778</v>
      </c>
      <c r="H26" s="617"/>
      <c r="I26" s="618">
        <v>85</v>
      </c>
      <c r="J26" s="618" t="s">
        <v>53</v>
      </c>
      <c r="K26" s="618">
        <v>91</v>
      </c>
      <c r="L26" s="395"/>
      <c r="M26" s="391">
        <v>134.36666666666667</v>
      </c>
      <c r="N26" s="391"/>
      <c r="O26" s="617">
        <f>5.2757793764988%*100</f>
        <v>5.2757793764988001</v>
      </c>
      <c r="P26" s="617"/>
      <c r="Q26" s="618">
        <v>3</v>
      </c>
      <c r="R26" s="618" t="s">
        <v>53</v>
      </c>
      <c r="S26" s="618">
        <v>7</v>
      </c>
      <c r="T26" s="395"/>
      <c r="U26" s="391">
        <v>202</v>
      </c>
      <c r="V26" s="391"/>
      <c r="W26" s="617">
        <f>7.33333333333333%*100</f>
        <v>7.3333333333333304</v>
      </c>
      <c r="X26" s="617"/>
      <c r="Y26" s="618">
        <v>5</v>
      </c>
      <c r="Z26" s="618" t="s">
        <v>53</v>
      </c>
      <c r="AA26" s="618">
        <v>10</v>
      </c>
      <c r="AB26" s="395"/>
      <c r="AC26" s="619"/>
      <c r="AD26" s="620"/>
      <c r="AE26" s="256"/>
      <c r="AF26" s="207"/>
      <c r="AG26" s="207"/>
      <c r="AH26" s="239"/>
      <c r="AI26" s="239"/>
      <c r="AJ26" s="239"/>
      <c r="AK26" s="239"/>
      <c r="AL26" s="239"/>
      <c r="AM26" s="239"/>
      <c r="AN26" s="239"/>
      <c r="AO26" s="239"/>
      <c r="AP26" s="239"/>
      <c r="AQ26" s="239"/>
      <c r="AR26" s="239"/>
    </row>
    <row r="27" spans="1:44" ht="14.25" x14ac:dyDescent="0.25">
      <c r="A27" s="206"/>
      <c r="B27" s="253" t="s">
        <v>97</v>
      </c>
      <c r="C27" s="51">
        <v>2832</v>
      </c>
      <c r="D27" s="629" t="s">
        <v>96</v>
      </c>
      <c r="E27" s="391">
        <v>2352</v>
      </c>
      <c r="F27" s="631" t="s">
        <v>96</v>
      </c>
      <c r="G27" s="617">
        <v>83.134920634920604</v>
      </c>
      <c r="H27" s="617"/>
      <c r="I27" s="618">
        <v>80</v>
      </c>
      <c r="J27" s="618" t="s">
        <v>53</v>
      </c>
      <c r="K27" s="618">
        <v>86</v>
      </c>
      <c r="L27" s="395"/>
      <c r="M27" s="391">
        <v>175</v>
      </c>
      <c r="N27" s="631" t="s">
        <v>96</v>
      </c>
      <c r="O27" s="617">
        <f>6.88888888888889%*100</f>
        <v>6.8888888888888902</v>
      </c>
      <c r="P27" s="617"/>
      <c r="Q27" s="618">
        <v>5</v>
      </c>
      <c r="R27" s="618" t="s">
        <v>53</v>
      </c>
      <c r="S27" s="618">
        <v>9</v>
      </c>
      <c r="T27" s="395"/>
      <c r="U27" s="391">
        <v>305</v>
      </c>
      <c r="V27" s="391"/>
      <c r="W27" s="617">
        <f>10.7142857142857%*100</f>
        <v>10.714285714285699</v>
      </c>
      <c r="X27" s="617"/>
      <c r="Y27" s="618">
        <v>8</v>
      </c>
      <c r="Z27" s="618" t="s">
        <v>53</v>
      </c>
      <c r="AA27" s="618">
        <v>13</v>
      </c>
      <c r="AB27" s="395"/>
      <c r="AC27" s="621"/>
      <c r="AD27" s="148"/>
      <c r="AE27" s="256"/>
      <c r="AF27" s="207"/>
      <c r="AG27" s="207"/>
      <c r="AH27" s="239"/>
      <c r="AI27" s="239"/>
      <c r="AJ27" s="239"/>
      <c r="AK27" s="239"/>
      <c r="AL27" s="239"/>
      <c r="AM27" s="239"/>
      <c r="AN27" s="239"/>
      <c r="AO27" s="239"/>
      <c r="AP27" s="239"/>
      <c r="AQ27" s="239"/>
      <c r="AR27" s="239"/>
    </row>
    <row r="28" spans="1:44" ht="2.25" customHeight="1" x14ac:dyDescent="0.25">
      <c r="A28" s="206"/>
      <c r="B28" s="258"/>
      <c r="C28" s="622"/>
      <c r="D28" s="629"/>
      <c r="E28" s="623"/>
      <c r="F28" s="632"/>
      <c r="G28" s="624"/>
      <c r="H28" s="624"/>
      <c r="I28" s="625"/>
      <c r="J28" s="625"/>
      <c r="K28" s="625"/>
      <c r="L28" s="395"/>
      <c r="M28" s="623"/>
      <c r="N28" s="623"/>
      <c r="O28" s="624"/>
      <c r="P28" s="624"/>
      <c r="Q28" s="625"/>
      <c r="R28" s="625"/>
      <c r="S28" s="625"/>
      <c r="T28" s="395"/>
      <c r="U28" s="623"/>
      <c r="V28" s="623"/>
      <c r="W28" s="624"/>
      <c r="X28" s="624"/>
      <c r="Y28" s="625"/>
      <c r="Z28" s="625"/>
      <c r="AA28" s="625"/>
      <c r="AB28" s="395"/>
      <c r="AC28" s="626"/>
      <c r="AD28" s="620"/>
      <c r="AE28" s="207"/>
      <c r="AF28" s="207"/>
      <c r="AG28" s="207"/>
      <c r="AH28" s="239"/>
      <c r="AI28" s="239"/>
      <c r="AJ28" s="239"/>
      <c r="AK28" s="239"/>
      <c r="AL28" s="239"/>
      <c r="AM28" s="239"/>
      <c r="AN28" s="239"/>
      <c r="AO28" s="239"/>
      <c r="AP28" s="239"/>
      <c r="AQ28" s="239"/>
      <c r="AR28" s="239"/>
    </row>
    <row r="29" spans="1:44" ht="2.25" customHeight="1" x14ac:dyDescent="0.25">
      <c r="A29" s="206"/>
      <c r="B29" s="253"/>
      <c r="C29" s="51"/>
      <c r="D29" s="630"/>
      <c r="E29" s="391"/>
      <c r="F29" s="633"/>
      <c r="G29" s="617"/>
      <c r="H29" s="617"/>
      <c r="I29" s="618"/>
      <c r="J29" s="618"/>
      <c r="K29" s="618"/>
      <c r="L29" s="627"/>
      <c r="M29" s="391"/>
      <c r="N29" s="391"/>
      <c r="O29" s="617"/>
      <c r="P29" s="617"/>
      <c r="Q29" s="618"/>
      <c r="R29" s="618"/>
      <c r="S29" s="618"/>
      <c r="T29" s="627"/>
      <c r="U29" s="391"/>
      <c r="V29" s="391"/>
      <c r="W29" s="617"/>
      <c r="X29" s="617"/>
      <c r="Y29" s="618"/>
      <c r="Z29" s="618"/>
      <c r="AA29" s="618"/>
      <c r="AB29" s="627"/>
      <c r="AC29" s="619"/>
      <c r="AD29" s="628"/>
      <c r="AE29" s="207"/>
      <c r="AF29" s="207"/>
      <c r="AG29" s="207"/>
      <c r="AH29" s="239"/>
      <c r="AI29" s="239"/>
      <c r="AJ29" s="239"/>
      <c r="AK29" s="239"/>
      <c r="AL29" s="239"/>
      <c r="AM29" s="239"/>
      <c r="AN29" s="239"/>
      <c r="AO29" s="239"/>
      <c r="AP29" s="239"/>
      <c r="AQ29" s="239"/>
      <c r="AR29" s="239"/>
    </row>
    <row r="30" spans="1:44" ht="14.25" x14ac:dyDescent="0.25">
      <c r="A30" s="206"/>
      <c r="B30" s="253" t="s">
        <v>248</v>
      </c>
      <c r="C30" s="51">
        <v>2756</v>
      </c>
      <c r="D30" s="629" t="s">
        <v>96</v>
      </c>
      <c r="E30" s="391">
        <v>2127</v>
      </c>
      <c r="F30" s="631" t="s">
        <v>96</v>
      </c>
      <c r="G30" s="617">
        <v>77.254374158815594</v>
      </c>
      <c r="H30" s="617"/>
      <c r="I30" s="618">
        <v>76</v>
      </c>
      <c r="J30" s="618" t="s">
        <v>53</v>
      </c>
      <c r="K30" s="618">
        <v>78</v>
      </c>
      <c r="L30" s="395"/>
      <c r="M30" s="391">
        <v>324.88111260655006</v>
      </c>
      <c r="N30" s="391"/>
      <c r="O30" s="617">
        <f>13.2056451612903%*100</f>
        <v>13.205645161290299</v>
      </c>
      <c r="P30" s="617"/>
      <c r="Q30" s="618">
        <v>13</v>
      </c>
      <c r="R30" s="618" t="s">
        <v>53</v>
      </c>
      <c r="S30" s="618">
        <v>14</v>
      </c>
      <c r="T30" s="395"/>
      <c r="U30" s="391">
        <v>304</v>
      </c>
      <c r="V30" s="391"/>
      <c r="W30" s="617">
        <f>10.9914759982055%*100</f>
        <v>10.9914759982055</v>
      </c>
      <c r="X30" s="617"/>
      <c r="Y30" s="618">
        <v>10</v>
      </c>
      <c r="Z30" s="618" t="s">
        <v>53</v>
      </c>
      <c r="AA30" s="618">
        <v>12</v>
      </c>
      <c r="AB30" s="395"/>
      <c r="AC30" s="619"/>
      <c r="AD30" s="620"/>
      <c r="AE30" s="207"/>
      <c r="AF30" s="207"/>
      <c r="AG30" s="207"/>
      <c r="AH30" s="239"/>
      <c r="AI30" s="239"/>
      <c r="AJ30" s="259"/>
      <c r="AK30" s="239"/>
      <c r="AL30" s="239"/>
      <c r="AM30" s="239"/>
      <c r="AN30" s="239"/>
      <c r="AO30" s="239"/>
      <c r="AP30" s="239"/>
      <c r="AQ30" s="239"/>
      <c r="AR30" s="239"/>
    </row>
    <row r="31" spans="1:44" ht="14.25" x14ac:dyDescent="0.25">
      <c r="A31" s="206"/>
      <c r="B31" s="253" t="s">
        <v>98</v>
      </c>
      <c r="C31" s="51">
        <v>2832</v>
      </c>
      <c r="D31" s="629" t="s">
        <v>96</v>
      </c>
      <c r="E31" s="391">
        <v>2279</v>
      </c>
      <c r="F31" s="631" t="s">
        <v>96</v>
      </c>
      <c r="G31" s="617">
        <v>80.546075085324205</v>
      </c>
      <c r="H31" s="617"/>
      <c r="I31" s="618">
        <v>81</v>
      </c>
      <c r="J31" s="618" t="s">
        <v>53</v>
      </c>
      <c r="K31" s="618">
        <v>82</v>
      </c>
      <c r="L31" s="395"/>
      <c r="M31" s="391">
        <v>303.87670648464166</v>
      </c>
      <c r="N31" s="391"/>
      <c r="O31" s="617">
        <f>11.7344553529687%*100</f>
        <v>11.7344553529687</v>
      </c>
      <c r="P31" s="617"/>
      <c r="Q31" s="618">
        <v>11</v>
      </c>
      <c r="R31" s="618" t="s">
        <v>53</v>
      </c>
      <c r="S31" s="618">
        <v>12</v>
      </c>
      <c r="T31" s="395"/>
      <c r="U31" s="391">
        <v>249</v>
      </c>
      <c r="V31" s="391"/>
      <c r="W31" s="617">
        <f>8.7457337883959%*100</f>
        <v>8.7457337883958992</v>
      </c>
      <c r="X31" s="617"/>
      <c r="Y31" s="618">
        <v>8</v>
      </c>
      <c r="Z31" s="618" t="s">
        <v>53</v>
      </c>
      <c r="AA31" s="618">
        <v>9</v>
      </c>
      <c r="AB31" s="395"/>
      <c r="AC31" s="619"/>
      <c r="AD31" s="620"/>
      <c r="AE31" s="260"/>
      <c r="AF31" s="207"/>
      <c r="AG31" s="207"/>
      <c r="AH31" s="239"/>
      <c r="AI31" s="239"/>
      <c r="AJ31" s="239"/>
      <c r="AK31" s="239"/>
      <c r="AL31" s="239"/>
      <c r="AM31" s="239"/>
      <c r="AN31" s="239"/>
      <c r="AO31" s="239"/>
      <c r="AP31" s="239"/>
      <c r="AQ31" s="239"/>
      <c r="AR31" s="239"/>
    </row>
    <row r="32" spans="1:44" ht="2.25" customHeight="1" x14ac:dyDescent="0.25">
      <c r="A32" s="206"/>
      <c r="B32" s="261"/>
      <c r="C32" s="220"/>
      <c r="D32" s="221"/>
      <c r="E32" s="222"/>
      <c r="F32" s="222"/>
      <c r="G32" s="262"/>
      <c r="H32" s="262"/>
      <c r="I32" s="263"/>
      <c r="J32" s="263"/>
      <c r="K32" s="263"/>
      <c r="L32" s="264"/>
      <c r="M32" s="222"/>
      <c r="N32" s="222"/>
      <c r="O32" s="262"/>
      <c r="P32" s="262"/>
      <c r="Q32" s="263"/>
      <c r="R32" s="263"/>
      <c r="S32" s="263"/>
      <c r="T32" s="264"/>
      <c r="U32" s="222"/>
      <c r="V32" s="222"/>
      <c r="W32" s="262"/>
      <c r="X32" s="262"/>
      <c r="Y32" s="223"/>
      <c r="Z32" s="223"/>
      <c r="AA32" s="223"/>
      <c r="AB32" s="264"/>
      <c r="AC32" s="265"/>
      <c r="AD32" s="266"/>
      <c r="AE32" s="256"/>
      <c r="AF32" s="207"/>
      <c r="AG32" s="207"/>
      <c r="AH32" s="239"/>
      <c r="AI32" s="239"/>
      <c r="AJ32" s="239"/>
      <c r="AK32" s="239"/>
      <c r="AL32" s="239"/>
      <c r="AM32" s="239"/>
      <c r="AN32" s="239"/>
      <c r="AO32" s="239"/>
      <c r="AP32" s="239"/>
      <c r="AQ32" s="239"/>
      <c r="AR32" s="239"/>
    </row>
    <row r="33" spans="1:44" ht="2.25" customHeight="1" x14ac:dyDescent="0.25">
      <c r="A33" s="206"/>
      <c r="B33" s="253"/>
      <c r="C33" s="195"/>
      <c r="D33" s="196"/>
      <c r="E33" s="197"/>
      <c r="F33" s="197"/>
      <c r="G33" s="267"/>
      <c r="H33" s="267"/>
      <c r="I33" s="268"/>
      <c r="J33" s="268"/>
      <c r="K33" s="268"/>
      <c r="L33" s="269"/>
      <c r="M33" s="197"/>
      <c r="N33" s="197"/>
      <c r="O33" s="267"/>
      <c r="P33" s="267"/>
      <c r="Q33" s="268"/>
      <c r="R33" s="268"/>
      <c r="S33" s="268"/>
      <c r="T33" s="269"/>
      <c r="U33" s="197"/>
      <c r="V33" s="197"/>
      <c r="W33" s="267"/>
      <c r="X33" s="267"/>
      <c r="Y33" s="217"/>
      <c r="Z33" s="217"/>
      <c r="AA33" s="217"/>
      <c r="AB33" s="269"/>
      <c r="AC33" s="246"/>
      <c r="AD33" s="247"/>
      <c r="AE33" s="256"/>
      <c r="AF33" s="207"/>
      <c r="AG33" s="207"/>
      <c r="AH33" s="239"/>
      <c r="AI33" s="239"/>
      <c r="AJ33" s="239"/>
      <c r="AK33" s="239"/>
      <c r="AL33" s="239"/>
      <c r="AM33" s="239"/>
      <c r="AN33" s="239"/>
      <c r="AO33" s="239"/>
      <c r="AP33" s="239"/>
      <c r="AQ33" s="239"/>
      <c r="AR33" s="239"/>
    </row>
    <row r="34" spans="1:44" ht="3" customHeight="1" x14ac:dyDescent="0.25">
      <c r="A34" s="206"/>
      <c r="B34" s="253"/>
      <c r="C34" s="195"/>
      <c r="D34" s="196"/>
      <c r="E34" s="197"/>
      <c r="F34" s="197"/>
      <c r="G34" s="267"/>
      <c r="H34" s="267"/>
      <c r="I34" s="268"/>
      <c r="J34" s="268"/>
      <c r="K34" s="268"/>
      <c r="L34" s="269"/>
      <c r="M34" s="197"/>
      <c r="N34" s="197"/>
      <c r="O34" s="267"/>
      <c r="P34" s="267"/>
      <c r="Q34" s="268"/>
      <c r="R34" s="268"/>
      <c r="S34" s="268"/>
      <c r="T34" s="269"/>
      <c r="U34" s="197"/>
      <c r="V34" s="197"/>
      <c r="W34" s="267"/>
      <c r="X34" s="267"/>
      <c r="Y34" s="217"/>
      <c r="Z34" s="217"/>
      <c r="AA34" s="217"/>
      <c r="AB34" s="269"/>
      <c r="AC34" s="246"/>
      <c r="AD34" s="247"/>
      <c r="AE34" s="256"/>
      <c r="AF34" s="207"/>
      <c r="AG34" s="207"/>
      <c r="AH34" s="239"/>
      <c r="AI34" s="239"/>
      <c r="AJ34" s="239"/>
      <c r="AK34" s="239"/>
      <c r="AL34" s="239"/>
      <c r="AM34" s="239"/>
      <c r="AN34" s="239"/>
      <c r="AO34" s="239"/>
      <c r="AP34" s="239"/>
      <c r="AQ34" s="239"/>
      <c r="AR34" s="239"/>
    </row>
    <row r="35" spans="1:44" ht="14.25" x14ac:dyDescent="0.25">
      <c r="A35" s="206"/>
      <c r="B35" s="248" t="s">
        <v>99</v>
      </c>
      <c r="C35" s="195">
        <v>3144</v>
      </c>
      <c r="D35" s="196"/>
      <c r="E35" s="197">
        <v>2036</v>
      </c>
      <c r="F35" s="197"/>
      <c r="G35" s="245">
        <v>80.861741280578073</v>
      </c>
      <c r="H35" s="245"/>
      <c r="I35" s="217">
        <v>79.464249614946652</v>
      </c>
      <c r="J35" s="217" t="s">
        <v>53</v>
      </c>
      <c r="K35" s="217">
        <v>82.25923294620948</v>
      </c>
      <c r="L35" s="218"/>
      <c r="M35" s="197">
        <v>217</v>
      </c>
      <c r="N35" s="197"/>
      <c r="O35" s="245">
        <v>9.6745478394691737</v>
      </c>
      <c r="P35" s="245"/>
      <c r="Q35" s="217">
        <v>8.5646566364578973</v>
      </c>
      <c r="R35" s="217" t="s">
        <v>53</v>
      </c>
      <c r="S35" s="217">
        <v>10.78443904248045</v>
      </c>
      <c r="T35" s="218"/>
      <c r="U35" s="197">
        <v>265</v>
      </c>
      <c r="V35" s="197"/>
      <c r="W35" s="245">
        <v>10.477346809328321</v>
      </c>
      <c r="X35" s="245"/>
      <c r="Y35" s="217">
        <v>9.3893725921250297</v>
      </c>
      <c r="Z35" s="217" t="s">
        <v>53</v>
      </c>
      <c r="AA35" s="217">
        <v>11.565321026531612</v>
      </c>
      <c r="AB35" s="269"/>
      <c r="AC35" s="270">
        <v>626</v>
      </c>
      <c r="AD35" s="271"/>
      <c r="AE35" s="207"/>
      <c r="AF35" s="207"/>
      <c r="AG35" s="207"/>
      <c r="AH35" s="239"/>
      <c r="AI35" s="239"/>
      <c r="AJ35" s="239"/>
      <c r="AK35" s="239"/>
      <c r="AL35" s="239"/>
      <c r="AM35" s="239"/>
      <c r="AN35" s="239"/>
      <c r="AO35" s="239"/>
      <c r="AP35" s="239"/>
      <c r="AQ35" s="239"/>
      <c r="AR35" s="239"/>
    </row>
    <row r="36" spans="1:44" ht="14.25" x14ac:dyDescent="0.25">
      <c r="A36" s="206"/>
      <c r="B36" s="253" t="s">
        <v>100</v>
      </c>
      <c r="C36" s="195">
        <v>2999</v>
      </c>
      <c r="D36" s="196"/>
      <c r="E36" s="197">
        <v>1993</v>
      </c>
      <c r="F36" s="197"/>
      <c r="G36" s="245">
        <v>82.485012829527463</v>
      </c>
      <c r="H36" s="245"/>
      <c r="I36" s="217">
        <v>81.104218001805748</v>
      </c>
      <c r="J36" s="217" t="s">
        <v>53</v>
      </c>
      <c r="K36" s="217">
        <v>83.865807657249164</v>
      </c>
      <c r="L36" s="218"/>
      <c r="M36" s="197">
        <v>196</v>
      </c>
      <c r="N36" s="197"/>
      <c r="O36" s="245">
        <v>9.0260976947479943</v>
      </c>
      <c r="P36" s="245"/>
      <c r="Q36" s="217">
        <v>7.9328563882564822</v>
      </c>
      <c r="R36" s="217" t="s">
        <v>53</v>
      </c>
      <c r="S36" s="217">
        <v>10.119339001239505</v>
      </c>
      <c r="T36" s="218"/>
      <c r="U36" s="197">
        <v>226</v>
      </c>
      <c r="V36" s="197"/>
      <c r="W36" s="245">
        <v>9.3311260269358325</v>
      </c>
      <c r="X36" s="245"/>
      <c r="Y36" s="217">
        <v>8.2744718958305992</v>
      </c>
      <c r="Z36" s="217" t="s">
        <v>53</v>
      </c>
      <c r="AA36" s="217">
        <v>10.387780158041066</v>
      </c>
      <c r="AB36" s="269"/>
      <c r="AC36" s="270">
        <v>584</v>
      </c>
      <c r="AD36" s="271"/>
      <c r="AE36" s="256"/>
      <c r="AF36" s="207"/>
      <c r="AG36" s="207"/>
      <c r="AH36" s="239"/>
      <c r="AI36" s="239"/>
      <c r="AJ36" s="239"/>
      <c r="AK36" s="239"/>
      <c r="AL36" s="239"/>
      <c r="AM36" s="239"/>
      <c r="AN36" s="239"/>
      <c r="AO36" s="239"/>
      <c r="AP36" s="239"/>
      <c r="AQ36" s="239"/>
      <c r="AR36" s="239"/>
    </row>
    <row r="37" spans="1:44" ht="14.25" x14ac:dyDescent="0.25">
      <c r="A37" s="206"/>
      <c r="B37" s="253" t="s">
        <v>101</v>
      </c>
      <c r="C37" s="195">
        <v>2624</v>
      </c>
      <c r="D37" s="196"/>
      <c r="E37" s="197">
        <v>1809</v>
      </c>
      <c r="F37" s="197"/>
      <c r="G37" s="245">
        <v>83.187776706785201</v>
      </c>
      <c r="H37" s="245"/>
      <c r="I37" s="217">
        <v>81.757679600131368</v>
      </c>
      <c r="J37" s="217" t="s">
        <v>53</v>
      </c>
      <c r="K37" s="217">
        <v>84.617873813439033</v>
      </c>
      <c r="L37" s="218"/>
      <c r="M37" s="197">
        <v>165</v>
      </c>
      <c r="N37" s="197"/>
      <c r="O37" s="245">
        <v>8.4390927998069998</v>
      </c>
      <c r="P37" s="245"/>
      <c r="Q37" s="217">
        <v>7.3238962831868815</v>
      </c>
      <c r="R37" s="217" t="s">
        <v>53</v>
      </c>
      <c r="S37" s="217">
        <v>9.5542893164271163</v>
      </c>
      <c r="T37" s="218"/>
      <c r="U37" s="197">
        <v>200</v>
      </c>
      <c r="V37" s="197"/>
      <c r="W37" s="245">
        <v>9.1448749793406954</v>
      </c>
      <c r="X37" s="245"/>
      <c r="Y37" s="217">
        <v>8.0426080036755323</v>
      </c>
      <c r="Z37" s="217" t="s">
        <v>53</v>
      </c>
      <c r="AA37" s="217">
        <v>10.247141955005858</v>
      </c>
      <c r="AB37" s="269"/>
      <c r="AC37" s="270">
        <v>450</v>
      </c>
      <c r="AD37" s="271"/>
      <c r="AE37" s="256"/>
      <c r="AF37" s="207"/>
      <c r="AG37" s="207"/>
      <c r="AH37" s="239"/>
      <c r="AI37" s="239"/>
      <c r="AJ37" s="239"/>
      <c r="AK37" s="239"/>
      <c r="AL37" s="239"/>
      <c r="AM37" s="239"/>
      <c r="AN37" s="239"/>
      <c r="AO37" s="239"/>
      <c r="AP37" s="239"/>
      <c r="AQ37" s="239"/>
      <c r="AR37" s="239"/>
    </row>
    <row r="38" spans="1:44" ht="14.25" x14ac:dyDescent="0.25">
      <c r="A38" s="206"/>
      <c r="B38" s="253" t="s">
        <v>102</v>
      </c>
      <c r="C38" s="195">
        <v>3075</v>
      </c>
      <c r="D38" s="196"/>
      <c r="E38" s="197">
        <v>2032</v>
      </c>
      <c r="F38" s="197"/>
      <c r="G38" s="245">
        <v>82.852335738906433</v>
      </c>
      <c r="H38" s="245"/>
      <c r="I38" s="217">
        <v>81.499663648083796</v>
      </c>
      <c r="J38" s="217" t="s">
        <v>53</v>
      </c>
      <c r="K38" s="217">
        <v>84.20500782972907</v>
      </c>
      <c r="L38" s="218"/>
      <c r="M38" s="197">
        <v>194</v>
      </c>
      <c r="N38" s="197"/>
      <c r="O38" s="245">
        <v>8.7835617426390034</v>
      </c>
      <c r="P38" s="245"/>
      <c r="Q38" s="217">
        <v>7.7177175414580192</v>
      </c>
      <c r="R38" s="217" t="s">
        <v>53</v>
      </c>
      <c r="S38" s="217">
        <v>9.8494059438199866</v>
      </c>
      <c r="T38" s="218"/>
      <c r="U38" s="197">
        <v>228</v>
      </c>
      <c r="V38" s="197"/>
      <c r="W38" s="245">
        <v>9.1695122921329322</v>
      </c>
      <c r="X38" s="245"/>
      <c r="Y38" s="217">
        <v>8.1338298660907853</v>
      </c>
      <c r="Z38" s="217" t="s">
        <v>53</v>
      </c>
      <c r="AA38" s="217">
        <v>10.205194718175079</v>
      </c>
      <c r="AB38" s="269"/>
      <c r="AC38" s="270">
        <v>621</v>
      </c>
      <c r="AD38" s="271"/>
      <c r="AE38" s="256"/>
      <c r="AF38" s="207"/>
      <c r="AG38" s="207"/>
      <c r="AH38" s="239"/>
      <c r="AI38" s="239"/>
      <c r="AJ38" s="239"/>
      <c r="AK38" s="239"/>
      <c r="AL38" s="239"/>
      <c r="AM38" s="239"/>
      <c r="AN38" s="239"/>
      <c r="AO38" s="239"/>
      <c r="AP38" s="239"/>
      <c r="AQ38" s="239"/>
      <c r="AR38" s="239"/>
    </row>
    <row r="39" spans="1:44" ht="6.75" customHeight="1" x14ac:dyDescent="0.25">
      <c r="A39" s="177"/>
      <c r="B39" s="177"/>
      <c r="C39" s="195"/>
      <c r="D39" s="195"/>
      <c r="E39" s="197"/>
      <c r="F39" s="197"/>
      <c r="G39" s="197"/>
      <c r="H39" s="197"/>
      <c r="I39" s="198"/>
      <c r="J39" s="198"/>
      <c r="K39" s="198"/>
      <c r="L39" s="198"/>
      <c r="M39" s="197"/>
      <c r="N39" s="197"/>
      <c r="O39" s="197"/>
      <c r="P39" s="197"/>
      <c r="Q39" s="198"/>
      <c r="R39" s="198"/>
      <c r="S39" s="198"/>
      <c r="T39" s="198"/>
      <c r="U39" s="197"/>
      <c r="V39" s="197"/>
      <c r="W39" s="197"/>
      <c r="X39" s="197"/>
      <c r="Y39" s="198"/>
      <c r="Z39" s="198"/>
      <c r="AA39" s="198"/>
      <c r="AB39" s="198"/>
      <c r="AC39" s="178"/>
      <c r="AD39" s="178"/>
      <c r="AE39" s="178"/>
      <c r="AF39" s="178"/>
      <c r="AG39" s="178"/>
      <c r="AH39" s="239"/>
      <c r="AI39" s="239"/>
      <c r="AJ39" s="239"/>
      <c r="AK39" s="239"/>
      <c r="AL39" s="239"/>
      <c r="AM39" s="239"/>
      <c r="AN39" s="239"/>
      <c r="AO39" s="239"/>
      <c r="AP39" s="239"/>
      <c r="AQ39" s="239"/>
      <c r="AR39" s="239"/>
    </row>
    <row r="40" spans="1:44" ht="13.5" x14ac:dyDescent="0.25">
      <c r="A40" s="233" t="s">
        <v>77</v>
      </c>
      <c r="B40" s="234"/>
      <c r="C40" s="234"/>
      <c r="D40" s="234"/>
      <c r="E40" s="235"/>
      <c r="F40" s="235"/>
      <c r="G40" s="234"/>
      <c r="H40" s="234"/>
      <c r="I40" s="235"/>
      <c r="J40" s="235"/>
      <c r="K40" s="234"/>
      <c r="L40" s="234"/>
      <c r="M40" s="234"/>
      <c r="N40" s="234"/>
      <c r="O40" s="235"/>
      <c r="P40" s="235"/>
      <c r="Q40" s="234"/>
      <c r="R40" s="234"/>
      <c r="S40" s="234"/>
      <c r="T40" s="234"/>
      <c r="U40" s="234"/>
      <c r="V40" s="234"/>
      <c r="W40" s="234"/>
      <c r="X40" s="234"/>
      <c r="Y40" s="234"/>
      <c r="Z40" s="234"/>
      <c r="AA40" s="234"/>
      <c r="AB40" s="234"/>
      <c r="AC40" s="234"/>
      <c r="AD40" s="234"/>
      <c r="AE40" s="234"/>
      <c r="AF40" s="234"/>
      <c r="AG40" s="234"/>
      <c r="AH40" s="239"/>
      <c r="AI40" s="239"/>
      <c r="AJ40" s="239"/>
      <c r="AK40" s="239"/>
      <c r="AL40" s="239"/>
      <c r="AM40" s="239"/>
      <c r="AN40" s="239"/>
      <c r="AO40" s="239"/>
      <c r="AP40" s="239"/>
      <c r="AQ40" s="239"/>
      <c r="AR40" s="239"/>
    </row>
    <row r="41" spans="1:44" ht="13.5" x14ac:dyDescent="0.25">
      <c r="A41" s="916" t="s">
        <v>78</v>
      </c>
      <c r="B41" s="916"/>
      <c r="C41" s="916"/>
      <c r="D41" s="916"/>
      <c r="E41" s="916"/>
      <c r="F41" s="916"/>
      <c r="G41" s="916"/>
      <c r="H41" s="916"/>
      <c r="I41" s="916"/>
      <c r="J41" s="916"/>
      <c r="K41" s="916"/>
      <c r="L41" s="916"/>
      <c r="M41" s="916"/>
      <c r="N41" s="916"/>
      <c r="O41" s="916"/>
      <c r="P41" s="916"/>
      <c r="Q41" s="916"/>
      <c r="R41" s="916"/>
      <c r="S41" s="916"/>
      <c r="T41" s="916"/>
      <c r="U41" s="916"/>
      <c r="V41" s="916"/>
      <c r="W41" s="916"/>
      <c r="X41" s="603"/>
      <c r="Y41" s="603"/>
      <c r="Z41" s="603"/>
      <c r="AA41" s="234"/>
      <c r="AB41" s="234"/>
      <c r="AC41" s="234"/>
      <c r="AD41" s="234"/>
      <c r="AE41" s="234"/>
      <c r="AF41" s="234"/>
      <c r="AG41" s="234"/>
      <c r="AH41" s="259"/>
      <c r="AI41" s="239"/>
      <c r="AJ41" s="239"/>
      <c r="AK41" s="239"/>
      <c r="AL41" s="239"/>
      <c r="AM41" s="239"/>
      <c r="AN41" s="239"/>
      <c r="AO41" s="239"/>
      <c r="AP41" s="239"/>
      <c r="AQ41" s="239"/>
      <c r="AR41" s="239"/>
    </row>
    <row r="42" spans="1:44" ht="25.5" customHeight="1" x14ac:dyDescent="0.25">
      <c r="A42" s="916" t="s">
        <v>48</v>
      </c>
      <c r="B42" s="916"/>
      <c r="C42" s="916"/>
      <c r="D42" s="916"/>
      <c r="E42" s="916"/>
      <c r="F42" s="916"/>
      <c r="G42" s="916"/>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239"/>
      <c r="AM42" s="239"/>
      <c r="AN42" s="239"/>
      <c r="AO42" s="239"/>
      <c r="AP42" s="239"/>
      <c r="AQ42" s="239"/>
      <c r="AR42" s="239"/>
    </row>
    <row r="43" spans="1:44" ht="29.25" customHeight="1" x14ac:dyDescent="0.25">
      <c r="A43" s="916" t="s">
        <v>335</v>
      </c>
      <c r="B43" s="916"/>
      <c r="C43" s="916"/>
      <c r="D43" s="916"/>
      <c r="E43" s="916"/>
      <c r="F43" s="916"/>
      <c r="G43" s="916"/>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176"/>
      <c r="AM43" s="176"/>
      <c r="AN43" s="176"/>
      <c r="AO43" s="176"/>
    </row>
    <row r="44" spans="1:44" ht="26.25" customHeight="1" x14ac:dyDescent="0.25">
      <c r="A44" s="916" t="s">
        <v>296</v>
      </c>
      <c r="B44" s="916"/>
      <c r="C44" s="916"/>
      <c r="D44" s="916"/>
      <c r="E44" s="916"/>
      <c r="F44" s="916"/>
      <c r="G44" s="916"/>
      <c r="H44" s="916"/>
      <c r="I44" s="916"/>
      <c r="J44" s="916"/>
      <c r="K44" s="916"/>
      <c r="L44" s="916"/>
      <c r="M44" s="916"/>
      <c r="N44" s="916"/>
      <c r="O44" s="916"/>
      <c r="P44" s="916"/>
      <c r="Q44" s="916"/>
      <c r="R44" s="916"/>
      <c r="S44" s="916"/>
      <c r="T44" s="916"/>
      <c r="U44" s="916"/>
      <c r="V44" s="916"/>
      <c r="W44" s="916"/>
      <c r="X44" s="916"/>
      <c r="Y44" s="916"/>
      <c r="Z44" s="916"/>
      <c r="AA44" s="916"/>
      <c r="AB44" s="916"/>
      <c r="AC44" s="916"/>
      <c r="AD44" s="916"/>
      <c r="AE44" s="916"/>
      <c r="AF44" s="916"/>
      <c r="AG44" s="916"/>
      <c r="AH44" s="916"/>
      <c r="AI44" s="916"/>
      <c r="AJ44" s="916"/>
      <c r="AK44" s="916"/>
      <c r="AL44" s="176"/>
      <c r="AM44" s="176"/>
      <c r="AN44" s="176"/>
      <c r="AO44" s="176"/>
    </row>
    <row r="45" spans="1:44" ht="36.75" customHeight="1" x14ac:dyDescent="0.25">
      <c r="A45" s="916" t="s">
        <v>274</v>
      </c>
      <c r="B45" s="916"/>
      <c r="C45" s="916"/>
      <c r="D45" s="916"/>
      <c r="E45" s="916"/>
      <c r="F45" s="916"/>
      <c r="G45" s="916"/>
      <c r="H45" s="916"/>
      <c r="I45" s="916"/>
      <c r="J45" s="916"/>
      <c r="K45" s="916"/>
      <c r="L45" s="916"/>
      <c r="M45" s="916"/>
      <c r="N45" s="916"/>
      <c r="O45" s="916"/>
      <c r="P45" s="916"/>
      <c r="Q45" s="916"/>
      <c r="R45" s="916"/>
      <c r="S45" s="916"/>
      <c r="T45" s="916"/>
      <c r="U45" s="916"/>
      <c r="V45" s="916"/>
      <c r="W45" s="916"/>
      <c r="X45" s="916"/>
      <c r="Y45" s="916"/>
      <c r="Z45" s="916"/>
      <c r="AA45" s="916"/>
      <c r="AB45" s="916"/>
      <c r="AC45" s="916"/>
      <c r="AD45" s="916"/>
      <c r="AE45" s="916"/>
      <c r="AF45" s="916"/>
      <c r="AG45" s="916"/>
      <c r="AH45" s="916"/>
      <c r="AI45" s="916"/>
      <c r="AJ45" s="916"/>
      <c r="AK45" s="916"/>
      <c r="AL45" s="239"/>
      <c r="AM45" s="239"/>
      <c r="AN45" s="239"/>
      <c r="AO45" s="239"/>
      <c r="AP45" s="239"/>
      <c r="AQ45" s="239"/>
      <c r="AR45" s="239"/>
    </row>
    <row r="46" spans="1:44" ht="11.25" customHeight="1" x14ac:dyDescent="0.25">
      <c r="A46" s="272"/>
      <c r="B46" s="916" t="s">
        <v>79</v>
      </c>
      <c r="C46" s="916"/>
      <c r="D46" s="916"/>
      <c r="E46" s="916"/>
      <c r="F46" s="916"/>
      <c r="G46" s="916"/>
      <c r="H46" s="916"/>
      <c r="I46" s="916"/>
      <c r="J46" s="916"/>
      <c r="K46" s="916"/>
      <c r="L46" s="916"/>
      <c r="M46" s="916"/>
      <c r="N46" s="916"/>
      <c r="O46" s="916"/>
      <c r="P46" s="916"/>
      <c r="Q46" s="916"/>
      <c r="R46" s="916"/>
      <c r="S46" s="916"/>
      <c r="T46" s="916"/>
      <c r="U46" s="916"/>
      <c r="V46" s="916"/>
      <c r="W46" s="916"/>
      <c r="X46" s="916"/>
      <c r="Y46" s="916"/>
      <c r="Z46" s="916"/>
      <c r="AA46" s="916"/>
      <c r="AB46" s="916"/>
      <c r="AC46" s="916"/>
      <c r="AD46" s="916"/>
      <c r="AE46" s="916"/>
      <c r="AF46" s="916"/>
      <c r="AG46" s="916"/>
      <c r="AH46" s="916"/>
      <c r="AI46" s="916"/>
      <c r="AJ46" s="916"/>
      <c r="AK46" s="916"/>
      <c r="AL46" s="916"/>
      <c r="AM46" s="916"/>
      <c r="AN46" s="916"/>
      <c r="AO46" s="916"/>
      <c r="AP46" s="916"/>
      <c r="AQ46" s="239"/>
      <c r="AR46" s="239"/>
    </row>
    <row r="47" spans="1:44" ht="11.25" customHeight="1" x14ac:dyDescent="0.25">
      <c r="A47" s="176"/>
      <c r="B47" s="916"/>
      <c r="C47" s="916"/>
      <c r="D47" s="916"/>
      <c r="E47" s="916"/>
      <c r="F47" s="916"/>
      <c r="G47" s="916"/>
      <c r="H47" s="916"/>
      <c r="I47" s="916"/>
      <c r="J47" s="916"/>
      <c r="K47" s="916"/>
      <c r="L47" s="916"/>
      <c r="M47" s="916"/>
      <c r="N47" s="916"/>
      <c r="O47" s="916"/>
      <c r="P47" s="916"/>
      <c r="Q47" s="916"/>
      <c r="R47" s="916"/>
      <c r="S47" s="916"/>
      <c r="T47" s="916"/>
      <c r="U47" s="916"/>
      <c r="V47" s="916"/>
      <c r="W47" s="916"/>
      <c r="X47" s="916"/>
      <c r="Y47" s="916"/>
      <c r="Z47" s="916"/>
      <c r="AA47" s="916"/>
      <c r="AB47" s="916"/>
      <c r="AC47" s="916"/>
      <c r="AD47" s="916"/>
      <c r="AE47" s="916"/>
      <c r="AF47" s="916"/>
      <c r="AG47" s="916"/>
      <c r="AH47" s="916"/>
      <c r="AI47" s="916"/>
      <c r="AJ47" s="916"/>
      <c r="AK47" s="916"/>
      <c r="AL47" s="916"/>
      <c r="AM47" s="916"/>
      <c r="AN47" s="916"/>
      <c r="AO47" s="916"/>
      <c r="AP47" s="916"/>
      <c r="AQ47" s="239"/>
      <c r="AR47" s="239"/>
    </row>
    <row r="48" spans="1:44" ht="11.25" customHeight="1" x14ac:dyDescent="0.25">
      <c r="A48" s="237"/>
      <c r="B48" s="916" t="s">
        <v>250</v>
      </c>
      <c r="C48" s="916"/>
      <c r="D48" s="916"/>
      <c r="E48" s="916"/>
      <c r="F48" s="916"/>
      <c r="G48" s="916"/>
      <c r="H48" s="916"/>
      <c r="I48" s="916"/>
      <c r="J48" s="916"/>
      <c r="K48" s="916"/>
      <c r="L48" s="916"/>
      <c r="M48" s="916"/>
      <c r="N48" s="916"/>
      <c r="O48" s="916"/>
      <c r="P48" s="916"/>
      <c r="Q48" s="916"/>
      <c r="R48" s="916"/>
      <c r="S48" s="916"/>
      <c r="T48" s="916"/>
      <c r="U48" s="916"/>
      <c r="V48" s="916"/>
      <c r="W48" s="916"/>
      <c r="X48" s="916"/>
      <c r="Y48" s="916"/>
      <c r="Z48" s="916"/>
      <c r="AA48" s="916"/>
      <c r="AB48" s="916"/>
      <c r="AC48" s="916"/>
      <c r="AD48" s="916"/>
      <c r="AE48" s="916"/>
      <c r="AF48" s="916"/>
      <c r="AG48" s="916"/>
      <c r="AH48" s="916"/>
      <c r="AI48" s="916"/>
      <c r="AJ48" s="916"/>
      <c r="AK48" s="916"/>
      <c r="AL48" s="239"/>
      <c r="AM48" s="239"/>
      <c r="AN48" s="239"/>
      <c r="AO48" s="239"/>
      <c r="AP48" s="239"/>
      <c r="AQ48" s="239"/>
      <c r="AR48" s="239"/>
    </row>
    <row r="49" spans="1:44" ht="11.25" customHeight="1" x14ac:dyDescent="0.25">
      <c r="A49" s="176"/>
      <c r="B49" s="916"/>
      <c r="C49" s="916"/>
      <c r="D49" s="916"/>
      <c r="E49" s="916"/>
      <c r="F49" s="916"/>
      <c r="G49" s="916"/>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239"/>
      <c r="AM49" s="239"/>
      <c r="AN49" s="239"/>
      <c r="AO49" s="239"/>
      <c r="AP49" s="239"/>
      <c r="AQ49" s="239"/>
      <c r="AR49" s="239"/>
    </row>
    <row r="50" spans="1:44" x14ac:dyDescent="0.25">
      <c r="A50" s="273" t="s">
        <v>249</v>
      </c>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239"/>
      <c r="AI50" s="239"/>
      <c r="AJ50" s="239"/>
      <c r="AK50" s="239"/>
      <c r="AL50" s="239"/>
      <c r="AM50" s="239"/>
      <c r="AN50" s="239"/>
      <c r="AO50" s="239"/>
      <c r="AP50" s="239"/>
      <c r="AQ50" s="239"/>
      <c r="AR50" s="239"/>
    </row>
    <row r="51" spans="1:44" x14ac:dyDescent="0.25">
      <c r="A51" s="176"/>
      <c r="B51" s="176"/>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239"/>
      <c r="AI51" s="239"/>
      <c r="AJ51" s="239"/>
      <c r="AK51" s="239"/>
      <c r="AL51" s="239"/>
      <c r="AM51" s="239"/>
      <c r="AN51" s="239"/>
      <c r="AO51" s="239"/>
      <c r="AP51" s="239"/>
      <c r="AQ51" s="239"/>
      <c r="AR51" s="239"/>
    </row>
    <row r="52" spans="1:44" x14ac:dyDescent="0.25">
      <c r="A52" s="176"/>
      <c r="B52" s="176"/>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239"/>
      <c r="AI52" s="239"/>
      <c r="AJ52" s="239"/>
      <c r="AK52" s="239"/>
      <c r="AL52" s="239"/>
      <c r="AM52" s="239"/>
      <c r="AN52" s="239"/>
      <c r="AO52" s="239"/>
      <c r="AP52" s="239"/>
      <c r="AQ52" s="239"/>
      <c r="AR52" s="239"/>
    </row>
    <row r="53" spans="1:44" x14ac:dyDescent="0.25">
      <c r="A53" s="176"/>
      <c r="B53" s="176"/>
      <c r="C53" s="176"/>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239"/>
      <c r="AI53" s="239"/>
      <c r="AJ53" s="239"/>
      <c r="AK53" s="239"/>
      <c r="AL53" s="239"/>
      <c r="AM53" s="239"/>
      <c r="AN53" s="239"/>
      <c r="AO53" s="239"/>
      <c r="AP53" s="239"/>
      <c r="AQ53" s="239"/>
      <c r="AR53" s="239"/>
    </row>
    <row r="54" spans="1:44" x14ac:dyDescent="0.25">
      <c r="A54" s="176"/>
      <c r="B54" s="176"/>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239"/>
      <c r="AI54" s="239"/>
      <c r="AJ54" s="239"/>
      <c r="AK54" s="239"/>
      <c r="AL54" s="239"/>
      <c r="AM54" s="239"/>
      <c r="AN54" s="239"/>
      <c r="AO54" s="239"/>
      <c r="AP54" s="239"/>
      <c r="AQ54" s="239"/>
      <c r="AR54" s="239"/>
    </row>
    <row r="55" spans="1:44" x14ac:dyDescent="0.25">
      <c r="A55" s="176"/>
      <c r="B55" s="176"/>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239"/>
      <c r="AI55" s="239"/>
      <c r="AJ55" s="239"/>
      <c r="AK55" s="239"/>
      <c r="AL55" s="239"/>
      <c r="AM55" s="239"/>
      <c r="AN55" s="239"/>
      <c r="AO55" s="239"/>
      <c r="AP55" s="239"/>
      <c r="AQ55" s="239"/>
      <c r="AR55" s="239"/>
    </row>
    <row r="56" spans="1:44" x14ac:dyDescent="0.25">
      <c r="A56" s="176"/>
      <c r="B56" s="176"/>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239"/>
      <c r="AI56" s="239"/>
      <c r="AJ56" s="239"/>
      <c r="AK56" s="239"/>
      <c r="AL56" s="239"/>
      <c r="AM56" s="239"/>
      <c r="AN56" s="239"/>
      <c r="AO56" s="239"/>
      <c r="AP56" s="239"/>
      <c r="AQ56" s="239"/>
      <c r="AR56" s="239"/>
    </row>
    <row r="57" spans="1:44" x14ac:dyDescent="0.25">
      <c r="A57" s="176"/>
      <c r="B57" s="176"/>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239"/>
      <c r="AI57" s="239"/>
      <c r="AJ57" s="239"/>
      <c r="AK57" s="239"/>
      <c r="AL57" s="239"/>
      <c r="AM57" s="239"/>
      <c r="AN57" s="239"/>
      <c r="AO57" s="239"/>
      <c r="AP57" s="239"/>
      <c r="AQ57" s="239"/>
      <c r="AR57" s="239"/>
    </row>
    <row r="58" spans="1:44" x14ac:dyDescent="0.25">
      <c r="A58" s="176"/>
      <c r="B58" s="176"/>
      <c r="C58" s="176"/>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239"/>
      <c r="AI58" s="239"/>
      <c r="AJ58" s="239"/>
      <c r="AK58" s="239"/>
      <c r="AL58" s="239"/>
      <c r="AM58" s="239"/>
      <c r="AN58" s="239"/>
      <c r="AO58" s="239"/>
      <c r="AP58" s="239"/>
      <c r="AQ58" s="239"/>
      <c r="AR58" s="239"/>
    </row>
    <row r="59" spans="1:44" x14ac:dyDescent="0.25">
      <c r="A59" s="176"/>
      <c r="B59" s="176"/>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239"/>
      <c r="AI59" s="239"/>
      <c r="AJ59" s="239"/>
      <c r="AK59" s="239"/>
      <c r="AL59" s="239"/>
      <c r="AM59" s="239"/>
      <c r="AN59" s="239"/>
      <c r="AO59" s="239"/>
      <c r="AP59" s="239"/>
      <c r="AQ59" s="239"/>
      <c r="AR59" s="239"/>
    </row>
    <row r="60" spans="1:44" x14ac:dyDescent="0.25">
      <c r="A60" s="176"/>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239"/>
      <c r="AI60" s="239"/>
      <c r="AJ60" s="239"/>
      <c r="AK60" s="239"/>
      <c r="AL60" s="239"/>
      <c r="AM60" s="239"/>
      <c r="AN60" s="239"/>
      <c r="AO60" s="239"/>
      <c r="AP60" s="239"/>
      <c r="AQ60" s="239"/>
      <c r="AR60" s="239"/>
    </row>
    <row r="61" spans="1:44" x14ac:dyDescent="0.25">
      <c r="A61" s="176"/>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239"/>
      <c r="AI61" s="239"/>
      <c r="AJ61" s="239"/>
      <c r="AK61" s="239"/>
      <c r="AL61" s="239"/>
      <c r="AM61" s="239"/>
      <c r="AN61" s="239"/>
      <c r="AO61" s="239"/>
      <c r="AP61" s="239"/>
      <c r="AQ61" s="239"/>
      <c r="AR61" s="239"/>
    </row>
    <row r="62" spans="1:44" x14ac:dyDescent="0.25">
      <c r="A62" s="176"/>
      <c r="B62" s="176"/>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239"/>
      <c r="AI62" s="239"/>
      <c r="AJ62" s="239"/>
      <c r="AK62" s="239"/>
      <c r="AL62" s="239"/>
      <c r="AM62" s="239"/>
      <c r="AN62" s="239"/>
      <c r="AO62" s="239"/>
      <c r="AP62" s="239"/>
      <c r="AQ62" s="239"/>
      <c r="AR62" s="239"/>
    </row>
    <row r="63" spans="1:44" x14ac:dyDescent="0.25">
      <c r="A63" s="176"/>
      <c r="B63" s="176"/>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239"/>
      <c r="AI63" s="239"/>
      <c r="AJ63" s="239"/>
      <c r="AK63" s="239"/>
      <c r="AL63" s="239"/>
      <c r="AM63" s="239"/>
      <c r="AN63" s="239"/>
      <c r="AO63" s="239"/>
      <c r="AP63" s="239"/>
      <c r="AQ63" s="239"/>
      <c r="AR63" s="239"/>
    </row>
    <row r="64" spans="1:44" x14ac:dyDescent="0.25">
      <c r="A64" s="176"/>
      <c r="B64" s="176"/>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239"/>
      <c r="AI64" s="239"/>
      <c r="AJ64" s="239"/>
      <c r="AK64" s="239"/>
      <c r="AL64" s="239"/>
      <c r="AM64" s="239"/>
      <c r="AN64" s="239"/>
      <c r="AO64" s="239"/>
      <c r="AP64" s="239"/>
      <c r="AQ64" s="239"/>
      <c r="AR64" s="239"/>
    </row>
    <row r="65" spans="1:44" x14ac:dyDescent="0.25">
      <c r="A65" s="176"/>
      <c r="B65" s="176"/>
      <c r="C65" s="176"/>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239"/>
      <c r="AI65" s="239"/>
      <c r="AJ65" s="239"/>
      <c r="AK65" s="239"/>
      <c r="AL65" s="239"/>
      <c r="AM65" s="239"/>
      <c r="AN65" s="239"/>
      <c r="AO65" s="239"/>
      <c r="AP65" s="239"/>
      <c r="AQ65" s="239"/>
      <c r="AR65" s="239"/>
    </row>
    <row r="66" spans="1:44" x14ac:dyDescent="0.25">
      <c r="A66" s="176"/>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239"/>
      <c r="AI66" s="239"/>
      <c r="AJ66" s="239"/>
      <c r="AK66" s="239"/>
      <c r="AL66" s="239"/>
      <c r="AM66" s="239"/>
      <c r="AN66" s="239"/>
      <c r="AO66" s="239"/>
      <c r="AP66" s="239"/>
      <c r="AQ66" s="239"/>
      <c r="AR66" s="239"/>
    </row>
    <row r="67" spans="1:44" x14ac:dyDescent="0.25">
      <c r="A67" s="176"/>
      <c r="B67" s="176"/>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239"/>
      <c r="AI67" s="239"/>
      <c r="AJ67" s="239"/>
      <c r="AK67" s="239"/>
      <c r="AL67" s="239"/>
      <c r="AM67" s="239"/>
      <c r="AN67" s="239"/>
      <c r="AO67" s="239"/>
      <c r="AP67" s="239"/>
      <c r="AQ67" s="239"/>
      <c r="AR67" s="239"/>
    </row>
    <row r="68" spans="1:44" x14ac:dyDescent="0.25">
      <c r="A68" s="176"/>
      <c r="B68" s="176"/>
      <c r="C68" s="176"/>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176"/>
      <c r="AE68" s="176"/>
      <c r="AF68" s="176"/>
      <c r="AG68" s="176"/>
      <c r="AH68" s="239"/>
      <c r="AI68" s="239"/>
      <c r="AJ68" s="239"/>
      <c r="AK68" s="239"/>
      <c r="AL68" s="239"/>
      <c r="AM68" s="239"/>
      <c r="AN68" s="239"/>
      <c r="AO68" s="239"/>
      <c r="AP68" s="239"/>
      <c r="AQ68" s="239"/>
      <c r="AR68" s="239"/>
    </row>
    <row r="69" spans="1:44" x14ac:dyDescent="0.25">
      <c r="A69" s="176"/>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239"/>
      <c r="AI69" s="239"/>
      <c r="AJ69" s="239"/>
      <c r="AK69" s="239"/>
      <c r="AL69" s="239"/>
      <c r="AM69" s="239"/>
      <c r="AN69" s="239"/>
      <c r="AO69" s="239"/>
      <c r="AP69" s="239"/>
      <c r="AQ69" s="239"/>
      <c r="AR69" s="239"/>
    </row>
    <row r="70" spans="1:44" x14ac:dyDescent="0.25">
      <c r="A70" s="176"/>
      <c r="B70" s="176"/>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c r="AH70" s="239"/>
      <c r="AI70" s="239"/>
      <c r="AJ70" s="239"/>
      <c r="AK70" s="239"/>
      <c r="AL70" s="239"/>
      <c r="AM70" s="239"/>
      <c r="AN70" s="239"/>
      <c r="AO70" s="239"/>
      <c r="AP70" s="239"/>
      <c r="AQ70" s="239"/>
      <c r="AR70" s="239"/>
    </row>
    <row r="71" spans="1:44" x14ac:dyDescent="0.25">
      <c r="A71" s="176"/>
      <c r="B71" s="176"/>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239"/>
      <c r="AI71" s="239"/>
      <c r="AJ71" s="239"/>
      <c r="AK71" s="239"/>
      <c r="AL71" s="239"/>
      <c r="AM71" s="239"/>
      <c r="AN71" s="239"/>
      <c r="AO71" s="239"/>
      <c r="AP71" s="239"/>
      <c r="AQ71" s="239"/>
      <c r="AR71" s="239"/>
    </row>
    <row r="72" spans="1:44" s="176" customFormat="1" x14ac:dyDescent="0.25">
      <c r="AH72" s="239"/>
      <c r="AI72" s="239"/>
      <c r="AJ72" s="239"/>
      <c r="AK72" s="239"/>
      <c r="AL72" s="239"/>
      <c r="AM72" s="239"/>
      <c r="AN72" s="239"/>
      <c r="AO72" s="239"/>
      <c r="AP72" s="239"/>
      <c r="AQ72" s="239"/>
      <c r="AR72" s="239"/>
    </row>
    <row r="73" spans="1:44" s="176" customFormat="1" x14ac:dyDescent="0.25">
      <c r="AH73" s="239"/>
      <c r="AI73" s="239"/>
      <c r="AJ73" s="239"/>
      <c r="AK73" s="239"/>
      <c r="AL73" s="239"/>
      <c r="AM73" s="239"/>
      <c r="AN73" s="239"/>
      <c r="AO73" s="239"/>
      <c r="AP73" s="239"/>
      <c r="AQ73" s="239"/>
      <c r="AR73" s="239"/>
    </row>
    <row r="74" spans="1:44" s="176" customFormat="1" x14ac:dyDescent="0.25">
      <c r="AH74" s="239"/>
      <c r="AI74" s="239"/>
      <c r="AJ74" s="239"/>
      <c r="AK74" s="239"/>
      <c r="AL74" s="239"/>
      <c r="AM74" s="239"/>
      <c r="AN74" s="239"/>
      <c r="AO74" s="239"/>
      <c r="AP74" s="239"/>
      <c r="AQ74" s="239"/>
      <c r="AR74" s="239"/>
    </row>
    <row r="75" spans="1:44" s="176" customFormat="1" x14ac:dyDescent="0.25">
      <c r="AH75" s="239"/>
      <c r="AI75" s="239"/>
      <c r="AJ75" s="239"/>
      <c r="AK75" s="239"/>
      <c r="AL75" s="239"/>
      <c r="AM75" s="239"/>
      <c r="AN75" s="239"/>
      <c r="AO75" s="239"/>
      <c r="AP75" s="239"/>
      <c r="AQ75" s="239"/>
      <c r="AR75" s="239"/>
    </row>
    <row r="76" spans="1:44" s="176" customFormat="1" x14ac:dyDescent="0.25"/>
    <row r="77" spans="1:44" s="176" customFormat="1" x14ac:dyDescent="0.25"/>
    <row r="78" spans="1:44" s="176" customFormat="1" x14ac:dyDescent="0.25"/>
    <row r="79" spans="1:44" s="176" customFormat="1" x14ac:dyDescent="0.25"/>
    <row r="80" spans="1:44" s="176" customFormat="1" x14ac:dyDescent="0.25"/>
    <row r="81" s="176" customFormat="1" x14ac:dyDescent="0.25"/>
    <row r="82" s="176" customFormat="1" x14ac:dyDescent="0.25"/>
    <row r="83" s="176" customFormat="1" x14ac:dyDescent="0.25"/>
    <row r="84" s="176" customFormat="1" x14ac:dyDescent="0.25"/>
    <row r="85" s="176" customFormat="1" x14ac:dyDescent="0.25"/>
    <row r="86" s="176" customFormat="1" x14ac:dyDescent="0.25"/>
    <row r="87" s="176" customFormat="1" x14ac:dyDescent="0.25"/>
    <row r="88" s="176" customFormat="1" x14ac:dyDescent="0.25"/>
    <row r="89" s="176" customFormat="1" x14ac:dyDescent="0.25"/>
    <row r="90" s="176" customFormat="1" x14ac:dyDescent="0.25"/>
    <row r="91" s="176" customFormat="1" x14ac:dyDescent="0.25"/>
    <row r="92" s="176" customFormat="1" x14ac:dyDescent="0.25"/>
    <row r="93" s="176" customFormat="1" x14ac:dyDescent="0.25"/>
    <row r="94" s="176" customFormat="1" x14ac:dyDescent="0.25"/>
  </sheetData>
  <mergeCells count="21">
    <mergeCell ref="B48:AK49"/>
    <mergeCell ref="I8:K8"/>
    <mergeCell ref="Q8:S8"/>
    <mergeCell ref="Y8:AA8"/>
    <mergeCell ref="AC8:AD8"/>
    <mergeCell ref="I9:K9"/>
    <mergeCell ref="Q9:S9"/>
    <mergeCell ref="Y9:AA9"/>
    <mergeCell ref="A41:W41"/>
    <mergeCell ref="A42:AK42"/>
    <mergeCell ref="A44:AK44"/>
    <mergeCell ref="A45:AK45"/>
    <mergeCell ref="B46:AP47"/>
    <mergeCell ref="A43:AK43"/>
    <mergeCell ref="AC6:AD7"/>
    <mergeCell ref="E6:AA6"/>
    <mergeCell ref="A7:B7"/>
    <mergeCell ref="C7:D7"/>
    <mergeCell ref="E7:L7"/>
    <mergeCell ref="M7:T7"/>
    <mergeCell ref="U7:AB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T157"/>
  <sheetViews>
    <sheetView workbookViewId="0"/>
  </sheetViews>
  <sheetFormatPr defaultRowHeight="12.75" x14ac:dyDescent="0.25"/>
  <cols>
    <col min="1" max="1" width="21.7109375" style="171" customWidth="1"/>
    <col min="2" max="2" width="11.85546875" style="171" customWidth="1"/>
    <col min="3" max="3" width="22.140625" style="171" customWidth="1"/>
    <col min="4" max="4" width="8.140625" style="171" bestFit="1" customWidth="1"/>
    <col min="5" max="5" width="1.7109375" style="171" customWidth="1"/>
    <col min="6" max="6" width="7.42578125" style="171" customWidth="1"/>
    <col min="7" max="7" width="1.7109375" style="171" customWidth="1"/>
    <col min="8" max="8" width="3" style="171" customWidth="1"/>
    <col min="9" max="9" width="1.7109375" style="171" customWidth="1"/>
    <col min="10" max="12" width="3" style="171" customWidth="1"/>
    <col min="13" max="13" width="1.7109375" style="171" customWidth="1"/>
    <col min="14" max="14" width="7.42578125" style="171" customWidth="1"/>
    <col min="15" max="15" width="1.7109375" style="171" customWidth="1"/>
    <col min="16" max="16" width="3" style="171" customWidth="1"/>
    <col min="17" max="17" width="1.7109375" style="171" customWidth="1"/>
    <col min="18" max="20" width="3" style="171" customWidth="1"/>
    <col min="21" max="21" width="1.7109375" style="171" customWidth="1"/>
    <col min="22" max="22" width="7.42578125" style="171" customWidth="1"/>
    <col min="23" max="23" width="1.7109375" style="171" customWidth="1"/>
    <col min="24" max="24" width="3" style="171" customWidth="1"/>
    <col min="25" max="25" width="1.7109375" style="171" customWidth="1"/>
    <col min="26" max="28" width="3" style="171" customWidth="1"/>
    <col min="29" max="29" width="1.7109375" style="171" customWidth="1"/>
    <col min="30" max="30" width="12.28515625" style="171" bestFit="1" customWidth="1"/>
    <col min="31" max="31" width="1.7109375" style="171" customWidth="1"/>
    <col min="32" max="256" width="9.140625" style="171"/>
    <col min="257" max="257" width="21.7109375" style="171" customWidth="1"/>
    <col min="258" max="258" width="11.85546875" style="171" customWidth="1"/>
    <col min="259" max="259" width="22.140625" style="171" customWidth="1"/>
    <col min="260" max="260" width="8.140625" style="171" bestFit="1" customWidth="1"/>
    <col min="261" max="261" width="1.7109375" style="171" customWidth="1"/>
    <col min="262" max="262" width="7.42578125" style="171" customWidth="1"/>
    <col min="263" max="263" width="1.7109375" style="171" customWidth="1"/>
    <col min="264" max="264" width="3" style="171" customWidth="1"/>
    <col min="265" max="265" width="1.7109375" style="171" customWidth="1"/>
    <col min="266" max="268" width="3" style="171" customWidth="1"/>
    <col min="269" max="269" width="1.7109375" style="171" customWidth="1"/>
    <col min="270" max="270" width="7.42578125" style="171" customWidth="1"/>
    <col min="271" max="271" width="1.7109375" style="171" customWidth="1"/>
    <col min="272" max="272" width="3" style="171" customWidth="1"/>
    <col min="273" max="273" width="1.7109375" style="171" customWidth="1"/>
    <col min="274" max="276" width="3" style="171" customWidth="1"/>
    <col min="277" max="277" width="1.7109375" style="171" customWidth="1"/>
    <col min="278" max="278" width="7.42578125" style="171" customWidth="1"/>
    <col min="279" max="279" width="1.7109375" style="171" customWidth="1"/>
    <col min="280" max="280" width="3" style="171" customWidth="1"/>
    <col min="281" max="281" width="1.7109375" style="171" customWidth="1"/>
    <col min="282" max="284" width="3" style="171" customWidth="1"/>
    <col min="285" max="285" width="1.7109375" style="171" customWidth="1"/>
    <col min="286" max="286" width="12.28515625" style="171" bestFit="1" customWidth="1"/>
    <col min="287" max="287" width="1.7109375" style="171" customWidth="1"/>
    <col min="288" max="512" width="9.140625" style="171"/>
    <col min="513" max="513" width="21.7109375" style="171" customWidth="1"/>
    <col min="514" max="514" width="11.85546875" style="171" customWidth="1"/>
    <col min="515" max="515" width="22.140625" style="171" customWidth="1"/>
    <col min="516" max="516" width="8.140625" style="171" bestFit="1" customWidth="1"/>
    <col min="517" max="517" width="1.7109375" style="171" customWidth="1"/>
    <col min="518" max="518" width="7.42578125" style="171" customWidth="1"/>
    <col min="519" max="519" width="1.7109375" style="171" customWidth="1"/>
    <col min="520" max="520" width="3" style="171" customWidth="1"/>
    <col min="521" max="521" width="1.7109375" style="171" customWidth="1"/>
    <col min="522" max="524" width="3" style="171" customWidth="1"/>
    <col min="525" max="525" width="1.7109375" style="171" customWidth="1"/>
    <col min="526" max="526" width="7.42578125" style="171" customWidth="1"/>
    <col min="527" max="527" width="1.7109375" style="171" customWidth="1"/>
    <col min="528" max="528" width="3" style="171" customWidth="1"/>
    <col min="529" max="529" width="1.7109375" style="171" customWidth="1"/>
    <col min="530" max="532" width="3" style="171" customWidth="1"/>
    <col min="533" max="533" width="1.7109375" style="171" customWidth="1"/>
    <col min="534" max="534" width="7.42578125" style="171" customWidth="1"/>
    <col min="535" max="535" width="1.7109375" style="171" customWidth="1"/>
    <col min="536" max="536" width="3" style="171" customWidth="1"/>
    <col min="537" max="537" width="1.7109375" style="171" customWidth="1"/>
    <col min="538" max="540" width="3" style="171" customWidth="1"/>
    <col min="541" max="541" width="1.7109375" style="171" customWidth="1"/>
    <col min="542" max="542" width="12.28515625" style="171" bestFit="1" customWidth="1"/>
    <col min="543" max="543" width="1.7109375" style="171" customWidth="1"/>
    <col min="544" max="768" width="9.140625" style="171"/>
    <col min="769" max="769" width="21.7109375" style="171" customWidth="1"/>
    <col min="770" max="770" width="11.85546875" style="171" customWidth="1"/>
    <col min="771" max="771" width="22.140625" style="171" customWidth="1"/>
    <col min="772" max="772" width="8.140625" style="171" bestFit="1" customWidth="1"/>
    <col min="773" max="773" width="1.7109375" style="171" customWidth="1"/>
    <col min="774" max="774" width="7.42578125" style="171" customWidth="1"/>
    <col min="775" max="775" width="1.7109375" style="171" customWidth="1"/>
    <col min="776" max="776" width="3" style="171" customWidth="1"/>
    <col min="777" max="777" width="1.7109375" style="171" customWidth="1"/>
    <col min="778" max="780" width="3" style="171" customWidth="1"/>
    <col min="781" max="781" width="1.7109375" style="171" customWidth="1"/>
    <col min="782" max="782" width="7.42578125" style="171" customWidth="1"/>
    <col min="783" max="783" width="1.7109375" style="171" customWidth="1"/>
    <col min="784" max="784" width="3" style="171" customWidth="1"/>
    <col min="785" max="785" width="1.7109375" style="171" customWidth="1"/>
    <col min="786" max="788" width="3" style="171" customWidth="1"/>
    <col min="789" max="789" width="1.7109375" style="171" customWidth="1"/>
    <col min="790" max="790" width="7.42578125" style="171" customWidth="1"/>
    <col min="791" max="791" width="1.7109375" style="171" customWidth="1"/>
    <col min="792" max="792" width="3" style="171" customWidth="1"/>
    <col min="793" max="793" width="1.7109375" style="171" customWidth="1"/>
    <col min="794" max="796" width="3" style="171" customWidth="1"/>
    <col min="797" max="797" width="1.7109375" style="171" customWidth="1"/>
    <col min="798" max="798" width="12.28515625" style="171" bestFit="1" customWidth="1"/>
    <col min="799" max="799" width="1.7109375" style="171" customWidth="1"/>
    <col min="800" max="1024" width="9.140625" style="171"/>
    <col min="1025" max="1025" width="21.7109375" style="171" customWidth="1"/>
    <col min="1026" max="1026" width="11.85546875" style="171" customWidth="1"/>
    <col min="1027" max="1027" width="22.140625" style="171" customWidth="1"/>
    <col min="1028" max="1028" width="8.140625" style="171" bestFit="1" customWidth="1"/>
    <col min="1029" max="1029" width="1.7109375" style="171" customWidth="1"/>
    <col min="1030" max="1030" width="7.42578125" style="171" customWidth="1"/>
    <col min="1031" max="1031" width="1.7109375" style="171" customWidth="1"/>
    <col min="1032" max="1032" width="3" style="171" customWidth="1"/>
    <col min="1033" max="1033" width="1.7109375" style="171" customWidth="1"/>
    <col min="1034" max="1036" width="3" style="171" customWidth="1"/>
    <col min="1037" max="1037" width="1.7109375" style="171" customWidth="1"/>
    <col min="1038" max="1038" width="7.42578125" style="171" customWidth="1"/>
    <col min="1039" max="1039" width="1.7109375" style="171" customWidth="1"/>
    <col min="1040" max="1040" width="3" style="171" customWidth="1"/>
    <col min="1041" max="1041" width="1.7109375" style="171" customWidth="1"/>
    <col min="1042" max="1044" width="3" style="171" customWidth="1"/>
    <col min="1045" max="1045" width="1.7109375" style="171" customWidth="1"/>
    <col min="1046" max="1046" width="7.42578125" style="171" customWidth="1"/>
    <col min="1047" max="1047" width="1.7109375" style="171" customWidth="1"/>
    <col min="1048" max="1048" width="3" style="171" customWidth="1"/>
    <col min="1049" max="1049" width="1.7109375" style="171" customWidth="1"/>
    <col min="1050" max="1052" width="3" style="171" customWidth="1"/>
    <col min="1053" max="1053" width="1.7109375" style="171" customWidth="1"/>
    <col min="1054" max="1054" width="12.28515625" style="171" bestFit="1" customWidth="1"/>
    <col min="1055" max="1055" width="1.7109375" style="171" customWidth="1"/>
    <col min="1056" max="1280" width="9.140625" style="171"/>
    <col min="1281" max="1281" width="21.7109375" style="171" customWidth="1"/>
    <col min="1282" max="1282" width="11.85546875" style="171" customWidth="1"/>
    <col min="1283" max="1283" width="22.140625" style="171" customWidth="1"/>
    <col min="1284" max="1284" width="8.140625" style="171" bestFit="1" customWidth="1"/>
    <col min="1285" max="1285" width="1.7109375" style="171" customWidth="1"/>
    <col min="1286" max="1286" width="7.42578125" style="171" customWidth="1"/>
    <col min="1287" max="1287" width="1.7109375" style="171" customWidth="1"/>
    <col min="1288" max="1288" width="3" style="171" customWidth="1"/>
    <col min="1289" max="1289" width="1.7109375" style="171" customWidth="1"/>
    <col min="1290" max="1292" width="3" style="171" customWidth="1"/>
    <col min="1293" max="1293" width="1.7109375" style="171" customWidth="1"/>
    <col min="1294" max="1294" width="7.42578125" style="171" customWidth="1"/>
    <col min="1295" max="1295" width="1.7109375" style="171" customWidth="1"/>
    <col min="1296" max="1296" width="3" style="171" customWidth="1"/>
    <col min="1297" max="1297" width="1.7109375" style="171" customWidth="1"/>
    <col min="1298" max="1300" width="3" style="171" customWidth="1"/>
    <col min="1301" max="1301" width="1.7109375" style="171" customWidth="1"/>
    <col min="1302" max="1302" width="7.42578125" style="171" customWidth="1"/>
    <col min="1303" max="1303" width="1.7109375" style="171" customWidth="1"/>
    <col min="1304" max="1304" width="3" style="171" customWidth="1"/>
    <col min="1305" max="1305" width="1.7109375" style="171" customWidth="1"/>
    <col min="1306" max="1308" width="3" style="171" customWidth="1"/>
    <col min="1309" max="1309" width="1.7109375" style="171" customWidth="1"/>
    <col min="1310" max="1310" width="12.28515625" style="171" bestFit="1" customWidth="1"/>
    <col min="1311" max="1311" width="1.7109375" style="171" customWidth="1"/>
    <col min="1312" max="1536" width="9.140625" style="171"/>
    <col min="1537" max="1537" width="21.7109375" style="171" customWidth="1"/>
    <col min="1538" max="1538" width="11.85546875" style="171" customWidth="1"/>
    <col min="1539" max="1539" width="22.140625" style="171" customWidth="1"/>
    <col min="1540" max="1540" width="8.140625" style="171" bestFit="1" customWidth="1"/>
    <col min="1541" max="1541" width="1.7109375" style="171" customWidth="1"/>
    <col min="1542" max="1542" width="7.42578125" style="171" customWidth="1"/>
    <col min="1543" max="1543" width="1.7109375" style="171" customWidth="1"/>
    <col min="1544" max="1544" width="3" style="171" customWidth="1"/>
    <col min="1545" max="1545" width="1.7109375" style="171" customWidth="1"/>
    <col min="1546" max="1548" width="3" style="171" customWidth="1"/>
    <col min="1549" max="1549" width="1.7109375" style="171" customWidth="1"/>
    <col min="1550" max="1550" width="7.42578125" style="171" customWidth="1"/>
    <col min="1551" max="1551" width="1.7109375" style="171" customWidth="1"/>
    <col min="1552" max="1552" width="3" style="171" customWidth="1"/>
    <col min="1553" max="1553" width="1.7109375" style="171" customWidth="1"/>
    <col min="1554" max="1556" width="3" style="171" customWidth="1"/>
    <col min="1557" max="1557" width="1.7109375" style="171" customWidth="1"/>
    <col min="1558" max="1558" width="7.42578125" style="171" customWidth="1"/>
    <col min="1559" max="1559" width="1.7109375" style="171" customWidth="1"/>
    <col min="1560" max="1560" width="3" style="171" customWidth="1"/>
    <col min="1561" max="1561" width="1.7109375" style="171" customWidth="1"/>
    <col min="1562" max="1564" width="3" style="171" customWidth="1"/>
    <col min="1565" max="1565" width="1.7109375" style="171" customWidth="1"/>
    <col min="1566" max="1566" width="12.28515625" style="171" bestFit="1" customWidth="1"/>
    <col min="1567" max="1567" width="1.7109375" style="171" customWidth="1"/>
    <col min="1568" max="1792" width="9.140625" style="171"/>
    <col min="1793" max="1793" width="21.7109375" style="171" customWidth="1"/>
    <col min="1794" max="1794" width="11.85546875" style="171" customWidth="1"/>
    <col min="1795" max="1795" width="22.140625" style="171" customWidth="1"/>
    <col min="1796" max="1796" width="8.140625" style="171" bestFit="1" customWidth="1"/>
    <col min="1797" max="1797" width="1.7109375" style="171" customWidth="1"/>
    <col min="1798" max="1798" width="7.42578125" style="171" customWidth="1"/>
    <col min="1799" max="1799" width="1.7109375" style="171" customWidth="1"/>
    <col min="1800" max="1800" width="3" style="171" customWidth="1"/>
    <col min="1801" max="1801" width="1.7109375" style="171" customWidth="1"/>
    <col min="1802" max="1804" width="3" style="171" customWidth="1"/>
    <col min="1805" max="1805" width="1.7109375" style="171" customWidth="1"/>
    <col min="1806" max="1806" width="7.42578125" style="171" customWidth="1"/>
    <col min="1807" max="1807" width="1.7109375" style="171" customWidth="1"/>
    <col min="1808" max="1808" width="3" style="171" customWidth="1"/>
    <col min="1809" max="1809" width="1.7109375" style="171" customWidth="1"/>
    <col min="1810" max="1812" width="3" style="171" customWidth="1"/>
    <col min="1813" max="1813" width="1.7109375" style="171" customWidth="1"/>
    <col min="1814" max="1814" width="7.42578125" style="171" customWidth="1"/>
    <col min="1815" max="1815" width="1.7109375" style="171" customWidth="1"/>
    <col min="1816" max="1816" width="3" style="171" customWidth="1"/>
    <col min="1817" max="1817" width="1.7109375" style="171" customWidth="1"/>
    <col min="1818" max="1820" width="3" style="171" customWidth="1"/>
    <col min="1821" max="1821" width="1.7109375" style="171" customWidth="1"/>
    <col min="1822" max="1822" width="12.28515625" style="171" bestFit="1" customWidth="1"/>
    <col min="1823" max="1823" width="1.7109375" style="171" customWidth="1"/>
    <col min="1824" max="2048" width="9.140625" style="171"/>
    <col min="2049" max="2049" width="21.7109375" style="171" customWidth="1"/>
    <col min="2050" max="2050" width="11.85546875" style="171" customWidth="1"/>
    <col min="2051" max="2051" width="22.140625" style="171" customWidth="1"/>
    <col min="2052" max="2052" width="8.140625" style="171" bestFit="1" customWidth="1"/>
    <col min="2053" max="2053" width="1.7109375" style="171" customWidth="1"/>
    <col min="2054" max="2054" width="7.42578125" style="171" customWidth="1"/>
    <col min="2055" max="2055" width="1.7109375" style="171" customWidth="1"/>
    <col min="2056" max="2056" width="3" style="171" customWidth="1"/>
    <col min="2057" max="2057" width="1.7109375" style="171" customWidth="1"/>
    <col min="2058" max="2060" width="3" style="171" customWidth="1"/>
    <col min="2061" max="2061" width="1.7109375" style="171" customWidth="1"/>
    <col min="2062" max="2062" width="7.42578125" style="171" customWidth="1"/>
    <col min="2063" max="2063" width="1.7109375" style="171" customWidth="1"/>
    <col min="2064" max="2064" width="3" style="171" customWidth="1"/>
    <col min="2065" max="2065" width="1.7109375" style="171" customWidth="1"/>
    <col min="2066" max="2068" width="3" style="171" customWidth="1"/>
    <col min="2069" max="2069" width="1.7109375" style="171" customWidth="1"/>
    <col min="2070" max="2070" width="7.42578125" style="171" customWidth="1"/>
    <col min="2071" max="2071" width="1.7109375" style="171" customWidth="1"/>
    <col min="2072" max="2072" width="3" style="171" customWidth="1"/>
    <col min="2073" max="2073" width="1.7109375" style="171" customWidth="1"/>
    <col min="2074" max="2076" width="3" style="171" customWidth="1"/>
    <col min="2077" max="2077" width="1.7109375" style="171" customWidth="1"/>
    <col min="2078" max="2078" width="12.28515625" style="171" bestFit="1" customWidth="1"/>
    <col min="2079" max="2079" width="1.7109375" style="171" customWidth="1"/>
    <col min="2080" max="2304" width="9.140625" style="171"/>
    <col min="2305" max="2305" width="21.7109375" style="171" customWidth="1"/>
    <col min="2306" max="2306" width="11.85546875" style="171" customWidth="1"/>
    <col min="2307" max="2307" width="22.140625" style="171" customWidth="1"/>
    <col min="2308" max="2308" width="8.140625" style="171" bestFit="1" customWidth="1"/>
    <col min="2309" max="2309" width="1.7109375" style="171" customWidth="1"/>
    <col min="2310" max="2310" width="7.42578125" style="171" customWidth="1"/>
    <col min="2311" max="2311" width="1.7109375" style="171" customWidth="1"/>
    <col min="2312" max="2312" width="3" style="171" customWidth="1"/>
    <col min="2313" max="2313" width="1.7109375" style="171" customWidth="1"/>
    <col min="2314" max="2316" width="3" style="171" customWidth="1"/>
    <col min="2317" max="2317" width="1.7109375" style="171" customWidth="1"/>
    <col min="2318" max="2318" width="7.42578125" style="171" customWidth="1"/>
    <col min="2319" max="2319" width="1.7109375" style="171" customWidth="1"/>
    <col min="2320" max="2320" width="3" style="171" customWidth="1"/>
    <col min="2321" max="2321" width="1.7109375" style="171" customWidth="1"/>
    <col min="2322" max="2324" width="3" style="171" customWidth="1"/>
    <col min="2325" max="2325" width="1.7109375" style="171" customWidth="1"/>
    <col min="2326" max="2326" width="7.42578125" style="171" customWidth="1"/>
    <col min="2327" max="2327" width="1.7109375" style="171" customWidth="1"/>
    <col min="2328" max="2328" width="3" style="171" customWidth="1"/>
    <col min="2329" max="2329" width="1.7109375" style="171" customWidth="1"/>
    <col min="2330" max="2332" width="3" style="171" customWidth="1"/>
    <col min="2333" max="2333" width="1.7109375" style="171" customWidth="1"/>
    <col min="2334" max="2334" width="12.28515625" style="171" bestFit="1" customWidth="1"/>
    <col min="2335" max="2335" width="1.7109375" style="171" customWidth="1"/>
    <col min="2336" max="2560" width="9.140625" style="171"/>
    <col min="2561" max="2561" width="21.7109375" style="171" customWidth="1"/>
    <col min="2562" max="2562" width="11.85546875" style="171" customWidth="1"/>
    <col min="2563" max="2563" width="22.140625" style="171" customWidth="1"/>
    <col min="2564" max="2564" width="8.140625" style="171" bestFit="1" customWidth="1"/>
    <col min="2565" max="2565" width="1.7109375" style="171" customWidth="1"/>
    <col min="2566" max="2566" width="7.42578125" style="171" customWidth="1"/>
    <col min="2567" max="2567" width="1.7109375" style="171" customWidth="1"/>
    <col min="2568" max="2568" width="3" style="171" customWidth="1"/>
    <col min="2569" max="2569" width="1.7109375" style="171" customWidth="1"/>
    <col min="2570" max="2572" width="3" style="171" customWidth="1"/>
    <col min="2573" max="2573" width="1.7109375" style="171" customWidth="1"/>
    <col min="2574" max="2574" width="7.42578125" style="171" customWidth="1"/>
    <col min="2575" max="2575" width="1.7109375" style="171" customWidth="1"/>
    <col min="2576" max="2576" width="3" style="171" customWidth="1"/>
    <col min="2577" max="2577" width="1.7109375" style="171" customWidth="1"/>
    <col min="2578" max="2580" width="3" style="171" customWidth="1"/>
    <col min="2581" max="2581" width="1.7109375" style="171" customWidth="1"/>
    <col min="2582" max="2582" width="7.42578125" style="171" customWidth="1"/>
    <col min="2583" max="2583" width="1.7109375" style="171" customWidth="1"/>
    <col min="2584" max="2584" width="3" style="171" customWidth="1"/>
    <col min="2585" max="2585" width="1.7109375" style="171" customWidth="1"/>
    <col min="2586" max="2588" width="3" style="171" customWidth="1"/>
    <col min="2589" max="2589" width="1.7109375" style="171" customWidth="1"/>
    <col min="2590" max="2590" width="12.28515625" style="171" bestFit="1" customWidth="1"/>
    <col min="2591" max="2591" width="1.7109375" style="171" customWidth="1"/>
    <col min="2592" max="2816" width="9.140625" style="171"/>
    <col min="2817" max="2817" width="21.7109375" style="171" customWidth="1"/>
    <col min="2818" max="2818" width="11.85546875" style="171" customWidth="1"/>
    <col min="2819" max="2819" width="22.140625" style="171" customWidth="1"/>
    <col min="2820" max="2820" width="8.140625" style="171" bestFit="1" customWidth="1"/>
    <col min="2821" max="2821" width="1.7109375" style="171" customWidth="1"/>
    <col min="2822" max="2822" width="7.42578125" style="171" customWidth="1"/>
    <col min="2823" max="2823" width="1.7109375" style="171" customWidth="1"/>
    <col min="2824" max="2824" width="3" style="171" customWidth="1"/>
    <col min="2825" max="2825" width="1.7109375" style="171" customWidth="1"/>
    <col min="2826" max="2828" width="3" style="171" customWidth="1"/>
    <col min="2829" max="2829" width="1.7109375" style="171" customWidth="1"/>
    <col min="2830" max="2830" width="7.42578125" style="171" customWidth="1"/>
    <col min="2831" max="2831" width="1.7109375" style="171" customWidth="1"/>
    <col min="2832" max="2832" width="3" style="171" customWidth="1"/>
    <col min="2833" max="2833" width="1.7109375" style="171" customWidth="1"/>
    <col min="2834" max="2836" width="3" style="171" customWidth="1"/>
    <col min="2837" max="2837" width="1.7109375" style="171" customWidth="1"/>
    <col min="2838" max="2838" width="7.42578125" style="171" customWidth="1"/>
    <col min="2839" max="2839" width="1.7109375" style="171" customWidth="1"/>
    <col min="2840" max="2840" width="3" style="171" customWidth="1"/>
    <col min="2841" max="2841" width="1.7109375" style="171" customWidth="1"/>
    <col min="2842" max="2844" width="3" style="171" customWidth="1"/>
    <col min="2845" max="2845" width="1.7109375" style="171" customWidth="1"/>
    <col min="2846" max="2846" width="12.28515625" style="171" bestFit="1" customWidth="1"/>
    <col min="2847" max="2847" width="1.7109375" style="171" customWidth="1"/>
    <col min="2848" max="3072" width="9.140625" style="171"/>
    <col min="3073" max="3073" width="21.7109375" style="171" customWidth="1"/>
    <col min="3074" max="3074" width="11.85546875" style="171" customWidth="1"/>
    <col min="3075" max="3075" width="22.140625" style="171" customWidth="1"/>
    <col min="3076" max="3076" width="8.140625" style="171" bestFit="1" customWidth="1"/>
    <col min="3077" max="3077" width="1.7109375" style="171" customWidth="1"/>
    <col min="3078" max="3078" width="7.42578125" style="171" customWidth="1"/>
    <col min="3079" max="3079" width="1.7109375" style="171" customWidth="1"/>
    <col min="3080" max="3080" width="3" style="171" customWidth="1"/>
    <col min="3081" max="3081" width="1.7109375" style="171" customWidth="1"/>
    <col min="3082" max="3084" width="3" style="171" customWidth="1"/>
    <col min="3085" max="3085" width="1.7109375" style="171" customWidth="1"/>
    <col min="3086" max="3086" width="7.42578125" style="171" customWidth="1"/>
    <col min="3087" max="3087" width="1.7109375" style="171" customWidth="1"/>
    <col min="3088" max="3088" width="3" style="171" customWidth="1"/>
    <col min="3089" max="3089" width="1.7109375" style="171" customWidth="1"/>
    <col min="3090" max="3092" width="3" style="171" customWidth="1"/>
    <col min="3093" max="3093" width="1.7109375" style="171" customWidth="1"/>
    <col min="3094" max="3094" width="7.42578125" style="171" customWidth="1"/>
    <col min="3095" max="3095" width="1.7109375" style="171" customWidth="1"/>
    <col min="3096" max="3096" width="3" style="171" customWidth="1"/>
    <col min="3097" max="3097" width="1.7109375" style="171" customWidth="1"/>
    <col min="3098" max="3100" width="3" style="171" customWidth="1"/>
    <col min="3101" max="3101" width="1.7109375" style="171" customWidth="1"/>
    <col min="3102" max="3102" width="12.28515625" style="171" bestFit="1" customWidth="1"/>
    <col min="3103" max="3103" width="1.7109375" style="171" customWidth="1"/>
    <col min="3104" max="3328" width="9.140625" style="171"/>
    <col min="3329" max="3329" width="21.7109375" style="171" customWidth="1"/>
    <col min="3330" max="3330" width="11.85546875" style="171" customWidth="1"/>
    <col min="3331" max="3331" width="22.140625" style="171" customWidth="1"/>
    <col min="3332" max="3332" width="8.140625" style="171" bestFit="1" customWidth="1"/>
    <col min="3333" max="3333" width="1.7109375" style="171" customWidth="1"/>
    <col min="3334" max="3334" width="7.42578125" style="171" customWidth="1"/>
    <col min="3335" max="3335" width="1.7109375" style="171" customWidth="1"/>
    <col min="3336" max="3336" width="3" style="171" customWidth="1"/>
    <col min="3337" max="3337" width="1.7109375" style="171" customWidth="1"/>
    <col min="3338" max="3340" width="3" style="171" customWidth="1"/>
    <col min="3341" max="3341" width="1.7109375" style="171" customWidth="1"/>
    <col min="3342" max="3342" width="7.42578125" style="171" customWidth="1"/>
    <col min="3343" max="3343" width="1.7109375" style="171" customWidth="1"/>
    <col min="3344" max="3344" width="3" style="171" customWidth="1"/>
    <col min="3345" max="3345" width="1.7109375" style="171" customWidth="1"/>
    <col min="3346" max="3348" width="3" style="171" customWidth="1"/>
    <col min="3349" max="3349" width="1.7109375" style="171" customWidth="1"/>
    <col min="3350" max="3350" width="7.42578125" style="171" customWidth="1"/>
    <col min="3351" max="3351" width="1.7109375" style="171" customWidth="1"/>
    <col min="3352" max="3352" width="3" style="171" customWidth="1"/>
    <col min="3353" max="3353" width="1.7109375" style="171" customWidth="1"/>
    <col min="3354" max="3356" width="3" style="171" customWidth="1"/>
    <col min="3357" max="3357" width="1.7109375" style="171" customWidth="1"/>
    <col min="3358" max="3358" width="12.28515625" style="171" bestFit="1" customWidth="1"/>
    <col min="3359" max="3359" width="1.7109375" style="171" customWidth="1"/>
    <col min="3360" max="3584" width="9.140625" style="171"/>
    <col min="3585" max="3585" width="21.7109375" style="171" customWidth="1"/>
    <col min="3586" max="3586" width="11.85546875" style="171" customWidth="1"/>
    <col min="3587" max="3587" width="22.140625" style="171" customWidth="1"/>
    <col min="3588" max="3588" width="8.140625" style="171" bestFit="1" customWidth="1"/>
    <col min="3589" max="3589" width="1.7109375" style="171" customWidth="1"/>
    <col min="3590" max="3590" width="7.42578125" style="171" customWidth="1"/>
    <col min="3591" max="3591" width="1.7109375" style="171" customWidth="1"/>
    <col min="3592" max="3592" width="3" style="171" customWidth="1"/>
    <col min="3593" max="3593" width="1.7109375" style="171" customWidth="1"/>
    <col min="3594" max="3596" width="3" style="171" customWidth="1"/>
    <col min="3597" max="3597" width="1.7109375" style="171" customWidth="1"/>
    <col min="3598" max="3598" width="7.42578125" style="171" customWidth="1"/>
    <col min="3599" max="3599" width="1.7109375" style="171" customWidth="1"/>
    <col min="3600" max="3600" width="3" style="171" customWidth="1"/>
    <col min="3601" max="3601" width="1.7109375" style="171" customWidth="1"/>
    <col min="3602" max="3604" width="3" style="171" customWidth="1"/>
    <col min="3605" max="3605" width="1.7109375" style="171" customWidth="1"/>
    <col min="3606" max="3606" width="7.42578125" style="171" customWidth="1"/>
    <col min="3607" max="3607" width="1.7109375" style="171" customWidth="1"/>
    <col min="3608" max="3608" width="3" style="171" customWidth="1"/>
    <col min="3609" max="3609" width="1.7109375" style="171" customWidth="1"/>
    <col min="3610" max="3612" width="3" style="171" customWidth="1"/>
    <col min="3613" max="3613" width="1.7109375" style="171" customWidth="1"/>
    <col min="3614" max="3614" width="12.28515625" style="171" bestFit="1" customWidth="1"/>
    <col min="3615" max="3615" width="1.7109375" style="171" customWidth="1"/>
    <col min="3616" max="3840" width="9.140625" style="171"/>
    <col min="3841" max="3841" width="21.7109375" style="171" customWidth="1"/>
    <col min="3842" max="3842" width="11.85546875" style="171" customWidth="1"/>
    <col min="3843" max="3843" width="22.140625" style="171" customWidth="1"/>
    <col min="3844" max="3844" width="8.140625" style="171" bestFit="1" customWidth="1"/>
    <col min="3845" max="3845" width="1.7109375" style="171" customWidth="1"/>
    <col min="3846" max="3846" width="7.42578125" style="171" customWidth="1"/>
    <col min="3847" max="3847" width="1.7109375" style="171" customWidth="1"/>
    <col min="3848" max="3848" width="3" style="171" customWidth="1"/>
    <col min="3849" max="3849" width="1.7109375" style="171" customWidth="1"/>
    <col min="3850" max="3852" width="3" style="171" customWidth="1"/>
    <col min="3853" max="3853" width="1.7109375" style="171" customWidth="1"/>
    <col min="3854" max="3854" width="7.42578125" style="171" customWidth="1"/>
    <col min="3855" max="3855" width="1.7109375" style="171" customWidth="1"/>
    <col min="3856" max="3856" width="3" style="171" customWidth="1"/>
    <col min="3857" max="3857" width="1.7109375" style="171" customWidth="1"/>
    <col min="3858" max="3860" width="3" style="171" customWidth="1"/>
    <col min="3861" max="3861" width="1.7109375" style="171" customWidth="1"/>
    <col min="3862" max="3862" width="7.42578125" style="171" customWidth="1"/>
    <col min="3863" max="3863" width="1.7109375" style="171" customWidth="1"/>
    <col min="3864" max="3864" width="3" style="171" customWidth="1"/>
    <col min="3865" max="3865" width="1.7109375" style="171" customWidth="1"/>
    <col min="3866" max="3868" width="3" style="171" customWidth="1"/>
    <col min="3869" max="3869" width="1.7109375" style="171" customWidth="1"/>
    <col min="3870" max="3870" width="12.28515625" style="171" bestFit="1" customWidth="1"/>
    <col min="3871" max="3871" width="1.7109375" style="171" customWidth="1"/>
    <col min="3872" max="4096" width="9.140625" style="171"/>
    <col min="4097" max="4097" width="21.7109375" style="171" customWidth="1"/>
    <col min="4098" max="4098" width="11.85546875" style="171" customWidth="1"/>
    <col min="4099" max="4099" width="22.140625" style="171" customWidth="1"/>
    <col min="4100" max="4100" width="8.140625" style="171" bestFit="1" customWidth="1"/>
    <col min="4101" max="4101" width="1.7109375" style="171" customWidth="1"/>
    <col min="4102" max="4102" width="7.42578125" style="171" customWidth="1"/>
    <col min="4103" max="4103" width="1.7109375" style="171" customWidth="1"/>
    <col min="4104" max="4104" width="3" style="171" customWidth="1"/>
    <col min="4105" max="4105" width="1.7109375" style="171" customWidth="1"/>
    <col min="4106" max="4108" width="3" style="171" customWidth="1"/>
    <col min="4109" max="4109" width="1.7109375" style="171" customWidth="1"/>
    <col min="4110" max="4110" width="7.42578125" style="171" customWidth="1"/>
    <col min="4111" max="4111" width="1.7109375" style="171" customWidth="1"/>
    <col min="4112" max="4112" width="3" style="171" customWidth="1"/>
    <col min="4113" max="4113" width="1.7109375" style="171" customWidth="1"/>
    <col min="4114" max="4116" width="3" style="171" customWidth="1"/>
    <col min="4117" max="4117" width="1.7109375" style="171" customWidth="1"/>
    <col min="4118" max="4118" width="7.42578125" style="171" customWidth="1"/>
    <col min="4119" max="4119" width="1.7109375" style="171" customWidth="1"/>
    <col min="4120" max="4120" width="3" style="171" customWidth="1"/>
    <col min="4121" max="4121" width="1.7109375" style="171" customWidth="1"/>
    <col min="4122" max="4124" width="3" style="171" customWidth="1"/>
    <col min="4125" max="4125" width="1.7109375" style="171" customWidth="1"/>
    <col min="4126" max="4126" width="12.28515625" style="171" bestFit="1" customWidth="1"/>
    <col min="4127" max="4127" width="1.7109375" style="171" customWidth="1"/>
    <col min="4128" max="4352" width="9.140625" style="171"/>
    <col min="4353" max="4353" width="21.7109375" style="171" customWidth="1"/>
    <col min="4354" max="4354" width="11.85546875" style="171" customWidth="1"/>
    <col min="4355" max="4355" width="22.140625" style="171" customWidth="1"/>
    <col min="4356" max="4356" width="8.140625" style="171" bestFit="1" customWidth="1"/>
    <col min="4357" max="4357" width="1.7109375" style="171" customWidth="1"/>
    <col min="4358" max="4358" width="7.42578125" style="171" customWidth="1"/>
    <col min="4359" max="4359" width="1.7109375" style="171" customWidth="1"/>
    <col min="4360" max="4360" width="3" style="171" customWidth="1"/>
    <col min="4361" max="4361" width="1.7109375" style="171" customWidth="1"/>
    <col min="4362" max="4364" width="3" style="171" customWidth="1"/>
    <col min="4365" max="4365" width="1.7109375" style="171" customWidth="1"/>
    <col min="4366" max="4366" width="7.42578125" style="171" customWidth="1"/>
    <col min="4367" max="4367" width="1.7109375" style="171" customWidth="1"/>
    <col min="4368" max="4368" width="3" style="171" customWidth="1"/>
    <col min="4369" max="4369" width="1.7109375" style="171" customWidth="1"/>
    <col min="4370" max="4372" width="3" style="171" customWidth="1"/>
    <col min="4373" max="4373" width="1.7109375" style="171" customWidth="1"/>
    <col min="4374" max="4374" width="7.42578125" style="171" customWidth="1"/>
    <col min="4375" max="4375" width="1.7109375" style="171" customWidth="1"/>
    <col min="4376" max="4376" width="3" style="171" customWidth="1"/>
    <col min="4377" max="4377" width="1.7109375" style="171" customWidth="1"/>
    <col min="4378" max="4380" width="3" style="171" customWidth="1"/>
    <col min="4381" max="4381" width="1.7109375" style="171" customWidth="1"/>
    <col min="4382" max="4382" width="12.28515625" style="171" bestFit="1" customWidth="1"/>
    <col min="4383" max="4383" width="1.7109375" style="171" customWidth="1"/>
    <col min="4384" max="4608" width="9.140625" style="171"/>
    <col min="4609" max="4609" width="21.7109375" style="171" customWidth="1"/>
    <col min="4610" max="4610" width="11.85546875" style="171" customWidth="1"/>
    <col min="4611" max="4611" width="22.140625" style="171" customWidth="1"/>
    <col min="4612" max="4612" width="8.140625" style="171" bestFit="1" customWidth="1"/>
    <col min="4613" max="4613" width="1.7109375" style="171" customWidth="1"/>
    <col min="4614" max="4614" width="7.42578125" style="171" customWidth="1"/>
    <col min="4615" max="4615" width="1.7109375" style="171" customWidth="1"/>
    <col min="4616" max="4616" width="3" style="171" customWidth="1"/>
    <col min="4617" max="4617" width="1.7109375" style="171" customWidth="1"/>
    <col min="4618" max="4620" width="3" style="171" customWidth="1"/>
    <col min="4621" max="4621" width="1.7109375" style="171" customWidth="1"/>
    <col min="4622" max="4622" width="7.42578125" style="171" customWidth="1"/>
    <col min="4623" max="4623" width="1.7109375" style="171" customWidth="1"/>
    <col min="4624" max="4624" width="3" style="171" customWidth="1"/>
    <col min="4625" max="4625" width="1.7109375" style="171" customWidth="1"/>
    <col min="4626" max="4628" width="3" style="171" customWidth="1"/>
    <col min="4629" max="4629" width="1.7109375" style="171" customWidth="1"/>
    <col min="4630" max="4630" width="7.42578125" style="171" customWidth="1"/>
    <col min="4631" max="4631" width="1.7109375" style="171" customWidth="1"/>
    <col min="4632" max="4632" width="3" style="171" customWidth="1"/>
    <col min="4633" max="4633" width="1.7109375" style="171" customWidth="1"/>
    <col min="4634" max="4636" width="3" style="171" customWidth="1"/>
    <col min="4637" max="4637" width="1.7109375" style="171" customWidth="1"/>
    <col min="4638" max="4638" width="12.28515625" style="171" bestFit="1" customWidth="1"/>
    <col min="4639" max="4639" width="1.7109375" style="171" customWidth="1"/>
    <col min="4640" max="4864" width="9.140625" style="171"/>
    <col min="4865" max="4865" width="21.7109375" style="171" customWidth="1"/>
    <col min="4866" max="4866" width="11.85546875" style="171" customWidth="1"/>
    <col min="4867" max="4867" width="22.140625" style="171" customWidth="1"/>
    <col min="4868" max="4868" width="8.140625" style="171" bestFit="1" customWidth="1"/>
    <col min="4869" max="4869" width="1.7109375" style="171" customWidth="1"/>
    <col min="4870" max="4870" width="7.42578125" style="171" customWidth="1"/>
    <col min="4871" max="4871" width="1.7109375" style="171" customWidth="1"/>
    <col min="4872" max="4872" width="3" style="171" customWidth="1"/>
    <col min="4873" max="4873" width="1.7109375" style="171" customWidth="1"/>
    <col min="4874" max="4876" width="3" style="171" customWidth="1"/>
    <col min="4877" max="4877" width="1.7109375" style="171" customWidth="1"/>
    <col min="4878" max="4878" width="7.42578125" style="171" customWidth="1"/>
    <col min="4879" max="4879" width="1.7109375" style="171" customWidth="1"/>
    <col min="4880" max="4880" width="3" style="171" customWidth="1"/>
    <col min="4881" max="4881" width="1.7109375" style="171" customWidth="1"/>
    <col min="4882" max="4884" width="3" style="171" customWidth="1"/>
    <col min="4885" max="4885" width="1.7109375" style="171" customWidth="1"/>
    <col min="4886" max="4886" width="7.42578125" style="171" customWidth="1"/>
    <col min="4887" max="4887" width="1.7109375" style="171" customWidth="1"/>
    <col min="4888" max="4888" width="3" style="171" customWidth="1"/>
    <col min="4889" max="4889" width="1.7109375" style="171" customWidth="1"/>
    <col min="4890" max="4892" width="3" style="171" customWidth="1"/>
    <col min="4893" max="4893" width="1.7109375" style="171" customWidth="1"/>
    <col min="4894" max="4894" width="12.28515625" style="171" bestFit="1" customWidth="1"/>
    <col min="4895" max="4895" width="1.7109375" style="171" customWidth="1"/>
    <col min="4896" max="5120" width="9.140625" style="171"/>
    <col min="5121" max="5121" width="21.7109375" style="171" customWidth="1"/>
    <col min="5122" max="5122" width="11.85546875" style="171" customWidth="1"/>
    <col min="5123" max="5123" width="22.140625" style="171" customWidth="1"/>
    <col min="5124" max="5124" width="8.140625" style="171" bestFit="1" customWidth="1"/>
    <col min="5125" max="5125" width="1.7109375" style="171" customWidth="1"/>
    <col min="5126" max="5126" width="7.42578125" style="171" customWidth="1"/>
    <col min="5127" max="5127" width="1.7109375" style="171" customWidth="1"/>
    <col min="5128" max="5128" width="3" style="171" customWidth="1"/>
    <col min="5129" max="5129" width="1.7109375" style="171" customWidth="1"/>
    <col min="5130" max="5132" width="3" style="171" customWidth="1"/>
    <col min="5133" max="5133" width="1.7109375" style="171" customWidth="1"/>
    <col min="5134" max="5134" width="7.42578125" style="171" customWidth="1"/>
    <col min="5135" max="5135" width="1.7109375" style="171" customWidth="1"/>
    <col min="5136" max="5136" width="3" style="171" customWidth="1"/>
    <col min="5137" max="5137" width="1.7109375" style="171" customWidth="1"/>
    <col min="5138" max="5140" width="3" style="171" customWidth="1"/>
    <col min="5141" max="5141" width="1.7109375" style="171" customWidth="1"/>
    <col min="5142" max="5142" width="7.42578125" style="171" customWidth="1"/>
    <col min="5143" max="5143" width="1.7109375" style="171" customWidth="1"/>
    <col min="5144" max="5144" width="3" style="171" customWidth="1"/>
    <col min="5145" max="5145" width="1.7109375" style="171" customWidth="1"/>
    <col min="5146" max="5148" width="3" style="171" customWidth="1"/>
    <col min="5149" max="5149" width="1.7109375" style="171" customWidth="1"/>
    <col min="5150" max="5150" width="12.28515625" style="171" bestFit="1" customWidth="1"/>
    <col min="5151" max="5151" width="1.7109375" style="171" customWidth="1"/>
    <col min="5152" max="5376" width="9.140625" style="171"/>
    <col min="5377" max="5377" width="21.7109375" style="171" customWidth="1"/>
    <col min="5378" max="5378" width="11.85546875" style="171" customWidth="1"/>
    <col min="5379" max="5379" width="22.140625" style="171" customWidth="1"/>
    <col min="5380" max="5380" width="8.140625" style="171" bestFit="1" customWidth="1"/>
    <col min="5381" max="5381" width="1.7109375" style="171" customWidth="1"/>
    <col min="5382" max="5382" width="7.42578125" style="171" customWidth="1"/>
    <col min="5383" max="5383" width="1.7109375" style="171" customWidth="1"/>
    <col min="5384" max="5384" width="3" style="171" customWidth="1"/>
    <col min="5385" max="5385" width="1.7109375" style="171" customWidth="1"/>
    <col min="5386" max="5388" width="3" style="171" customWidth="1"/>
    <col min="5389" max="5389" width="1.7109375" style="171" customWidth="1"/>
    <col min="5390" max="5390" width="7.42578125" style="171" customWidth="1"/>
    <col min="5391" max="5391" width="1.7109375" style="171" customWidth="1"/>
    <col min="5392" max="5392" width="3" style="171" customWidth="1"/>
    <col min="5393" max="5393" width="1.7109375" style="171" customWidth="1"/>
    <col min="5394" max="5396" width="3" style="171" customWidth="1"/>
    <col min="5397" max="5397" width="1.7109375" style="171" customWidth="1"/>
    <col min="5398" max="5398" width="7.42578125" style="171" customWidth="1"/>
    <col min="5399" max="5399" width="1.7109375" style="171" customWidth="1"/>
    <col min="5400" max="5400" width="3" style="171" customWidth="1"/>
    <col min="5401" max="5401" width="1.7109375" style="171" customWidth="1"/>
    <col min="5402" max="5404" width="3" style="171" customWidth="1"/>
    <col min="5405" max="5405" width="1.7109375" style="171" customWidth="1"/>
    <col min="5406" max="5406" width="12.28515625" style="171" bestFit="1" customWidth="1"/>
    <col min="5407" max="5407" width="1.7109375" style="171" customWidth="1"/>
    <col min="5408" max="5632" width="9.140625" style="171"/>
    <col min="5633" max="5633" width="21.7109375" style="171" customWidth="1"/>
    <col min="5634" max="5634" width="11.85546875" style="171" customWidth="1"/>
    <col min="5635" max="5635" width="22.140625" style="171" customWidth="1"/>
    <col min="5636" max="5636" width="8.140625" style="171" bestFit="1" customWidth="1"/>
    <col min="5637" max="5637" width="1.7109375" style="171" customWidth="1"/>
    <col min="5638" max="5638" width="7.42578125" style="171" customWidth="1"/>
    <col min="5639" max="5639" width="1.7109375" style="171" customWidth="1"/>
    <col min="5640" max="5640" width="3" style="171" customWidth="1"/>
    <col min="5641" max="5641" width="1.7109375" style="171" customWidth="1"/>
    <col min="5642" max="5644" width="3" style="171" customWidth="1"/>
    <col min="5645" max="5645" width="1.7109375" style="171" customWidth="1"/>
    <col min="5646" max="5646" width="7.42578125" style="171" customWidth="1"/>
    <col min="5647" max="5647" width="1.7109375" style="171" customWidth="1"/>
    <col min="5648" max="5648" width="3" style="171" customWidth="1"/>
    <col min="5649" max="5649" width="1.7109375" style="171" customWidth="1"/>
    <col min="5650" max="5652" width="3" style="171" customWidth="1"/>
    <col min="5653" max="5653" width="1.7109375" style="171" customWidth="1"/>
    <col min="5654" max="5654" width="7.42578125" style="171" customWidth="1"/>
    <col min="5655" max="5655" width="1.7109375" style="171" customWidth="1"/>
    <col min="5656" max="5656" width="3" style="171" customWidth="1"/>
    <col min="5657" max="5657" width="1.7109375" style="171" customWidth="1"/>
    <col min="5658" max="5660" width="3" style="171" customWidth="1"/>
    <col min="5661" max="5661" width="1.7109375" style="171" customWidth="1"/>
    <col min="5662" max="5662" width="12.28515625" style="171" bestFit="1" customWidth="1"/>
    <col min="5663" max="5663" width="1.7109375" style="171" customWidth="1"/>
    <col min="5664" max="5888" width="9.140625" style="171"/>
    <col min="5889" max="5889" width="21.7109375" style="171" customWidth="1"/>
    <col min="5890" max="5890" width="11.85546875" style="171" customWidth="1"/>
    <col min="5891" max="5891" width="22.140625" style="171" customWidth="1"/>
    <col min="5892" max="5892" width="8.140625" style="171" bestFit="1" customWidth="1"/>
    <col min="5893" max="5893" width="1.7109375" style="171" customWidth="1"/>
    <col min="5894" max="5894" width="7.42578125" style="171" customWidth="1"/>
    <col min="5895" max="5895" width="1.7109375" style="171" customWidth="1"/>
    <col min="5896" max="5896" width="3" style="171" customWidth="1"/>
    <col min="5897" max="5897" width="1.7109375" style="171" customWidth="1"/>
    <col min="5898" max="5900" width="3" style="171" customWidth="1"/>
    <col min="5901" max="5901" width="1.7109375" style="171" customWidth="1"/>
    <col min="5902" max="5902" width="7.42578125" style="171" customWidth="1"/>
    <col min="5903" max="5903" width="1.7109375" style="171" customWidth="1"/>
    <col min="5904" max="5904" width="3" style="171" customWidth="1"/>
    <col min="5905" max="5905" width="1.7109375" style="171" customWidth="1"/>
    <col min="5906" max="5908" width="3" style="171" customWidth="1"/>
    <col min="5909" max="5909" width="1.7109375" style="171" customWidth="1"/>
    <col min="5910" max="5910" width="7.42578125" style="171" customWidth="1"/>
    <col min="5911" max="5911" width="1.7109375" style="171" customWidth="1"/>
    <col min="5912" max="5912" width="3" style="171" customWidth="1"/>
    <col min="5913" max="5913" width="1.7109375" style="171" customWidth="1"/>
    <col min="5914" max="5916" width="3" style="171" customWidth="1"/>
    <col min="5917" max="5917" width="1.7109375" style="171" customWidth="1"/>
    <col min="5918" max="5918" width="12.28515625" style="171" bestFit="1" customWidth="1"/>
    <col min="5919" max="5919" width="1.7109375" style="171" customWidth="1"/>
    <col min="5920" max="6144" width="9.140625" style="171"/>
    <col min="6145" max="6145" width="21.7109375" style="171" customWidth="1"/>
    <col min="6146" max="6146" width="11.85546875" style="171" customWidth="1"/>
    <col min="6147" max="6147" width="22.140625" style="171" customWidth="1"/>
    <col min="6148" max="6148" width="8.140625" style="171" bestFit="1" customWidth="1"/>
    <col min="6149" max="6149" width="1.7109375" style="171" customWidth="1"/>
    <col min="6150" max="6150" width="7.42578125" style="171" customWidth="1"/>
    <col min="6151" max="6151" width="1.7109375" style="171" customWidth="1"/>
    <col min="6152" max="6152" width="3" style="171" customWidth="1"/>
    <col min="6153" max="6153" width="1.7109375" style="171" customWidth="1"/>
    <col min="6154" max="6156" width="3" style="171" customWidth="1"/>
    <col min="6157" max="6157" width="1.7109375" style="171" customWidth="1"/>
    <col min="6158" max="6158" width="7.42578125" style="171" customWidth="1"/>
    <col min="6159" max="6159" width="1.7109375" style="171" customWidth="1"/>
    <col min="6160" max="6160" width="3" style="171" customWidth="1"/>
    <col min="6161" max="6161" width="1.7109375" style="171" customWidth="1"/>
    <col min="6162" max="6164" width="3" style="171" customWidth="1"/>
    <col min="6165" max="6165" width="1.7109375" style="171" customWidth="1"/>
    <col min="6166" max="6166" width="7.42578125" style="171" customWidth="1"/>
    <col min="6167" max="6167" width="1.7109375" style="171" customWidth="1"/>
    <col min="6168" max="6168" width="3" style="171" customWidth="1"/>
    <col min="6169" max="6169" width="1.7109375" style="171" customWidth="1"/>
    <col min="6170" max="6172" width="3" style="171" customWidth="1"/>
    <col min="6173" max="6173" width="1.7109375" style="171" customWidth="1"/>
    <col min="6174" max="6174" width="12.28515625" style="171" bestFit="1" customWidth="1"/>
    <col min="6175" max="6175" width="1.7109375" style="171" customWidth="1"/>
    <col min="6176" max="6400" width="9.140625" style="171"/>
    <col min="6401" max="6401" width="21.7109375" style="171" customWidth="1"/>
    <col min="6402" max="6402" width="11.85546875" style="171" customWidth="1"/>
    <col min="6403" max="6403" width="22.140625" style="171" customWidth="1"/>
    <col min="6404" max="6404" width="8.140625" style="171" bestFit="1" customWidth="1"/>
    <col min="6405" max="6405" width="1.7109375" style="171" customWidth="1"/>
    <col min="6406" max="6406" width="7.42578125" style="171" customWidth="1"/>
    <col min="6407" max="6407" width="1.7109375" style="171" customWidth="1"/>
    <col min="6408" max="6408" width="3" style="171" customWidth="1"/>
    <col min="6409" max="6409" width="1.7109375" style="171" customWidth="1"/>
    <col min="6410" max="6412" width="3" style="171" customWidth="1"/>
    <col min="6413" max="6413" width="1.7109375" style="171" customWidth="1"/>
    <col min="6414" max="6414" width="7.42578125" style="171" customWidth="1"/>
    <col min="6415" max="6415" width="1.7109375" style="171" customWidth="1"/>
    <col min="6416" max="6416" width="3" style="171" customWidth="1"/>
    <col min="6417" max="6417" width="1.7109375" style="171" customWidth="1"/>
    <col min="6418" max="6420" width="3" style="171" customWidth="1"/>
    <col min="6421" max="6421" width="1.7109375" style="171" customWidth="1"/>
    <col min="6422" max="6422" width="7.42578125" style="171" customWidth="1"/>
    <col min="6423" max="6423" width="1.7109375" style="171" customWidth="1"/>
    <col min="6424" max="6424" width="3" style="171" customWidth="1"/>
    <col min="6425" max="6425" width="1.7109375" style="171" customWidth="1"/>
    <col min="6426" max="6428" width="3" style="171" customWidth="1"/>
    <col min="6429" max="6429" width="1.7109375" style="171" customWidth="1"/>
    <col min="6430" max="6430" width="12.28515625" style="171" bestFit="1" customWidth="1"/>
    <col min="6431" max="6431" width="1.7109375" style="171" customWidth="1"/>
    <col min="6432" max="6656" width="9.140625" style="171"/>
    <col min="6657" max="6657" width="21.7109375" style="171" customWidth="1"/>
    <col min="6658" max="6658" width="11.85546875" style="171" customWidth="1"/>
    <col min="6659" max="6659" width="22.140625" style="171" customWidth="1"/>
    <col min="6660" max="6660" width="8.140625" style="171" bestFit="1" customWidth="1"/>
    <col min="6661" max="6661" width="1.7109375" style="171" customWidth="1"/>
    <col min="6662" max="6662" width="7.42578125" style="171" customWidth="1"/>
    <col min="6663" max="6663" width="1.7109375" style="171" customWidth="1"/>
    <col min="6664" max="6664" width="3" style="171" customWidth="1"/>
    <col min="6665" max="6665" width="1.7109375" style="171" customWidth="1"/>
    <col min="6666" max="6668" width="3" style="171" customWidth="1"/>
    <col min="6669" max="6669" width="1.7109375" style="171" customWidth="1"/>
    <col min="6670" max="6670" width="7.42578125" style="171" customWidth="1"/>
    <col min="6671" max="6671" width="1.7109375" style="171" customWidth="1"/>
    <col min="6672" max="6672" width="3" style="171" customWidth="1"/>
    <col min="6673" max="6673" width="1.7109375" style="171" customWidth="1"/>
    <col min="6674" max="6676" width="3" style="171" customWidth="1"/>
    <col min="6677" max="6677" width="1.7109375" style="171" customWidth="1"/>
    <col min="6678" max="6678" width="7.42578125" style="171" customWidth="1"/>
    <col min="6679" max="6679" width="1.7109375" style="171" customWidth="1"/>
    <col min="6680" max="6680" width="3" style="171" customWidth="1"/>
    <col min="6681" max="6681" width="1.7109375" style="171" customWidth="1"/>
    <col min="6682" max="6684" width="3" style="171" customWidth="1"/>
    <col min="6685" max="6685" width="1.7109375" style="171" customWidth="1"/>
    <col min="6686" max="6686" width="12.28515625" style="171" bestFit="1" customWidth="1"/>
    <col min="6687" max="6687" width="1.7109375" style="171" customWidth="1"/>
    <col min="6688" max="6912" width="9.140625" style="171"/>
    <col min="6913" max="6913" width="21.7109375" style="171" customWidth="1"/>
    <col min="6914" max="6914" width="11.85546875" style="171" customWidth="1"/>
    <col min="6915" max="6915" width="22.140625" style="171" customWidth="1"/>
    <col min="6916" max="6916" width="8.140625" style="171" bestFit="1" customWidth="1"/>
    <col min="6917" max="6917" width="1.7109375" style="171" customWidth="1"/>
    <col min="6918" max="6918" width="7.42578125" style="171" customWidth="1"/>
    <col min="6919" max="6919" width="1.7109375" style="171" customWidth="1"/>
    <col min="6920" max="6920" width="3" style="171" customWidth="1"/>
    <col min="6921" max="6921" width="1.7109375" style="171" customWidth="1"/>
    <col min="6922" max="6924" width="3" style="171" customWidth="1"/>
    <col min="6925" max="6925" width="1.7109375" style="171" customWidth="1"/>
    <col min="6926" max="6926" width="7.42578125" style="171" customWidth="1"/>
    <col min="6927" max="6927" width="1.7109375" style="171" customWidth="1"/>
    <col min="6928" max="6928" width="3" style="171" customWidth="1"/>
    <col min="6929" max="6929" width="1.7109375" style="171" customWidth="1"/>
    <col min="6930" max="6932" width="3" style="171" customWidth="1"/>
    <col min="6933" max="6933" width="1.7109375" style="171" customWidth="1"/>
    <col min="6934" max="6934" width="7.42578125" style="171" customWidth="1"/>
    <col min="6935" max="6935" width="1.7109375" style="171" customWidth="1"/>
    <col min="6936" max="6936" width="3" style="171" customWidth="1"/>
    <col min="6937" max="6937" width="1.7109375" style="171" customWidth="1"/>
    <col min="6938" max="6940" width="3" style="171" customWidth="1"/>
    <col min="6941" max="6941" width="1.7109375" style="171" customWidth="1"/>
    <col min="6942" max="6942" width="12.28515625" style="171" bestFit="1" customWidth="1"/>
    <col min="6943" max="6943" width="1.7109375" style="171" customWidth="1"/>
    <col min="6944" max="7168" width="9.140625" style="171"/>
    <col min="7169" max="7169" width="21.7109375" style="171" customWidth="1"/>
    <col min="7170" max="7170" width="11.85546875" style="171" customWidth="1"/>
    <col min="7171" max="7171" width="22.140625" style="171" customWidth="1"/>
    <col min="7172" max="7172" width="8.140625" style="171" bestFit="1" customWidth="1"/>
    <col min="7173" max="7173" width="1.7109375" style="171" customWidth="1"/>
    <col min="7174" max="7174" width="7.42578125" style="171" customWidth="1"/>
    <col min="7175" max="7175" width="1.7109375" style="171" customWidth="1"/>
    <col min="7176" max="7176" width="3" style="171" customWidth="1"/>
    <col min="7177" max="7177" width="1.7109375" style="171" customWidth="1"/>
    <col min="7178" max="7180" width="3" style="171" customWidth="1"/>
    <col min="7181" max="7181" width="1.7109375" style="171" customWidth="1"/>
    <col min="7182" max="7182" width="7.42578125" style="171" customWidth="1"/>
    <col min="7183" max="7183" width="1.7109375" style="171" customWidth="1"/>
    <col min="7184" max="7184" width="3" style="171" customWidth="1"/>
    <col min="7185" max="7185" width="1.7109375" style="171" customWidth="1"/>
    <col min="7186" max="7188" width="3" style="171" customWidth="1"/>
    <col min="7189" max="7189" width="1.7109375" style="171" customWidth="1"/>
    <col min="7190" max="7190" width="7.42578125" style="171" customWidth="1"/>
    <col min="7191" max="7191" width="1.7109375" style="171" customWidth="1"/>
    <col min="7192" max="7192" width="3" style="171" customWidth="1"/>
    <col min="7193" max="7193" width="1.7109375" style="171" customWidth="1"/>
    <col min="7194" max="7196" width="3" style="171" customWidth="1"/>
    <col min="7197" max="7197" width="1.7109375" style="171" customWidth="1"/>
    <col min="7198" max="7198" width="12.28515625" style="171" bestFit="1" customWidth="1"/>
    <col min="7199" max="7199" width="1.7109375" style="171" customWidth="1"/>
    <col min="7200" max="7424" width="9.140625" style="171"/>
    <col min="7425" max="7425" width="21.7109375" style="171" customWidth="1"/>
    <col min="7426" max="7426" width="11.85546875" style="171" customWidth="1"/>
    <col min="7427" max="7427" width="22.140625" style="171" customWidth="1"/>
    <col min="7428" max="7428" width="8.140625" style="171" bestFit="1" customWidth="1"/>
    <col min="7429" max="7429" width="1.7109375" style="171" customWidth="1"/>
    <col min="7430" max="7430" width="7.42578125" style="171" customWidth="1"/>
    <col min="7431" max="7431" width="1.7109375" style="171" customWidth="1"/>
    <col min="7432" max="7432" width="3" style="171" customWidth="1"/>
    <col min="7433" max="7433" width="1.7109375" style="171" customWidth="1"/>
    <col min="7434" max="7436" width="3" style="171" customWidth="1"/>
    <col min="7437" max="7437" width="1.7109375" style="171" customWidth="1"/>
    <col min="7438" max="7438" width="7.42578125" style="171" customWidth="1"/>
    <col min="7439" max="7439" width="1.7109375" style="171" customWidth="1"/>
    <col min="7440" max="7440" width="3" style="171" customWidth="1"/>
    <col min="7441" max="7441" width="1.7109375" style="171" customWidth="1"/>
    <col min="7442" max="7444" width="3" style="171" customWidth="1"/>
    <col min="7445" max="7445" width="1.7109375" style="171" customWidth="1"/>
    <col min="7446" max="7446" width="7.42578125" style="171" customWidth="1"/>
    <col min="7447" max="7447" width="1.7109375" style="171" customWidth="1"/>
    <col min="7448" max="7448" width="3" style="171" customWidth="1"/>
    <col min="7449" max="7449" width="1.7109375" style="171" customWidth="1"/>
    <col min="7450" max="7452" width="3" style="171" customWidth="1"/>
    <col min="7453" max="7453" width="1.7109375" style="171" customWidth="1"/>
    <col min="7454" max="7454" width="12.28515625" style="171" bestFit="1" customWidth="1"/>
    <col min="7455" max="7455" width="1.7109375" style="171" customWidth="1"/>
    <col min="7456" max="7680" width="9.140625" style="171"/>
    <col min="7681" max="7681" width="21.7109375" style="171" customWidth="1"/>
    <col min="7682" max="7682" width="11.85546875" style="171" customWidth="1"/>
    <col min="7683" max="7683" width="22.140625" style="171" customWidth="1"/>
    <col min="7684" max="7684" width="8.140625" style="171" bestFit="1" customWidth="1"/>
    <col min="7685" max="7685" width="1.7109375" style="171" customWidth="1"/>
    <col min="7686" max="7686" width="7.42578125" style="171" customWidth="1"/>
    <col min="7687" max="7687" width="1.7109375" style="171" customWidth="1"/>
    <col min="7688" max="7688" width="3" style="171" customWidth="1"/>
    <col min="7689" max="7689" width="1.7109375" style="171" customWidth="1"/>
    <col min="7690" max="7692" width="3" style="171" customWidth="1"/>
    <col min="7693" max="7693" width="1.7109375" style="171" customWidth="1"/>
    <col min="7694" max="7694" width="7.42578125" style="171" customWidth="1"/>
    <col min="7695" max="7695" width="1.7109375" style="171" customWidth="1"/>
    <col min="7696" max="7696" width="3" style="171" customWidth="1"/>
    <col min="7697" max="7697" width="1.7109375" style="171" customWidth="1"/>
    <col min="7698" max="7700" width="3" style="171" customWidth="1"/>
    <col min="7701" max="7701" width="1.7109375" style="171" customWidth="1"/>
    <col min="7702" max="7702" width="7.42578125" style="171" customWidth="1"/>
    <col min="7703" max="7703" width="1.7109375" style="171" customWidth="1"/>
    <col min="7704" max="7704" width="3" style="171" customWidth="1"/>
    <col min="7705" max="7705" width="1.7109375" style="171" customWidth="1"/>
    <col min="7706" max="7708" width="3" style="171" customWidth="1"/>
    <col min="7709" max="7709" width="1.7109375" style="171" customWidth="1"/>
    <col min="7710" max="7710" width="12.28515625" style="171" bestFit="1" customWidth="1"/>
    <col min="7711" max="7711" width="1.7109375" style="171" customWidth="1"/>
    <col min="7712" max="7936" width="9.140625" style="171"/>
    <col min="7937" max="7937" width="21.7109375" style="171" customWidth="1"/>
    <col min="7938" max="7938" width="11.85546875" style="171" customWidth="1"/>
    <col min="7939" max="7939" width="22.140625" style="171" customWidth="1"/>
    <col min="7940" max="7940" width="8.140625" style="171" bestFit="1" customWidth="1"/>
    <col min="7941" max="7941" width="1.7109375" style="171" customWidth="1"/>
    <col min="7942" max="7942" width="7.42578125" style="171" customWidth="1"/>
    <col min="7943" max="7943" width="1.7109375" style="171" customWidth="1"/>
    <col min="7944" max="7944" width="3" style="171" customWidth="1"/>
    <col min="7945" max="7945" width="1.7109375" style="171" customWidth="1"/>
    <col min="7946" max="7948" width="3" style="171" customWidth="1"/>
    <col min="7949" max="7949" width="1.7109375" style="171" customWidth="1"/>
    <col min="7950" max="7950" width="7.42578125" style="171" customWidth="1"/>
    <col min="7951" max="7951" width="1.7109375" style="171" customWidth="1"/>
    <col min="7952" max="7952" width="3" style="171" customWidth="1"/>
    <col min="7953" max="7953" width="1.7109375" style="171" customWidth="1"/>
    <col min="7954" max="7956" width="3" style="171" customWidth="1"/>
    <col min="7957" max="7957" width="1.7109375" style="171" customWidth="1"/>
    <col min="7958" max="7958" width="7.42578125" style="171" customWidth="1"/>
    <col min="7959" max="7959" width="1.7109375" style="171" customWidth="1"/>
    <col min="7960" max="7960" width="3" style="171" customWidth="1"/>
    <col min="7961" max="7961" width="1.7109375" style="171" customWidth="1"/>
    <col min="7962" max="7964" width="3" style="171" customWidth="1"/>
    <col min="7965" max="7965" width="1.7109375" style="171" customWidth="1"/>
    <col min="7966" max="7966" width="12.28515625" style="171" bestFit="1" customWidth="1"/>
    <col min="7967" max="7967" width="1.7109375" style="171" customWidth="1"/>
    <col min="7968" max="8192" width="9.140625" style="171"/>
    <col min="8193" max="8193" width="21.7109375" style="171" customWidth="1"/>
    <col min="8194" max="8194" width="11.85546875" style="171" customWidth="1"/>
    <col min="8195" max="8195" width="22.140625" style="171" customWidth="1"/>
    <col min="8196" max="8196" width="8.140625" style="171" bestFit="1" customWidth="1"/>
    <col min="8197" max="8197" width="1.7109375" style="171" customWidth="1"/>
    <col min="8198" max="8198" width="7.42578125" style="171" customWidth="1"/>
    <col min="8199" max="8199" width="1.7109375" style="171" customWidth="1"/>
    <col min="8200" max="8200" width="3" style="171" customWidth="1"/>
    <col min="8201" max="8201" width="1.7109375" style="171" customWidth="1"/>
    <col min="8202" max="8204" width="3" style="171" customWidth="1"/>
    <col min="8205" max="8205" width="1.7109375" style="171" customWidth="1"/>
    <col min="8206" max="8206" width="7.42578125" style="171" customWidth="1"/>
    <col min="8207" max="8207" width="1.7109375" style="171" customWidth="1"/>
    <col min="8208" max="8208" width="3" style="171" customWidth="1"/>
    <col min="8209" max="8209" width="1.7109375" style="171" customWidth="1"/>
    <col min="8210" max="8212" width="3" style="171" customWidth="1"/>
    <col min="8213" max="8213" width="1.7109375" style="171" customWidth="1"/>
    <col min="8214" max="8214" width="7.42578125" style="171" customWidth="1"/>
    <col min="8215" max="8215" width="1.7109375" style="171" customWidth="1"/>
    <col min="8216" max="8216" width="3" style="171" customWidth="1"/>
    <col min="8217" max="8217" width="1.7109375" style="171" customWidth="1"/>
    <col min="8218" max="8220" width="3" style="171" customWidth="1"/>
    <col min="8221" max="8221" width="1.7109375" style="171" customWidth="1"/>
    <col min="8222" max="8222" width="12.28515625" style="171" bestFit="1" customWidth="1"/>
    <col min="8223" max="8223" width="1.7109375" style="171" customWidth="1"/>
    <col min="8224" max="8448" width="9.140625" style="171"/>
    <col min="8449" max="8449" width="21.7109375" style="171" customWidth="1"/>
    <col min="8450" max="8450" width="11.85546875" style="171" customWidth="1"/>
    <col min="8451" max="8451" width="22.140625" style="171" customWidth="1"/>
    <col min="8452" max="8452" width="8.140625" style="171" bestFit="1" customWidth="1"/>
    <col min="8453" max="8453" width="1.7109375" style="171" customWidth="1"/>
    <col min="8454" max="8454" width="7.42578125" style="171" customWidth="1"/>
    <col min="8455" max="8455" width="1.7109375" style="171" customWidth="1"/>
    <col min="8456" max="8456" width="3" style="171" customWidth="1"/>
    <col min="8457" max="8457" width="1.7109375" style="171" customWidth="1"/>
    <col min="8458" max="8460" width="3" style="171" customWidth="1"/>
    <col min="8461" max="8461" width="1.7109375" style="171" customWidth="1"/>
    <col min="8462" max="8462" width="7.42578125" style="171" customWidth="1"/>
    <col min="8463" max="8463" width="1.7109375" style="171" customWidth="1"/>
    <col min="8464" max="8464" width="3" style="171" customWidth="1"/>
    <col min="8465" max="8465" width="1.7109375" style="171" customWidth="1"/>
    <col min="8466" max="8468" width="3" style="171" customWidth="1"/>
    <col min="8469" max="8469" width="1.7109375" style="171" customWidth="1"/>
    <col min="8470" max="8470" width="7.42578125" style="171" customWidth="1"/>
    <col min="8471" max="8471" width="1.7109375" style="171" customWidth="1"/>
    <col min="8472" max="8472" width="3" style="171" customWidth="1"/>
    <col min="8473" max="8473" width="1.7109375" style="171" customWidth="1"/>
    <col min="8474" max="8476" width="3" style="171" customWidth="1"/>
    <col min="8477" max="8477" width="1.7109375" style="171" customWidth="1"/>
    <col min="8478" max="8478" width="12.28515625" style="171" bestFit="1" customWidth="1"/>
    <col min="8479" max="8479" width="1.7109375" style="171" customWidth="1"/>
    <col min="8480" max="8704" width="9.140625" style="171"/>
    <col min="8705" max="8705" width="21.7109375" style="171" customWidth="1"/>
    <col min="8706" max="8706" width="11.85546875" style="171" customWidth="1"/>
    <col min="8707" max="8707" width="22.140625" style="171" customWidth="1"/>
    <col min="8708" max="8708" width="8.140625" style="171" bestFit="1" customWidth="1"/>
    <col min="8709" max="8709" width="1.7109375" style="171" customWidth="1"/>
    <col min="8710" max="8710" width="7.42578125" style="171" customWidth="1"/>
    <col min="8711" max="8711" width="1.7109375" style="171" customWidth="1"/>
    <col min="8712" max="8712" width="3" style="171" customWidth="1"/>
    <col min="8713" max="8713" width="1.7109375" style="171" customWidth="1"/>
    <col min="8714" max="8716" width="3" style="171" customWidth="1"/>
    <col min="8717" max="8717" width="1.7109375" style="171" customWidth="1"/>
    <col min="8718" max="8718" width="7.42578125" style="171" customWidth="1"/>
    <col min="8719" max="8719" width="1.7109375" style="171" customWidth="1"/>
    <col min="8720" max="8720" width="3" style="171" customWidth="1"/>
    <col min="8721" max="8721" width="1.7109375" style="171" customWidth="1"/>
    <col min="8722" max="8724" width="3" style="171" customWidth="1"/>
    <col min="8725" max="8725" width="1.7109375" style="171" customWidth="1"/>
    <col min="8726" max="8726" width="7.42578125" style="171" customWidth="1"/>
    <col min="8727" max="8727" width="1.7109375" style="171" customWidth="1"/>
    <col min="8728" max="8728" width="3" style="171" customWidth="1"/>
    <col min="8729" max="8729" width="1.7109375" style="171" customWidth="1"/>
    <col min="8730" max="8732" width="3" style="171" customWidth="1"/>
    <col min="8733" max="8733" width="1.7109375" style="171" customWidth="1"/>
    <col min="8734" max="8734" width="12.28515625" style="171" bestFit="1" customWidth="1"/>
    <col min="8735" max="8735" width="1.7109375" style="171" customWidth="1"/>
    <col min="8736" max="8960" width="9.140625" style="171"/>
    <col min="8961" max="8961" width="21.7109375" style="171" customWidth="1"/>
    <col min="8962" max="8962" width="11.85546875" style="171" customWidth="1"/>
    <col min="8963" max="8963" width="22.140625" style="171" customWidth="1"/>
    <col min="8964" max="8964" width="8.140625" style="171" bestFit="1" customWidth="1"/>
    <col min="8965" max="8965" width="1.7109375" style="171" customWidth="1"/>
    <col min="8966" max="8966" width="7.42578125" style="171" customWidth="1"/>
    <col min="8967" max="8967" width="1.7109375" style="171" customWidth="1"/>
    <col min="8968" max="8968" width="3" style="171" customWidth="1"/>
    <col min="8969" max="8969" width="1.7109375" style="171" customWidth="1"/>
    <col min="8970" max="8972" width="3" style="171" customWidth="1"/>
    <col min="8973" max="8973" width="1.7109375" style="171" customWidth="1"/>
    <col min="8974" max="8974" width="7.42578125" style="171" customWidth="1"/>
    <col min="8975" max="8975" width="1.7109375" style="171" customWidth="1"/>
    <col min="8976" max="8976" width="3" style="171" customWidth="1"/>
    <col min="8977" max="8977" width="1.7109375" style="171" customWidth="1"/>
    <col min="8978" max="8980" width="3" style="171" customWidth="1"/>
    <col min="8981" max="8981" width="1.7109375" style="171" customWidth="1"/>
    <col min="8982" max="8982" width="7.42578125" style="171" customWidth="1"/>
    <col min="8983" max="8983" width="1.7109375" style="171" customWidth="1"/>
    <col min="8984" max="8984" width="3" style="171" customWidth="1"/>
    <col min="8985" max="8985" width="1.7109375" style="171" customWidth="1"/>
    <col min="8986" max="8988" width="3" style="171" customWidth="1"/>
    <col min="8989" max="8989" width="1.7109375" style="171" customWidth="1"/>
    <col min="8990" max="8990" width="12.28515625" style="171" bestFit="1" customWidth="1"/>
    <col min="8991" max="8991" width="1.7109375" style="171" customWidth="1"/>
    <col min="8992" max="9216" width="9.140625" style="171"/>
    <col min="9217" max="9217" width="21.7109375" style="171" customWidth="1"/>
    <col min="9218" max="9218" width="11.85546875" style="171" customWidth="1"/>
    <col min="9219" max="9219" width="22.140625" style="171" customWidth="1"/>
    <col min="9220" max="9220" width="8.140625" style="171" bestFit="1" customWidth="1"/>
    <col min="9221" max="9221" width="1.7109375" style="171" customWidth="1"/>
    <col min="9222" max="9222" width="7.42578125" style="171" customWidth="1"/>
    <col min="9223" max="9223" width="1.7109375" style="171" customWidth="1"/>
    <col min="9224" max="9224" width="3" style="171" customWidth="1"/>
    <col min="9225" max="9225" width="1.7109375" style="171" customWidth="1"/>
    <col min="9226" max="9228" width="3" style="171" customWidth="1"/>
    <col min="9229" max="9229" width="1.7109375" style="171" customWidth="1"/>
    <col min="9230" max="9230" width="7.42578125" style="171" customWidth="1"/>
    <col min="9231" max="9231" width="1.7109375" style="171" customWidth="1"/>
    <col min="9232" max="9232" width="3" style="171" customWidth="1"/>
    <col min="9233" max="9233" width="1.7109375" style="171" customWidth="1"/>
    <col min="9234" max="9236" width="3" style="171" customWidth="1"/>
    <col min="9237" max="9237" width="1.7109375" style="171" customWidth="1"/>
    <col min="9238" max="9238" width="7.42578125" style="171" customWidth="1"/>
    <col min="9239" max="9239" width="1.7109375" style="171" customWidth="1"/>
    <col min="9240" max="9240" width="3" style="171" customWidth="1"/>
    <col min="9241" max="9241" width="1.7109375" style="171" customWidth="1"/>
    <col min="9242" max="9244" width="3" style="171" customWidth="1"/>
    <col min="9245" max="9245" width="1.7109375" style="171" customWidth="1"/>
    <col min="9246" max="9246" width="12.28515625" style="171" bestFit="1" customWidth="1"/>
    <col min="9247" max="9247" width="1.7109375" style="171" customWidth="1"/>
    <col min="9248" max="9472" width="9.140625" style="171"/>
    <col min="9473" max="9473" width="21.7109375" style="171" customWidth="1"/>
    <col min="9474" max="9474" width="11.85546875" style="171" customWidth="1"/>
    <col min="9475" max="9475" width="22.140625" style="171" customWidth="1"/>
    <col min="9476" max="9476" width="8.140625" style="171" bestFit="1" customWidth="1"/>
    <col min="9477" max="9477" width="1.7109375" style="171" customWidth="1"/>
    <col min="9478" max="9478" width="7.42578125" style="171" customWidth="1"/>
    <col min="9479" max="9479" width="1.7109375" style="171" customWidth="1"/>
    <col min="9480" max="9480" width="3" style="171" customWidth="1"/>
    <col min="9481" max="9481" width="1.7109375" style="171" customWidth="1"/>
    <col min="9482" max="9484" width="3" style="171" customWidth="1"/>
    <col min="9485" max="9485" width="1.7109375" style="171" customWidth="1"/>
    <col min="9486" max="9486" width="7.42578125" style="171" customWidth="1"/>
    <col min="9487" max="9487" width="1.7109375" style="171" customWidth="1"/>
    <col min="9488" max="9488" width="3" style="171" customWidth="1"/>
    <col min="9489" max="9489" width="1.7109375" style="171" customWidth="1"/>
    <col min="9490" max="9492" width="3" style="171" customWidth="1"/>
    <col min="9493" max="9493" width="1.7109375" style="171" customWidth="1"/>
    <col min="9494" max="9494" width="7.42578125" style="171" customWidth="1"/>
    <col min="9495" max="9495" width="1.7109375" style="171" customWidth="1"/>
    <col min="9496" max="9496" width="3" style="171" customWidth="1"/>
    <col min="9497" max="9497" width="1.7109375" style="171" customWidth="1"/>
    <col min="9498" max="9500" width="3" style="171" customWidth="1"/>
    <col min="9501" max="9501" width="1.7109375" style="171" customWidth="1"/>
    <col min="9502" max="9502" width="12.28515625" style="171" bestFit="1" customWidth="1"/>
    <col min="9503" max="9503" width="1.7109375" style="171" customWidth="1"/>
    <col min="9504" max="9728" width="9.140625" style="171"/>
    <col min="9729" max="9729" width="21.7109375" style="171" customWidth="1"/>
    <col min="9730" max="9730" width="11.85546875" style="171" customWidth="1"/>
    <col min="9731" max="9731" width="22.140625" style="171" customWidth="1"/>
    <col min="9732" max="9732" width="8.140625" style="171" bestFit="1" customWidth="1"/>
    <col min="9733" max="9733" width="1.7109375" style="171" customWidth="1"/>
    <col min="9734" max="9734" width="7.42578125" style="171" customWidth="1"/>
    <col min="9735" max="9735" width="1.7109375" style="171" customWidth="1"/>
    <col min="9736" max="9736" width="3" style="171" customWidth="1"/>
    <col min="9737" max="9737" width="1.7109375" style="171" customWidth="1"/>
    <col min="9738" max="9740" width="3" style="171" customWidth="1"/>
    <col min="9741" max="9741" width="1.7109375" style="171" customWidth="1"/>
    <col min="9742" max="9742" width="7.42578125" style="171" customWidth="1"/>
    <col min="9743" max="9743" width="1.7109375" style="171" customWidth="1"/>
    <col min="9744" max="9744" width="3" style="171" customWidth="1"/>
    <col min="9745" max="9745" width="1.7109375" style="171" customWidth="1"/>
    <col min="9746" max="9748" width="3" style="171" customWidth="1"/>
    <col min="9749" max="9749" width="1.7109375" style="171" customWidth="1"/>
    <col min="9750" max="9750" width="7.42578125" style="171" customWidth="1"/>
    <col min="9751" max="9751" width="1.7109375" style="171" customWidth="1"/>
    <col min="9752" max="9752" width="3" style="171" customWidth="1"/>
    <col min="9753" max="9753" width="1.7109375" style="171" customWidth="1"/>
    <col min="9754" max="9756" width="3" style="171" customWidth="1"/>
    <col min="9757" max="9757" width="1.7109375" style="171" customWidth="1"/>
    <col min="9758" max="9758" width="12.28515625" style="171" bestFit="1" customWidth="1"/>
    <col min="9759" max="9759" width="1.7109375" style="171" customWidth="1"/>
    <col min="9760" max="9984" width="9.140625" style="171"/>
    <col min="9985" max="9985" width="21.7109375" style="171" customWidth="1"/>
    <col min="9986" max="9986" width="11.85546875" style="171" customWidth="1"/>
    <col min="9987" max="9987" width="22.140625" style="171" customWidth="1"/>
    <col min="9988" max="9988" width="8.140625" style="171" bestFit="1" customWidth="1"/>
    <col min="9989" max="9989" width="1.7109375" style="171" customWidth="1"/>
    <col min="9990" max="9990" width="7.42578125" style="171" customWidth="1"/>
    <col min="9991" max="9991" width="1.7109375" style="171" customWidth="1"/>
    <col min="9992" max="9992" width="3" style="171" customWidth="1"/>
    <col min="9993" max="9993" width="1.7109375" style="171" customWidth="1"/>
    <col min="9994" max="9996" width="3" style="171" customWidth="1"/>
    <col min="9997" max="9997" width="1.7109375" style="171" customWidth="1"/>
    <col min="9998" max="9998" width="7.42578125" style="171" customWidth="1"/>
    <col min="9999" max="9999" width="1.7109375" style="171" customWidth="1"/>
    <col min="10000" max="10000" width="3" style="171" customWidth="1"/>
    <col min="10001" max="10001" width="1.7109375" style="171" customWidth="1"/>
    <col min="10002" max="10004" width="3" style="171" customWidth="1"/>
    <col min="10005" max="10005" width="1.7109375" style="171" customWidth="1"/>
    <col min="10006" max="10006" width="7.42578125" style="171" customWidth="1"/>
    <col min="10007" max="10007" width="1.7109375" style="171" customWidth="1"/>
    <col min="10008" max="10008" width="3" style="171" customWidth="1"/>
    <col min="10009" max="10009" width="1.7109375" style="171" customWidth="1"/>
    <col min="10010" max="10012" width="3" style="171" customWidth="1"/>
    <col min="10013" max="10013" width="1.7109375" style="171" customWidth="1"/>
    <col min="10014" max="10014" width="12.28515625" style="171" bestFit="1" customWidth="1"/>
    <col min="10015" max="10015" width="1.7109375" style="171" customWidth="1"/>
    <col min="10016" max="10240" width="9.140625" style="171"/>
    <col min="10241" max="10241" width="21.7109375" style="171" customWidth="1"/>
    <col min="10242" max="10242" width="11.85546875" style="171" customWidth="1"/>
    <col min="10243" max="10243" width="22.140625" style="171" customWidth="1"/>
    <col min="10244" max="10244" width="8.140625" style="171" bestFit="1" customWidth="1"/>
    <col min="10245" max="10245" width="1.7109375" style="171" customWidth="1"/>
    <col min="10246" max="10246" width="7.42578125" style="171" customWidth="1"/>
    <col min="10247" max="10247" width="1.7109375" style="171" customWidth="1"/>
    <col min="10248" max="10248" width="3" style="171" customWidth="1"/>
    <col min="10249" max="10249" width="1.7109375" style="171" customWidth="1"/>
    <col min="10250" max="10252" width="3" style="171" customWidth="1"/>
    <col min="10253" max="10253" width="1.7109375" style="171" customWidth="1"/>
    <col min="10254" max="10254" width="7.42578125" style="171" customWidth="1"/>
    <col min="10255" max="10255" width="1.7109375" style="171" customWidth="1"/>
    <col min="10256" max="10256" width="3" style="171" customWidth="1"/>
    <col min="10257" max="10257" width="1.7109375" style="171" customWidth="1"/>
    <col min="10258" max="10260" width="3" style="171" customWidth="1"/>
    <col min="10261" max="10261" width="1.7109375" style="171" customWidth="1"/>
    <col min="10262" max="10262" width="7.42578125" style="171" customWidth="1"/>
    <col min="10263" max="10263" width="1.7109375" style="171" customWidth="1"/>
    <col min="10264" max="10264" width="3" style="171" customWidth="1"/>
    <col min="10265" max="10265" width="1.7109375" style="171" customWidth="1"/>
    <col min="10266" max="10268" width="3" style="171" customWidth="1"/>
    <col min="10269" max="10269" width="1.7109375" style="171" customWidth="1"/>
    <col min="10270" max="10270" width="12.28515625" style="171" bestFit="1" customWidth="1"/>
    <col min="10271" max="10271" width="1.7109375" style="171" customWidth="1"/>
    <col min="10272" max="10496" width="9.140625" style="171"/>
    <col min="10497" max="10497" width="21.7109375" style="171" customWidth="1"/>
    <col min="10498" max="10498" width="11.85546875" style="171" customWidth="1"/>
    <col min="10499" max="10499" width="22.140625" style="171" customWidth="1"/>
    <col min="10500" max="10500" width="8.140625" style="171" bestFit="1" customWidth="1"/>
    <col min="10501" max="10501" width="1.7109375" style="171" customWidth="1"/>
    <col min="10502" max="10502" width="7.42578125" style="171" customWidth="1"/>
    <col min="10503" max="10503" width="1.7109375" style="171" customWidth="1"/>
    <col min="10504" max="10504" width="3" style="171" customWidth="1"/>
    <col min="10505" max="10505" width="1.7109375" style="171" customWidth="1"/>
    <col min="10506" max="10508" width="3" style="171" customWidth="1"/>
    <col min="10509" max="10509" width="1.7109375" style="171" customWidth="1"/>
    <col min="10510" max="10510" width="7.42578125" style="171" customWidth="1"/>
    <col min="10511" max="10511" width="1.7109375" style="171" customWidth="1"/>
    <col min="10512" max="10512" width="3" style="171" customWidth="1"/>
    <col min="10513" max="10513" width="1.7109375" style="171" customWidth="1"/>
    <col min="10514" max="10516" width="3" style="171" customWidth="1"/>
    <col min="10517" max="10517" width="1.7109375" style="171" customWidth="1"/>
    <col min="10518" max="10518" width="7.42578125" style="171" customWidth="1"/>
    <col min="10519" max="10519" width="1.7109375" style="171" customWidth="1"/>
    <col min="10520" max="10520" width="3" style="171" customWidth="1"/>
    <col min="10521" max="10521" width="1.7109375" style="171" customWidth="1"/>
    <col min="10522" max="10524" width="3" style="171" customWidth="1"/>
    <col min="10525" max="10525" width="1.7109375" style="171" customWidth="1"/>
    <col min="10526" max="10526" width="12.28515625" style="171" bestFit="1" customWidth="1"/>
    <col min="10527" max="10527" width="1.7109375" style="171" customWidth="1"/>
    <col min="10528" max="10752" width="9.140625" style="171"/>
    <col min="10753" max="10753" width="21.7109375" style="171" customWidth="1"/>
    <col min="10754" max="10754" width="11.85546875" style="171" customWidth="1"/>
    <col min="10755" max="10755" width="22.140625" style="171" customWidth="1"/>
    <col min="10756" max="10756" width="8.140625" style="171" bestFit="1" customWidth="1"/>
    <col min="10757" max="10757" width="1.7109375" style="171" customWidth="1"/>
    <col min="10758" max="10758" width="7.42578125" style="171" customWidth="1"/>
    <col min="10759" max="10759" width="1.7109375" style="171" customWidth="1"/>
    <col min="10760" max="10760" width="3" style="171" customWidth="1"/>
    <col min="10761" max="10761" width="1.7109375" style="171" customWidth="1"/>
    <col min="10762" max="10764" width="3" style="171" customWidth="1"/>
    <col min="10765" max="10765" width="1.7109375" style="171" customWidth="1"/>
    <col min="10766" max="10766" width="7.42578125" style="171" customWidth="1"/>
    <col min="10767" max="10767" width="1.7109375" style="171" customWidth="1"/>
    <col min="10768" max="10768" width="3" style="171" customWidth="1"/>
    <col min="10769" max="10769" width="1.7109375" style="171" customWidth="1"/>
    <col min="10770" max="10772" width="3" style="171" customWidth="1"/>
    <col min="10773" max="10773" width="1.7109375" style="171" customWidth="1"/>
    <col min="10774" max="10774" width="7.42578125" style="171" customWidth="1"/>
    <col min="10775" max="10775" width="1.7109375" style="171" customWidth="1"/>
    <col min="10776" max="10776" width="3" style="171" customWidth="1"/>
    <col min="10777" max="10777" width="1.7109375" style="171" customWidth="1"/>
    <col min="10778" max="10780" width="3" style="171" customWidth="1"/>
    <col min="10781" max="10781" width="1.7109375" style="171" customWidth="1"/>
    <col min="10782" max="10782" width="12.28515625" style="171" bestFit="1" customWidth="1"/>
    <col min="10783" max="10783" width="1.7109375" style="171" customWidth="1"/>
    <col min="10784" max="11008" width="9.140625" style="171"/>
    <col min="11009" max="11009" width="21.7109375" style="171" customWidth="1"/>
    <col min="11010" max="11010" width="11.85546875" style="171" customWidth="1"/>
    <col min="11011" max="11011" width="22.140625" style="171" customWidth="1"/>
    <col min="11012" max="11012" width="8.140625" style="171" bestFit="1" customWidth="1"/>
    <col min="11013" max="11013" width="1.7109375" style="171" customWidth="1"/>
    <col min="11014" max="11014" width="7.42578125" style="171" customWidth="1"/>
    <col min="11015" max="11015" width="1.7109375" style="171" customWidth="1"/>
    <col min="11016" max="11016" width="3" style="171" customWidth="1"/>
    <col min="11017" max="11017" width="1.7109375" style="171" customWidth="1"/>
    <col min="11018" max="11020" width="3" style="171" customWidth="1"/>
    <col min="11021" max="11021" width="1.7109375" style="171" customWidth="1"/>
    <col min="11022" max="11022" width="7.42578125" style="171" customWidth="1"/>
    <col min="11023" max="11023" width="1.7109375" style="171" customWidth="1"/>
    <col min="11024" max="11024" width="3" style="171" customWidth="1"/>
    <col min="11025" max="11025" width="1.7109375" style="171" customWidth="1"/>
    <col min="11026" max="11028" width="3" style="171" customWidth="1"/>
    <col min="11029" max="11029" width="1.7109375" style="171" customWidth="1"/>
    <col min="11030" max="11030" width="7.42578125" style="171" customWidth="1"/>
    <col min="11031" max="11031" width="1.7109375" style="171" customWidth="1"/>
    <col min="11032" max="11032" width="3" style="171" customWidth="1"/>
    <col min="11033" max="11033" width="1.7109375" style="171" customWidth="1"/>
    <col min="11034" max="11036" width="3" style="171" customWidth="1"/>
    <col min="11037" max="11037" width="1.7109375" style="171" customWidth="1"/>
    <col min="11038" max="11038" width="12.28515625" style="171" bestFit="1" customWidth="1"/>
    <col min="11039" max="11039" width="1.7109375" style="171" customWidth="1"/>
    <col min="11040" max="11264" width="9.140625" style="171"/>
    <col min="11265" max="11265" width="21.7109375" style="171" customWidth="1"/>
    <col min="11266" max="11266" width="11.85546875" style="171" customWidth="1"/>
    <col min="11267" max="11267" width="22.140625" style="171" customWidth="1"/>
    <col min="11268" max="11268" width="8.140625" style="171" bestFit="1" customWidth="1"/>
    <col min="11269" max="11269" width="1.7109375" style="171" customWidth="1"/>
    <col min="11270" max="11270" width="7.42578125" style="171" customWidth="1"/>
    <col min="11271" max="11271" width="1.7109375" style="171" customWidth="1"/>
    <col min="11272" max="11272" width="3" style="171" customWidth="1"/>
    <col min="11273" max="11273" width="1.7109375" style="171" customWidth="1"/>
    <col min="11274" max="11276" width="3" style="171" customWidth="1"/>
    <col min="11277" max="11277" width="1.7109375" style="171" customWidth="1"/>
    <col min="11278" max="11278" width="7.42578125" style="171" customWidth="1"/>
    <col min="11279" max="11279" width="1.7109375" style="171" customWidth="1"/>
    <col min="11280" max="11280" width="3" style="171" customWidth="1"/>
    <col min="11281" max="11281" width="1.7109375" style="171" customWidth="1"/>
    <col min="11282" max="11284" width="3" style="171" customWidth="1"/>
    <col min="11285" max="11285" width="1.7109375" style="171" customWidth="1"/>
    <col min="11286" max="11286" width="7.42578125" style="171" customWidth="1"/>
    <col min="11287" max="11287" width="1.7109375" style="171" customWidth="1"/>
    <col min="11288" max="11288" width="3" style="171" customWidth="1"/>
    <col min="11289" max="11289" width="1.7109375" style="171" customWidth="1"/>
    <col min="11290" max="11292" width="3" style="171" customWidth="1"/>
    <col min="11293" max="11293" width="1.7109375" style="171" customWidth="1"/>
    <col min="11294" max="11294" width="12.28515625" style="171" bestFit="1" customWidth="1"/>
    <col min="11295" max="11295" width="1.7109375" style="171" customWidth="1"/>
    <col min="11296" max="11520" width="9.140625" style="171"/>
    <col min="11521" max="11521" width="21.7109375" style="171" customWidth="1"/>
    <col min="11522" max="11522" width="11.85546875" style="171" customWidth="1"/>
    <col min="11523" max="11523" width="22.140625" style="171" customWidth="1"/>
    <col min="11524" max="11524" width="8.140625" style="171" bestFit="1" customWidth="1"/>
    <col min="11525" max="11525" width="1.7109375" style="171" customWidth="1"/>
    <col min="11526" max="11526" width="7.42578125" style="171" customWidth="1"/>
    <col min="11527" max="11527" width="1.7109375" style="171" customWidth="1"/>
    <col min="11528" max="11528" width="3" style="171" customWidth="1"/>
    <col min="11529" max="11529" width="1.7109375" style="171" customWidth="1"/>
    <col min="11530" max="11532" width="3" style="171" customWidth="1"/>
    <col min="11533" max="11533" width="1.7109375" style="171" customWidth="1"/>
    <col min="11534" max="11534" width="7.42578125" style="171" customWidth="1"/>
    <col min="11535" max="11535" width="1.7109375" style="171" customWidth="1"/>
    <col min="11536" max="11536" width="3" style="171" customWidth="1"/>
    <col min="11537" max="11537" width="1.7109375" style="171" customWidth="1"/>
    <col min="11538" max="11540" width="3" style="171" customWidth="1"/>
    <col min="11541" max="11541" width="1.7109375" style="171" customWidth="1"/>
    <col min="11542" max="11542" width="7.42578125" style="171" customWidth="1"/>
    <col min="11543" max="11543" width="1.7109375" style="171" customWidth="1"/>
    <col min="11544" max="11544" width="3" style="171" customWidth="1"/>
    <col min="11545" max="11545" width="1.7109375" style="171" customWidth="1"/>
    <col min="11546" max="11548" width="3" style="171" customWidth="1"/>
    <col min="11549" max="11549" width="1.7109375" style="171" customWidth="1"/>
    <col min="11550" max="11550" width="12.28515625" style="171" bestFit="1" customWidth="1"/>
    <col min="11551" max="11551" width="1.7109375" style="171" customWidth="1"/>
    <col min="11552" max="11776" width="9.140625" style="171"/>
    <col min="11777" max="11777" width="21.7109375" style="171" customWidth="1"/>
    <col min="11778" max="11778" width="11.85546875" style="171" customWidth="1"/>
    <col min="11779" max="11779" width="22.140625" style="171" customWidth="1"/>
    <col min="11780" max="11780" width="8.140625" style="171" bestFit="1" customWidth="1"/>
    <col min="11781" max="11781" width="1.7109375" style="171" customWidth="1"/>
    <col min="11782" max="11782" width="7.42578125" style="171" customWidth="1"/>
    <col min="11783" max="11783" width="1.7109375" style="171" customWidth="1"/>
    <col min="11784" max="11784" width="3" style="171" customWidth="1"/>
    <col min="11785" max="11785" width="1.7109375" style="171" customWidth="1"/>
    <col min="11786" max="11788" width="3" style="171" customWidth="1"/>
    <col min="11789" max="11789" width="1.7109375" style="171" customWidth="1"/>
    <col min="11790" max="11790" width="7.42578125" style="171" customWidth="1"/>
    <col min="11791" max="11791" width="1.7109375" style="171" customWidth="1"/>
    <col min="11792" max="11792" width="3" style="171" customWidth="1"/>
    <col min="11793" max="11793" width="1.7109375" style="171" customWidth="1"/>
    <col min="11794" max="11796" width="3" style="171" customWidth="1"/>
    <col min="11797" max="11797" width="1.7109375" style="171" customWidth="1"/>
    <col min="11798" max="11798" width="7.42578125" style="171" customWidth="1"/>
    <col min="11799" max="11799" width="1.7109375" style="171" customWidth="1"/>
    <col min="11800" max="11800" width="3" style="171" customWidth="1"/>
    <col min="11801" max="11801" width="1.7109375" style="171" customWidth="1"/>
    <col min="11802" max="11804" width="3" style="171" customWidth="1"/>
    <col min="11805" max="11805" width="1.7109375" style="171" customWidth="1"/>
    <col min="11806" max="11806" width="12.28515625" style="171" bestFit="1" customWidth="1"/>
    <col min="11807" max="11807" width="1.7109375" style="171" customWidth="1"/>
    <col min="11808" max="12032" width="9.140625" style="171"/>
    <col min="12033" max="12033" width="21.7109375" style="171" customWidth="1"/>
    <col min="12034" max="12034" width="11.85546875" style="171" customWidth="1"/>
    <col min="12035" max="12035" width="22.140625" style="171" customWidth="1"/>
    <col min="12036" max="12036" width="8.140625" style="171" bestFit="1" customWidth="1"/>
    <col min="12037" max="12037" width="1.7109375" style="171" customWidth="1"/>
    <col min="12038" max="12038" width="7.42578125" style="171" customWidth="1"/>
    <col min="12039" max="12039" width="1.7109375" style="171" customWidth="1"/>
    <col min="12040" max="12040" width="3" style="171" customWidth="1"/>
    <col min="12041" max="12041" width="1.7109375" style="171" customWidth="1"/>
    <col min="12042" max="12044" width="3" style="171" customWidth="1"/>
    <col min="12045" max="12045" width="1.7109375" style="171" customWidth="1"/>
    <col min="12046" max="12046" width="7.42578125" style="171" customWidth="1"/>
    <col min="12047" max="12047" width="1.7109375" style="171" customWidth="1"/>
    <col min="12048" max="12048" width="3" style="171" customWidth="1"/>
    <col min="12049" max="12049" width="1.7109375" style="171" customWidth="1"/>
    <col min="12050" max="12052" width="3" style="171" customWidth="1"/>
    <col min="12053" max="12053" width="1.7109375" style="171" customWidth="1"/>
    <col min="12054" max="12054" width="7.42578125" style="171" customWidth="1"/>
    <col min="12055" max="12055" width="1.7109375" style="171" customWidth="1"/>
    <col min="12056" max="12056" width="3" style="171" customWidth="1"/>
    <col min="12057" max="12057" width="1.7109375" style="171" customWidth="1"/>
    <col min="12058" max="12060" width="3" style="171" customWidth="1"/>
    <col min="12061" max="12061" width="1.7109375" style="171" customWidth="1"/>
    <col min="12062" max="12062" width="12.28515625" style="171" bestFit="1" customWidth="1"/>
    <col min="12063" max="12063" width="1.7109375" style="171" customWidth="1"/>
    <col min="12064" max="12288" width="9.140625" style="171"/>
    <col min="12289" max="12289" width="21.7109375" style="171" customWidth="1"/>
    <col min="12290" max="12290" width="11.85546875" style="171" customWidth="1"/>
    <col min="12291" max="12291" width="22.140625" style="171" customWidth="1"/>
    <col min="12292" max="12292" width="8.140625" style="171" bestFit="1" customWidth="1"/>
    <col min="12293" max="12293" width="1.7109375" style="171" customWidth="1"/>
    <col min="12294" max="12294" width="7.42578125" style="171" customWidth="1"/>
    <col min="12295" max="12295" width="1.7109375" style="171" customWidth="1"/>
    <col min="12296" max="12296" width="3" style="171" customWidth="1"/>
    <col min="12297" max="12297" width="1.7109375" style="171" customWidth="1"/>
    <col min="12298" max="12300" width="3" style="171" customWidth="1"/>
    <col min="12301" max="12301" width="1.7109375" style="171" customWidth="1"/>
    <col min="12302" max="12302" width="7.42578125" style="171" customWidth="1"/>
    <col min="12303" max="12303" width="1.7109375" style="171" customWidth="1"/>
    <col min="12304" max="12304" width="3" style="171" customWidth="1"/>
    <col min="12305" max="12305" width="1.7109375" style="171" customWidth="1"/>
    <col min="12306" max="12308" width="3" style="171" customWidth="1"/>
    <col min="12309" max="12309" width="1.7109375" style="171" customWidth="1"/>
    <col min="12310" max="12310" width="7.42578125" style="171" customWidth="1"/>
    <col min="12311" max="12311" width="1.7109375" style="171" customWidth="1"/>
    <col min="12312" max="12312" width="3" style="171" customWidth="1"/>
    <col min="12313" max="12313" width="1.7109375" style="171" customWidth="1"/>
    <col min="12314" max="12316" width="3" style="171" customWidth="1"/>
    <col min="12317" max="12317" width="1.7109375" style="171" customWidth="1"/>
    <col min="12318" max="12318" width="12.28515625" style="171" bestFit="1" customWidth="1"/>
    <col min="12319" max="12319" width="1.7109375" style="171" customWidth="1"/>
    <col min="12320" max="12544" width="9.140625" style="171"/>
    <col min="12545" max="12545" width="21.7109375" style="171" customWidth="1"/>
    <col min="12546" max="12546" width="11.85546875" style="171" customWidth="1"/>
    <col min="12547" max="12547" width="22.140625" style="171" customWidth="1"/>
    <col min="12548" max="12548" width="8.140625" style="171" bestFit="1" customWidth="1"/>
    <col min="12549" max="12549" width="1.7109375" style="171" customWidth="1"/>
    <col min="12550" max="12550" width="7.42578125" style="171" customWidth="1"/>
    <col min="12551" max="12551" width="1.7109375" style="171" customWidth="1"/>
    <col min="12552" max="12552" width="3" style="171" customWidth="1"/>
    <col min="12553" max="12553" width="1.7109375" style="171" customWidth="1"/>
    <col min="12554" max="12556" width="3" style="171" customWidth="1"/>
    <col min="12557" max="12557" width="1.7109375" style="171" customWidth="1"/>
    <col min="12558" max="12558" width="7.42578125" style="171" customWidth="1"/>
    <col min="12559" max="12559" width="1.7109375" style="171" customWidth="1"/>
    <col min="12560" max="12560" width="3" style="171" customWidth="1"/>
    <col min="12561" max="12561" width="1.7109375" style="171" customWidth="1"/>
    <col min="12562" max="12564" width="3" style="171" customWidth="1"/>
    <col min="12565" max="12565" width="1.7109375" style="171" customWidth="1"/>
    <col min="12566" max="12566" width="7.42578125" style="171" customWidth="1"/>
    <col min="12567" max="12567" width="1.7109375" style="171" customWidth="1"/>
    <col min="12568" max="12568" width="3" style="171" customWidth="1"/>
    <col min="12569" max="12569" width="1.7109375" style="171" customWidth="1"/>
    <col min="12570" max="12572" width="3" style="171" customWidth="1"/>
    <col min="12573" max="12573" width="1.7109375" style="171" customWidth="1"/>
    <col min="12574" max="12574" width="12.28515625" style="171" bestFit="1" customWidth="1"/>
    <col min="12575" max="12575" width="1.7109375" style="171" customWidth="1"/>
    <col min="12576" max="12800" width="9.140625" style="171"/>
    <col min="12801" max="12801" width="21.7109375" style="171" customWidth="1"/>
    <col min="12802" max="12802" width="11.85546875" style="171" customWidth="1"/>
    <col min="12803" max="12803" width="22.140625" style="171" customWidth="1"/>
    <col min="12804" max="12804" width="8.140625" style="171" bestFit="1" customWidth="1"/>
    <col min="12805" max="12805" width="1.7109375" style="171" customWidth="1"/>
    <col min="12806" max="12806" width="7.42578125" style="171" customWidth="1"/>
    <col min="12807" max="12807" width="1.7109375" style="171" customWidth="1"/>
    <col min="12808" max="12808" width="3" style="171" customWidth="1"/>
    <col min="12809" max="12809" width="1.7109375" style="171" customWidth="1"/>
    <col min="12810" max="12812" width="3" style="171" customWidth="1"/>
    <col min="12813" max="12813" width="1.7109375" style="171" customWidth="1"/>
    <col min="12814" max="12814" width="7.42578125" style="171" customWidth="1"/>
    <col min="12815" max="12815" width="1.7109375" style="171" customWidth="1"/>
    <col min="12816" max="12816" width="3" style="171" customWidth="1"/>
    <col min="12817" max="12817" width="1.7109375" style="171" customWidth="1"/>
    <col min="12818" max="12820" width="3" style="171" customWidth="1"/>
    <col min="12821" max="12821" width="1.7109375" style="171" customWidth="1"/>
    <col min="12822" max="12822" width="7.42578125" style="171" customWidth="1"/>
    <col min="12823" max="12823" width="1.7109375" style="171" customWidth="1"/>
    <col min="12824" max="12824" width="3" style="171" customWidth="1"/>
    <col min="12825" max="12825" width="1.7109375" style="171" customWidth="1"/>
    <col min="12826" max="12828" width="3" style="171" customWidth="1"/>
    <col min="12829" max="12829" width="1.7109375" style="171" customWidth="1"/>
    <col min="12830" max="12830" width="12.28515625" style="171" bestFit="1" customWidth="1"/>
    <col min="12831" max="12831" width="1.7109375" style="171" customWidth="1"/>
    <col min="12832" max="13056" width="9.140625" style="171"/>
    <col min="13057" max="13057" width="21.7109375" style="171" customWidth="1"/>
    <col min="13058" max="13058" width="11.85546875" style="171" customWidth="1"/>
    <col min="13059" max="13059" width="22.140625" style="171" customWidth="1"/>
    <col min="13060" max="13060" width="8.140625" style="171" bestFit="1" customWidth="1"/>
    <col min="13061" max="13061" width="1.7109375" style="171" customWidth="1"/>
    <col min="13062" max="13062" width="7.42578125" style="171" customWidth="1"/>
    <col min="13063" max="13063" width="1.7109375" style="171" customWidth="1"/>
    <col min="13064" max="13064" width="3" style="171" customWidth="1"/>
    <col min="13065" max="13065" width="1.7109375" style="171" customWidth="1"/>
    <col min="13066" max="13068" width="3" style="171" customWidth="1"/>
    <col min="13069" max="13069" width="1.7109375" style="171" customWidth="1"/>
    <col min="13070" max="13070" width="7.42578125" style="171" customWidth="1"/>
    <col min="13071" max="13071" width="1.7109375" style="171" customWidth="1"/>
    <col min="13072" max="13072" width="3" style="171" customWidth="1"/>
    <col min="13073" max="13073" width="1.7109375" style="171" customWidth="1"/>
    <col min="13074" max="13076" width="3" style="171" customWidth="1"/>
    <col min="13077" max="13077" width="1.7109375" style="171" customWidth="1"/>
    <col min="13078" max="13078" width="7.42578125" style="171" customWidth="1"/>
    <col min="13079" max="13079" width="1.7109375" style="171" customWidth="1"/>
    <col min="13080" max="13080" width="3" style="171" customWidth="1"/>
    <col min="13081" max="13081" width="1.7109375" style="171" customWidth="1"/>
    <col min="13082" max="13084" width="3" style="171" customWidth="1"/>
    <col min="13085" max="13085" width="1.7109375" style="171" customWidth="1"/>
    <col min="13086" max="13086" width="12.28515625" style="171" bestFit="1" customWidth="1"/>
    <col min="13087" max="13087" width="1.7109375" style="171" customWidth="1"/>
    <col min="13088" max="13312" width="9.140625" style="171"/>
    <col min="13313" max="13313" width="21.7109375" style="171" customWidth="1"/>
    <col min="13314" max="13314" width="11.85546875" style="171" customWidth="1"/>
    <col min="13315" max="13315" width="22.140625" style="171" customWidth="1"/>
    <col min="13316" max="13316" width="8.140625" style="171" bestFit="1" customWidth="1"/>
    <col min="13317" max="13317" width="1.7109375" style="171" customWidth="1"/>
    <col min="13318" max="13318" width="7.42578125" style="171" customWidth="1"/>
    <col min="13319" max="13319" width="1.7109375" style="171" customWidth="1"/>
    <col min="13320" max="13320" width="3" style="171" customWidth="1"/>
    <col min="13321" max="13321" width="1.7109375" style="171" customWidth="1"/>
    <col min="13322" max="13324" width="3" style="171" customWidth="1"/>
    <col min="13325" max="13325" width="1.7109375" style="171" customWidth="1"/>
    <col min="13326" max="13326" width="7.42578125" style="171" customWidth="1"/>
    <col min="13327" max="13327" width="1.7109375" style="171" customWidth="1"/>
    <col min="13328" max="13328" width="3" style="171" customWidth="1"/>
    <col min="13329" max="13329" width="1.7109375" style="171" customWidth="1"/>
    <col min="13330" max="13332" width="3" style="171" customWidth="1"/>
    <col min="13333" max="13333" width="1.7109375" style="171" customWidth="1"/>
    <col min="13334" max="13334" width="7.42578125" style="171" customWidth="1"/>
    <col min="13335" max="13335" width="1.7109375" style="171" customWidth="1"/>
    <col min="13336" max="13336" width="3" style="171" customWidth="1"/>
    <col min="13337" max="13337" width="1.7109375" style="171" customWidth="1"/>
    <col min="13338" max="13340" width="3" style="171" customWidth="1"/>
    <col min="13341" max="13341" width="1.7109375" style="171" customWidth="1"/>
    <col min="13342" max="13342" width="12.28515625" style="171" bestFit="1" customWidth="1"/>
    <col min="13343" max="13343" width="1.7109375" style="171" customWidth="1"/>
    <col min="13344" max="13568" width="9.140625" style="171"/>
    <col min="13569" max="13569" width="21.7109375" style="171" customWidth="1"/>
    <col min="13570" max="13570" width="11.85546875" style="171" customWidth="1"/>
    <col min="13571" max="13571" width="22.140625" style="171" customWidth="1"/>
    <col min="13572" max="13572" width="8.140625" style="171" bestFit="1" customWidth="1"/>
    <col min="13573" max="13573" width="1.7109375" style="171" customWidth="1"/>
    <col min="13574" max="13574" width="7.42578125" style="171" customWidth="1"/>
    <col min="13575" max="13575" width="1.7109375" style="171" customWidth="1"/>
    <col min="13576" max="13576" width="3" style="171" customWidth="1"/>
    <col min="13577" max="13577" width="1.7109375" style="171" customWidth="1"/>
    <col min="13578" max="13580" width="3" style="171" customWidth="1"/>
    <col min="13581" max="13581" width="1.7109375" style="171" customWidth="1"/>
    <col min="13582" max="13582" width="7.42578125" style="171" customWidth="1"/>
    <col min="13583" max="13583" width="1.7109375" style="171" customWidth="1"/>
    <col min="13584" max="13584" width="3" style="171" customWidth="1"/>
    <col min="13585" max="13585" width="1.7109375" style="171" customWidth="1"/>
    <col min="13586" max="13588" width="3" style="171" customWidth="1"/>
    <col min="13589" max="13589" width="1.7109375" style="171" customWidth="1"/>
    <col min="13590" max="13590" width="7.42578125" style="171" customWidth="1"/>
    <col min="13591" max="13591" width="1.7109375" style="171" customWidth="1"/>
    <col min="13592" max="13592" width="3" style="171" customWidth="1"/>
    <col min="13593" max="13593" width="1.7109375" style="171" customWidth="1"/>
    <col min="13594" max="13596" width="3" style="171" customWidth="1"/>
    <col min="13597" max="13597" width="1.7109375" style="171" customWidth="1"/>
    <col min="13598" max="13598" width="12.28515625" style="171" bestFit="1" customWidth="1"/>
    <col min="13599" max="13599" width="1.7109375" style="171" customWidth="1"/>
    <col min="13600" max="13824" width="9.140625" style="171"/>
    <col min="13825" max="13825" width="21.7109375" style="171" customWidth="1"/>
    <col min="13826" max="13826" width="11.85546875" style="171" customWidth="1"/>
    <col min="13827" max="13827" width="22.140625" style="171" customWidth="1"/>
    <col min="13828" max="13828" width="8.140625" style="171" bestFit="1" customWidth="1"/>
    <col min="13829" max="13829" width="1.7109375" style="171" customWidth="1"/>
    <col min="13830" max="13830" width="7.42578125" style="171" customWidth="1"/>
    <col min="13831" max="13831" width="1.7109375" style="171" customWidth="1"/>
    <col min="13832" max="13832" width="3" style="171" customWidth="1"/>
    <col min="13833" max="13833" width="1.7109375" style="171" customWidth="1"/>
    <col min="13834" max="13836" width="3" style="171" customWidth="1"/>
    <col min="13837" max="13837" width="1.7109375" style="171" customWidth="1"/>
    <col min="13838" max="13838" width="7.42578125" style="171" customWidth="1"/>
    <col min="13839" max="13839" width="1.7109375" style="171" customWidth="1"/>
    <col min="13840" max="13840" width="3" style="171" customWidth="1"/>
    <col min="13841" max="13841" width="1.7109375" style="171" customWidth="1"/>
    <col min="13842" max="13844" width="3" style="171" customWidth="1"/>
    <col min="13845" max="13845" width="1.7109375" style="171" customWidth="1"/>
    <col min="13846" max="13846" width="7.42578125" style="171" customWidth="1"/>
    <col min="13847" max="13847" width="1.7109375" style="171" customWidth="1"/>
    <col min="13848" max="13848" width="3" style="171" customWidth="1"/>
    <col min="13849" max="13849" width="1.7109375" style="171" customWidth="1"/>
    <col min="13850" max="13852" width="3" style="171" customWidth="1"/>
    <col min="13853" max="13853" width="1.7109375" style="171" customWidth="1"/>
    <col min="13854" max="13854" width="12.28515625" style="171" bestFit="1" customWidth="1"/>
    <col min="13855" max="13855" width="1.7109375" style="171" customWidth="1"/>
    <col min="13856" max="14080" width="9.140625" style="171"/>
    <col min="14081" max="14081" width="21.7109375" style="171" customWidth="1"/>
    <col min="14082" max="14082" width="11.85546875" style="171" customWidth="1"/>
    <col min="14083" max="14083" width="22.140625" style="171" customWidth="1"/>
    <col min="14084" max="14084" width="8.140625" style="171" bestFit="1" customWidth="1"/>
    <col min="14085" max="14085" width="1.7109375" style="171" customWidth="1"/>
    <col min="14086" max="14086" width="7.42578125" style="171" customWidth="1"/>
    <col min="14087" max="14087" width="1.7109375" style="171" customWidth="1"/>
    <col min="14088" max="14088" width="3" style="171" customWidth="1"/>
    <col min="14089" max="14089" width="1.7109375" style="171" customWidth="1"/>
    <col min="14090" max="14092" width="3" style="171" customWidth="1"/>
    <col min="14093" max="14093" width="1.7109375" style="171" customWidth="1"/>
    <col min="14094" max="14094" width="7.42578125" style="171" customWidth="1"/>
    <col min="14095" max="14095" width="1.7109375" style="171" customWidth="1"/>
    <col min="14096" max="14096" width="3" style="171" customWidth="1"/>
    <col min="14097" max="14097" width="1.7109375" style="171" customWidth="1"/>
    <col min="14098" max="14100" width="3" style="171" customWidth="1"/>
    <col min="14101" max="14101" width="1.7109375" style="171" customWidth="1"/>
    <col min="14102" max="14102" width="7.42578125" style="171" customWidth="1"/>
    <col min="14103" max="14103" width="1.7109375" style="171" customWidth="1"/>
    <col min="14104" max="14104" width="3" style="171" customWidth="1"/>
    <col min="14105" max="14105" width="1.7109375" style="171" customWidth="1"/>
    <col min="14106" max="14108" width="3" style="171" customWidth="1"/>
    <col min="14109" max="14109" width="1.7109375" style="171" customWidth="1"/>
    <col min="14110" max="14110" width="12.28515625" style="171" bestFit="1" customWidth="1"/>
    <col min="14111" max="14111" width="1.7109375" style="171" customWidth="1"/>
    <col min="14112" max="14336" width="9.140625" style="171"/>
    <col min="14337" max="14337" width="21.7109375" style="171" customWidth="1"/>
    <col min="14338" max="14338" width="11.85546875" style="171" customWidth="1"/>
    <col min="14339" max="14339" width="22.140625" style="171" customWidth="1"/>
    <col min="14340" max="14340" width="8.140625" style="171" bestFit="1" customWidth="1"/>
    <col min="14341" max="14341" width="1.7109375" style="171" customWidth="1"/>
    <col min="14342" max="14342" width="7.42578125" style="171" customWidth="1"/>
    <col min="14343" max="14343" width="1.7109375" style="171" customWidth="1"/>
    <col min="14344" max="14344" width="3" style="171" customWidth="1"/>
    <col min="14345" max="14345" width="1.7109375" style="171" customWidth="1"/>
    <col min="14346" max="14348" width="3" style="171" customWidth="1"/>
    <col min="14349" max="14349" width="1.7109375" style="171" customWidth="1"/>
    <col min="14350" max="14350" width="7.42578125" style="171" customWidth="1"/>
    <col min="14351" max="14351" width="1.7109375" style="171" customWidth="1"/>
    <col min="14352" max="14352" width="3" style="171" customWidth="1"/>
    <col min="14353" max="14353" width="1.7109375" style="171" customWidth="1"/>
    <col min="14354" max="14356" width="3" style="171" customWidth="1"/>
    <col min="14357" max="14357" width="1.7109375" style="171" customWidth="1"/>
    <col min="14358" max="14358" width="7.42578125" style="171" customWidth="1"/>
    <col min="14359" max="14359" width="1.7109375" style="171" customWidth="1"/>
    <col min="14360" max="14360" width="3" style="171" customWidth="1"/>
    <col min="14361" max="14361" width="1.7109375" style="171" customWidth="1"/>
    <col min="14362" max="14364" width="3" style="171" customWidth="1"/>
    <col min="14365" max="14365" width="1.7109375" style="171" customWidth="1"/>
    <col min="14366" max="14366" width="12.28515625" style="171" bestFit="1" customWidth="1"/>
    <col min="14367" max="14367" width="1.7109375" style="171" customWidth="1"/>
    <col min="14368" max="14592" width="9.140625" style="171"/>
    <col min="14593" max="14593" width="21.7109375" style="171" customWidth="1"/>
    <col min="14594" max="14594" width="11.85546875" style="171" customWidth="1"/>
    <col min="14595" max="14595" width="22.140625" style="171" customWidth="1"/>
    <col min="14596" max="14596" width="8.140625" style="171" bestFit="1" customWidth="1"/>
    <col min="14597" max="14597" width="1.7109375" style="171" customWidth="1"/>
    <col min="14598" max="14598" width="7.42578125" style="171" customWidth="1"/>
    <col min="14599" max="14599" width="1.7109375" style="171" customWidth="1"/>
    <col min="14600" max="14600" width="3" style="171" customWidth="1"/>
    <col min="14601" max="14601" width="1.7109375" style="171" customWidth="1"/>
    <col min="14602" max="14604" width="3" style="171" customWidth="1"/>
    <col min="14605" max="14605" width="1.7109375" style="171" customWidth="1"/>
    <col min="14606" max="14606" width="7.42578125" style="171" customWidth="1"/>
    <col min="14607" max="14607" width="1.7109375" style="171" customWidth="1"/>
    <col min="14608" max="14608" width="3" style="171" customWidth="1"/>
    <col min="14609" max="14609" width="1.7109375" style="171" customWidth="1"/>
    <col min="14610" max="14612" width="3" style="171" customWidth="1"/>
    <col min="14613" max="14613" width="1.7109375" style="171" customWidth="1"/>
    <col min="14614" max="14614" width="7.42578125" style="171" customWidth="1"/>
    <col min="14615" max="14615" width="1.7109375" style="171" customWidth="1"/>
    <col min="14616" max="14616" width="3" style="171" customWidth="1"/>
    <col min="14617" max="14617" width="1.7109375" style="171" customWidth="1"/>
    <col min="14618" max="14620" width="3" style="171" customWidth="1"/>
    <col min="14621" max="14621" width="1.7109375" style="171" customWidth="1"/>
    <col min="14622" max="14622" width="12.28515625" style="171" bestFit="1" customWidth="1"/>
    <col min="14623" max="14623" width="1.7109375" style="171" customWidth="1"/>
    <col min="14624" max="14848" width="9.140625" style="171"/>
    <col min="14849" max="14849" width="21.7109375" style="171" customWidth="1"/>
    <col min="14850" max="14850" width="11.85546875" style="171" customWidth="1"/>
    <col min="14851" max="14851" width="22.140625" style="171" customWidth="1"/>
    <col min="14852" max="14852" width="8.140625" style="171" bestFit="1" customWidth="1"/>
    <col min="14853" max="14853" width="1.7109375" style="171" customWidth="1"/>
    <col min="14854" max="14854" width="7.42578125" style="171" customWidth="1"/>
    <col min="14855" max="14855" width="1.7109375" style="171" customWidth="1"/>
    <col min="14856" max="14856" width="3" style="171" customWidth="1"/>
    <col min="14857" max="14857" width="1.7109375" style="171" customWidth="1"/>
    <col min="14858" max="14860" width="3" style="171" customWidth="1"/>
    <col min="14861" max="14861" width="1.7109375" style="171" customWidth="1"/>
    <col min="14862" max="14862" width="7.42578125" style="171" customWidth="1"/>
    <col min="14863" max="14863" width="1.7109375" style="171" customWidth="1"/>
    <col min="14864" max="14864" width="3" style="171" customWidth="1"/>
    <col min="14865" max="14865" width="1.7109375" style="171" customWidth="1"/>
    <col min="14866" max="14868" width="3" style="171" customWidth="1"/>
    <col min="14869" max="14869" width="1.7109375" style="171" customWidth="1"/>
    <col min="14870" max="14870" width="7.42578125" style="171" customWidth="1"/>
    <col min="14871" max="14871" width="1.7109375" style="171" customWidth="1"/>
    <col min="14872" max="14872" width="3" style="171" customWidth="1"/>
    <col min="14873" max="14873" width="1.7109375" style="171" customWidth="1"/>
    <col min="14874" max="14876" width="3" style="171" customWidth="1"/>
    <col min="14877" max="14877" width="1.7109375" style="171" customWidth="1"/>
    <col min="14878" max="14878" width="12.28515625" style="171" bestFit="1" customWidth="1"/>
    <col min="14879" max="14879" width="1.7109375" style="171" customWidth="1"/>
    <col min="14880" max="15104" width="9.140625" style="171"/>
    <col min="15105" max="15105" width="21.7109375" style="171" customWidth="1"/>
    <col min="15106" max="15106" width="11.85546875" style="171" customWidth="1"/>
    <col min="15107" max="15107" width="22.140625" style="171" customWidth="1"/>
    <col min="15108" max="15108" width="8.140625" style="171" bestFit="1" customWidth="1"/>
    <col min="15109" max="15109" width="1.7109375" style="171" customWidth="1"/>
    <col min="15110" max="15110" width="7.42578125" style="171" customWidth="1"/>
    <col min="15111" max="15111" width="1.7109375" style="171" customWidth="1"/>
    <col min="15112" max="15112" width="3" style="171" customWidth="1"/>
    <col min="15113" max="15113" width="1.7109375" style="171" customWidth="1"/>
    <col min="15114" max="15116" width="3" style="171" customWidth="1"/>
    <col min="15117" max="15117" width="1.7109375" style="171" customWidth="1"/>
    <col min="15118" max="15118" width="7.42578125" style="171" customWidth="1"/>
    <col min="15119" max="15119" width="1.7109375" style="171" customWidth="1"/>
    <col min="15120" max="15120" width="3" style="171" customWidth="1"/>
    <col min="15121" max="15121" width="1.7109375" style="171" customWidth="1"/>
    <col min="15122" max="15124" width="3" style="171" customWidth="1"/>
    <col min="15125" max="15125" width="1.7109375" style="171" customWidth="1"/>
    <col min="15126" max="15126" width="7.42578125" style="171" customWidth="1"/>
    <col min="15127" max="15127" width="1.7109375" style="171" customWidth="1"/>
    <col min="15128" max="15128" width="3" style="171" customWidth="1"/>
    <col min="15129" max="15129" width="1.7109375" style="171" customWidth="1"/>
    <col min="15130" max="15132" width="3" style="171" customWidth="1"/>
    <col min="15133" max="15133" width="1.7109375" style="171" customWidth="1"/>
    <col min="15134" max="15134" width="12.28515625" style="171" bestFit="1" customWidth="1"/>
    <col min="15135" max="15135" width="1.7109375" style="171" customWidth="1"/>
    <col min="15136" max="15360" width="9.140625" style="171"/>
    <col min="15361" max="15361" width="21.7109375" style="171" customWidth="1"/>
    <col min="15362" max="15362" width="11.85546875" style="171" customWidth="1"/>
    <col min="15363" max="15363" width="22.140625" style="171" customWidth="1"/>
    <col min="15364" max="15364" width="8.140625" style="171" bestFit="1" customWidth="1"/>
    <col min="15365" max="15365" width="1.7109375" style="171" customWidth="1"/>
    <col min="15366" max="15366" width="7.42578125" style="171" customWidth="1"/>
    <col min="15367" max="15367" width="1.7109375" style="171" customWidth="1"/>
    <col min="15368" max="15368" width="3" style="171" customWidth="1"/>
    <col min="15369" max="15369" width="1.7109375" style="171" customWidth="1"/>
    <col min="15370" max="15372" width="3" style="171" customWidth="1"/>
    <col min="15373" max="15373" width="1.7109375" style="171" customWidth="1"/>
    <col min="15374" max="15374" width="7.42578125" style="171" customWidth="1"/>
    <col min="15375" max="15375" width="1.7109375" style="171" customWidth="1"/>
    <col min="15376" max="15376" width="3" style="171" customWidth="1"/>
    <col min="15377" max="15377" width="1.7109375" style="171" customWidth="1"/>
    <col min="15378" max="15380" width="3" style="171" customWidth="1"/>
    <col min="15381" max="15381" width="1.7109375" style="171" customWidth="1"/>
    <col min="15382" max="15382" width="7.42578125" style="171" customWidth="1"/>
    <col min="15383" max="15383" width="1.7109375" style="171" customWidth="1"/>
    <col min="15384" max="15384" width="3" style="171" customWidth="1"/>
    <col min="15385" max="15385" width="1.7109375" style="171" customWidth="1"/>
    <col min="15386" max="15388" width="3" style="171" customWidth="1"/>
    <col min="15389" max="15389" width="1.7109375" style="171" customWidth="1"/>
    <col min="15390" max="15390" width="12.28515625" style="171" bestFit="1" customWidth="1"/>
    <col min="15391" max="15391" width="1.7109375" style="171" customWidth="1"/>
    <col min="15392" max="15616" width="9.140625" style="171"/>
    <col min="15617" max="15617" width="21.7109375" style="171" customWidth="1"/>
    <col min="15618" max="15618" width="11.85546875" style="171" customWidth="1"/>
    <col min="15619" max="15619" width="22.140625" style="171" customWidth="1"/>
    <col min="15620" max="15620" width="8.140625" style="171" bestFit="1" customWidth="1"/>
    <col min="15621" max="15621" width="1.7109375" style="171" customWidth="1"/>
    <col min="15622" max="15622" width="7.42578125" style="171" customWidth="1"/>
    <col min="15623" max="15623" width="1.7109375" style="171" customWidth="1"/>
    <col min="15624" max="15624" width="3" style="171" customWidth="1"/>
    <col min="15625" max="15625" width="1.7109375" style="171" customWidth="1"/>
    <col min="15626" max="15628" width="3" style="171" customWidth="1"/>
    <col min="15629" max="15629" width="1.7109375" style="171" customWidth="1"/>
    <col min="15630" max="15630" width="7.42578125" style="171" customWidth="1"/>
    <col min="15631" max="15631" width="1.7109375" style="171" customWidth="1"/>
    <col min="15632" max="15632" width="3" style="171" customWidth="1"/>
    <col min="15633" max="15633" width="1.7109375" style="171" customWidth="1"/>
    <col min="15634" max="15636" width="3" style="171" customWidth="1"/>
    <col min="15637" max="15637" width="1.7109375" style="171" customWidth="1"/>
    <col min="15638" max="15638" width="7.42578125" style="171" customWidth="1"/>
    <col min="15639" max="15639" width="1.7109375" style="171" customWidth="1"/>
    <col min="15640" max="15640" width="3" style="171" customWidth="1"/>
    <col min="15641" max="15641" width="1.7109375" style="171" customWidth="1"/>
    <col min="15642" max="15644" width="3" style="171" customWidth="1"/>
    <col min="15645" max="15645" width="1.7109375" style="171" customWidth="1"/>
    <col min="15646" max="15646" width="12.28515625" style="171" bestFit="1" customWidth="1"/>
    <col min="15647" max="15647" width="1.7109375" style="171" customWidth="1"/>
    <col min="15648" max="15872" width="9.140625" style="171"/>
    <col min="15873" max="15873" width="21.7109375" style="171" customWidth="1"/>
    <col min="15874" max="15874" width="11.85546875" style="171" customWidth="1"/>
    <col min="15875" max="15875" width="22.140625" style="171" customWidth="1"/>
    <col min="15876" max="15876" width="8.140625" style="171" bestFit="1" customWidth="1"/>
    <col min="15877" max="15877" width="1.7109375" style="171" customWidth="1"/>
    <col min="15878" max="15878" width="7.42578125" style="171" customWidth="1"/>
    <col min="15879" max="15879" width="1.7109375" style="171" customWidth="1"/>
    <col min="15880" max="15880" width="3" style="171" customWidth="1"/>
    <col min="15881" max="15881" width="1.7109375" style="171" customWidth="1"/>
    <col min="15882" max="15884" width="3" style="171" customWidth="1"/>
    <col min="15885" max="15885" width="1.7109375" style="171" customWidth="1"/>
    <col min="15886" max="15886" width="7.42578125" style="171" customWidth="1"/>
    <col min="15887" max="15887" width="1.7109375" style="171" customWidth="1"/>
    <col min="15888" max="15888" width="3" style="171" customWidth="1"/>
    <col min="15889" max="15889" width="1.7109375" style="171" customWidth="1"/>
    <col min="15890" max="15892" width="3" style="171" customWidth="1"/>
    <col min="15893" max="15893" width="1.7109375" style="171" customWidth="1"/>
    <col min="15894" max="15894" width="7.42578125" style="171" customWidth="1"/>
    <col min="15895" max="15895" width="1.7109375" style="171" customWidth="1"/>
    <col min="15896" max="15896" width="3" style="171" customWidth="1"/>
    <col min="15897" max="15897" width="1.7109375" style="171" customWidth="1"/>
    <col min="15898" max="15900" width="3" style="171" customWidth="1"/>
    <col min="15901" max="15901" width="1.7109375" style="171" customWidth="1"/>
    <col min="15902" max="15902" width="12.28515625" style="171" bestFit="1" customWidth="1"/>
    <col min="15903" max="15903" width="1.7109375" style="171" customWidth="1"/>
    <col min="15904" max="16128" width="9.140625" style="171"/>
    <col min="16129" max="16129" width="21.7109375" style="171" customWidth="1"/>
    <col min="16130" max="16130" width="11.85546875" style="171" customWidth="1"/>
    <col min="16131" max="16131" width="22.140625" style="171" customWidth="1"/>
    <col min="16132" max="16132" width="8.140625" style="171" bestFit="1" customWidth="1"/>
    <col min="16133" max="16133" width="1.7109375" style="171" customWidth="1"/>
    <col min="16134" max="16134" width="7.42578125" style="171" customWidth="1"/>
    <col min="16135" max="16135" width="1.7109375" style="171" customWidth="1"/>
    <col min="16136" max="16136" width="3" style="171" customWidth="1"/>
    <col min="16137" max="16137" width="1.7109375" style="171" customWidth="1"/>
    <col min="16138" max="16140" width="3" style="171" customWidth="1"/>
    <col min="16141" max="16141" width="1.7109375" style="171" customWidth="1"/>
    <col min="16142" max="16142" width="7.42578125" style="171" customWidth="1"/>
    <col min="16143" max="16143" width="1.7109375" style="171" customWidth="1"/>
    <col min="16144" max="16144" width="3" style="171" customWidth="1"/>
    <col min="16145" max="16145" width="1.7109375" style="171" customWidth="1"/>
    <col min="16146" max="16148" width="3" style="171" customWidth="1"/>
    <col min="16149" max="16149" width="1.7109375" style="171" customWidth="1"/>
    <col min="16150" max="16150" width="7.42578125" style="171" customWidth="1"/>
    <col min="16151" max="16151" width="1.7109375" style="171" customWidth="1"/>
    <col min="16152" max="16152" width="3" style="171" customWidth="1"/>
    <col min="16153" max="16153" width="1.7109375" style="171" customWidth="1"/>
    <col min="16154" max="16156" width="3" style="171" customWidth="1"/>
    <col min="16157" max="16157" width="1.7109375" style="171" customWidth="1"/>
    <col min="16158" max="16158" width="12.28515625" style="171" bestFit="1" customWidth="1"/>
    <col min="16159" max="16159" width="1.7109375" style="171" customWidth="1"/>
    <col min="16160" max="16384" width="9.140625" style="171"/>
  </cols>
  <sheetData>
    <row r="1" spans="1:46" ht="21" customHeight="1" x14ac:dyDescent="0.25">
      <c r="A1" s="162" t="s">
        <v>103</v>
      </c>
      <c r="B1" s="163"/>
      <c r="C1" s="163"/>
      <c r="D1" s="164"/>
      <c r="E1" s="164"/>
      <c r="F1" s="163"/>
      <c r="G1" s="163"/>
      <c r="H1" s="166"/>
      <c r="I1" s="166"/>
      <c r="J1" s="166"/>
      <c r="K1" s="166"/>
      <c r="L1" s="166"/>
      <c r="M1" s="166"/>
      <c r="N1" s="168"/>
      <c r="O1" s="168"/>
      <c r="P1" s="164"/>
      <c r="Q1" s="164"/>
      <c r="R1" s="164"/>
      <c r="S1" s="164"/>
      <c r="T1" s="164"/>
      <c r="U1" s="164"/>
      <c r="V1" s="164"/>
      <c r="W1" s="164"/>
      <c r="X1" s="164"/>
      <c r="Y1" s="164"/>
      <c r="Z1" s="164"/>
      <c r="AA1" s="164"/>
      <c r="AB1" s="170"/>
      <c r="AC1" s="170"/>
      <c r="AD1" s="170"/>
      <c r="AE1" s="170"/>
      <c r="AF1" s="170"/>
      <c r="AG1" s="170"/>
      <c r="AH1" s="170"/>
      <c r="AI1" s="170"/>
      <c r="AJ1" s="170"/>
      <c r="AK1" s="170"/>
      <c r="AL1" s="170"/>
      <c r="AM1" s="170"/>
      <c r="AN1" s="170"/>
      <c r="AO1" s="170"/>
      <c r="AP1" s="170"/>
      <c r="AQ1" s="170"/>
      <c r="AR1" s="170"/>
      <c r="AS1" s="170"/>
      <c r="AT1" s="170"/>
    </row>
    <row r="2" spans="1:46" ht="14.25" x14ac:dyDescent="0.25">
      <c r="A2" s="172"/>
      <c r="B2" s="172"/>
      <c r="C2" s="172"/>
      <c r="D2" s="174"/>
      <c r="E2" s="174"/>
      <c r="F2" s="274"/>
      <c r="G2" s="274"/>
      <c r="H2" s="274"/>
      <c r="I2" s="274"/>
      <c r="J2" s="274"/>
      <c r="K2" s="274"/>
      <c r="L2" s="274"/>
      <c r="M2" s="274"/>
      <c r="N2" s="275"/>
      <c r="O2" s="275"/>
      <c r="P2" s="275"/>
      <c r="Q2" s="275"/>
      <c r="R2" s="275"/>
      <c r="S2" s="275"/>
      <c r="T2" s="275"/>
      <c r="U2" s="275"/>
      <c r="V2" s="172"/>
      <c r="W2" s="172"/>
      <c r="X2" s="174"/>
      <c r="Y2" s="174"/>
      <c r="Z2" s="174"/>
      <c r="AA2" s="174"/>
      <c r="AB2" s="172"/>
      <c r="AC2" s="172"/>
      <c r="AD2" s="172"/>
      <c r="AE2" s="172"/>
      <c r="AF2" s="172"/>
      <c r="AG2" s="172"/>
      <c r="AH2" s="172"/>
      <c r="AI2" s="178"/>
      <c r="AJ2" s="176"/>
      <c r="AK2" s="176"/>
      <c r="AL2" s="176"/>
      <c r="AM2" s="176"/>
      <c r="AN2" s="176"/>
      <c r="AO2" s="176"/>
      <c r="AP2" s="176"/>
      <c r="AQ2" s="176"/>
      <c r="AR2" s="176"/>
      <c r="AS2" s="176"/>
      <c r="AT2" s="176"/>
    </row>
    <row r="3" spans="1:46" ht="14.25" x14ac:dyDescent="0.25">
      <c r="A3" s="174" t="s">
        <v>278</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6"/>
      <c r="AK3" s="176"/>
      <c r="AL3" s="176"/>
      <c r="AM3" s="176"/>
      <c r="AN3" s="176"/>
      <c r="AO3" s="176"/>
      <c r="AP3" s="176"/>
      <c r="AQ3" s="176"/>
      <c r="AR3" s="176"/>
      <c r="AS3" s="176"/>
      <c r="AT3" s="176"/>
    </row>
    <row r="4" spans="1:46" x14ac:dyDescent="0.25">
      <c r="A4" s="175" t="s">
        <v>54</v>
      </c>
      <c r="B4" s="609"/>
      <c r="C4" s="609"/>
      <c r="D4" s="609"/>
      <c r="E4" s="609"/>
      <c r="F4" s="609"/>
      <c r="G4" s="609"/>
      <c r="H4" s="609"/>
      <c r="I4" s="609"/>
      <c r="J4" s="609"/>
      <c r="K4" s="609"/>
      <c r="L4" s="609"/>
      <c r="M4" s="609"/>
      <c r="N4" s="609"/>
      <c r="O4" s="609"/>
      <c r="P4" s="609"/>
      <c r="Q4" s="609"/>
      <c r="R4" s="609"/>
      <c r="S4" s="609"/>
      <c r="T4" s="609"/>
      <c r="U4" s="609"/>
      <c r="V4" s="609"/>
      <c r="W4" s="609"/>
      <c r="X4" s="609"/>
      <c r="Y4" s="609"/>
      <c r="Z4" s="609"/>
      <c r="AA4" s="609"/>
      <c r="AB4" s="609"/>
      <c r="AC4" s="609"/>
      <c r="AD4" s="609"/>
      <c r="AE4" s="609"/>
      <c r="AF4" s="609"/>
      <c r="AG4" s="609"/>
      <c r="AH4" s="609"/>
      <c r="AI4" s="609"/>
      <c r="AJ4" s="176"/>
      <c r="AK4" s="176"/>
      <c r="AL4" s="176"/>
      <c r="AM4" s="176"/>
      <c r="AN4" s="176"/>
      <c r="AO4" s="176"/>
      <c r="AP4" s="176"/>
      <c r="AQ4" s="176"/>
      <c r="AR4" s="176"/>
      <c r="AS4" s="176"/>
      <c r="AT4" s="176"/>
    </row>
    <row r="5" spans="1:46" x14ac:dyDescent="0.25">
      <c r="A5" s="609"/>
      <c r="B5" s="609"/>
      <c r="C5" s="609"/>
      <c r="D5" s="609"/>
      <c r="E5" s="609"/>
      <c r="F5" s="609"/>
      <c r="G5" s="609"/>
      <c r="H5" s="609"/>
      <c r="I5" s="609"/>
      <c r="J5" s="609"/>
      <c r="K5" s="609"/>
      <c r="L5" s="609"/>
      <c r="M5" s="609"/>
      <c r="N5" s="609"/>
      <c r="O5" s="609"/>
      <c r="P5" s="609"/>
      <c r="Q5" s="609"/>
      <c r="R5" s="609"/>
      <c r="S5" s="609"/>
      <c r="T5" s="609"/>
      <c r="U5" s="609"/>
      <c r="V5" s="609"/>
      <c r="W5" s="609"/>
      <c r="X5" s="609"/>
      <c r="Y5" s="609"/>
      <c r="Z5" s="609"/>
      <c r="AA5" s="609"/>
      <c r="AB5" s="609"/>
      <c r="AC5" s="609"/>
      <c r="AD5" s="609"/>
      <c r="AE5" s="609"/>
      <c r="AF5" s="609"/>
      <c r="AG5" s="609"/>
      <c r="AH5" s="609"/>
      <c r="AI5" s="609"/>
      <c r="AJ5" s="176"/>
      <c r="AK5" s="176"/>
      <c r="AL5" s="176"/>
      <c r="AM5" s="176"/>
      <c r="AN5" s="176"/>
      <c r="AO5" s="176"/>
      <c r="AP5" s="176"/>
      <c r="AQ5" s="176"/>
      <c r="AR5" s="176"/>
      <c r="AS5" s="176"/>
      <c r="AT5" s="176"/>
    </row>
    <row r="6" spans="1:46" ht="14.25" x14ac:dyDescent="0.25">
      <c r="A6" s="178"/>
      <c r="B6" s="178"/>
      <c r="C6" s="178"/>
      <c r="D6" s="276"/>
      <c r="E6" s="277"/>
      <c r="F6" s="921" t="s">
        <v>67</v>
      </c>
      <c r="G6" s="921"/>
      <c r="H6" s="921"/>
      <c r="I6" s="921"/>
      <c r="J6" s="921"/>
      <c r="K6" s="921"/>
      <c r="L6" s="921"/>
      <c r="M6" s="921"/>
      <c r="N6" s="921"/>
      <c r="O6" s="921"/>
      <c r="P6" s="921"/>
      <c r="Q6" s="921"/>
      <c r="R6" s="921"/>
      <c r="S6" s="921"/>
      <c r="T6" s="921"/>
      <c r="U6" s="921"/>
      <c r="V6" s="921"/>
      <c r="W6" s="921"/>
      <c r="X6" s="921"/>
      <c r="Y6" s="921"/>
      <c r="Z6" s="921"/>
      <c r="AA6" s="921"/>
      <c r="AB6" s="921"/>
      <c r="AC6" s="608"/>
      <c r="AD6" s="909" t="s">
        <v>275</v>
      </c>
      <c r="AE6" s="910"/>
      <c r="AF6" s="177"/>
      <c r="AG6" s="177"/>
      <c r="AH6" s="177"/>
      <c r="AI6" s="177"/>
      <c r="AJ6" s="176"/>
      <c r="AK6" s="176"/>
      <c r="AL6" s="176"/>
      <c r="AM6" s="176"/>
      <c r="AN6" s="176"/>
      <c r="AO6" s="176"/>
      <c r="AP6" s="176"/>
      <c r="AQ6" s="176"/>
      <c r="AR6" s="176"/>
      <c r="AS6" s="176"/>
      <c r="AT6" s="176"/>
    </row>
    <row r="7" spans="1:46" ht="28.5" customHeight="1" x14ac:dyDescent="0.25">
      <c r="A7" s="174"/>
      <c r="B7" s="182"/>
      <c r="C7" s="182"/>
      <c r="D7" s="610" t="s">
        <v>9</v>
      </c>
      <c r="E7" s="611"/>
      <c r="F7" s="921" t="s">
        <v>0</v>
      </c>
      <c r="G7" s="921"/>
      <c r="H7" s="921"/>
      <c r="I7" s="921"/>
      <c r="J7" s="921"/>
      <c r="K7" s="921"/>
      <c r="L7" s="921"/>
      <c r="M7" s="278"/>
      <c r="N7" s="921" t="s">
        <v>69</v>
      </c>
      <c r="O7" s="921"/>
      <c r="P7" s="921"/>
      <c r="Q7" s="921"/>
      <c r="R7" s="921"/>
      <c r="S7" s="921"/>
      <c r="T7" s="921"/>
      <c r="U7" s="278"/>
      <c r="V7" s="921" t="s">
        <v>104</v>
      </c>
      <c r="W7" s="921"/>
      <c r="X7" s="921"/>
      <c r="Y7" s="921"/>
      <c r="Z7" s="921"/>
      <c r="AA7" s="921"/>
      <c r="AB7" s="921"/>
      <c r="AC7" s="278"/>
      <c r="AD7" s="909"/>
      <c r="AE7" s="910"/>
      <c r="AF7" s="231"/>
      <c r="AG7" s="183"/>
      <c r="AH7" s="183"/>
      <c r="AI7" s="183"/>
      <c r="AJ7" s="176"/>
      <c r="AK7" s="176"/>
      <c r="AL7" s="176"/>
      <c r="AM7" s="176"/>
      <c r="AN7" s="176"/>
      <c r="AO7" s="176"/>
      <c r="AP7" s="176"/>
      <c r="AQ7" s="176"/>
      <c r="AR7" s="176"/>
      <c r="AS7" s="176"/>
      <c r="AT7" s="176"/>
    </row>
    <row r="8" spans="1:46" ht="14.25" x14ac:dyDescent="0.25">
      <c r="A8" s="174"/>
      <c r="B8" s="177"/>
      <c r="C8" s="177"/>
      <c r="D8" s="184" t="s">
        <v>10</v>
      </c>
      <c r="E8" s="279"/>
      <c r="F8" s="604" t="s">
        <v>10</v>
      </c>
      <c r="G8" s="604"/>
      <c r="H8" s="604" t="s">
        <v>11</v>
      </c>
      <c r="I8" s="604"/>
      <c r="J8" s="917" t="s">
        <v>71</v>
      </c>
      <c r="K8" s="917"/>
      <c r="L8" s="917"/>
      <c r="M8" s="186"/>
      <c r="N8" s="187" t="s">
        <v>10</v>
      </c>
      <c r="O8" s="604"/>
      <c r="P8" s="604" t="s">
        <v>11</v>
      </c>
      <c r="Q8" s="604"/>
      <c r="R8" s="917" t="s">
        <v>71</v>
      </c>
      <c r="S8" s="917"/>
      <c r="T8" s="917"/>
      <c r="U8" s="186"/>
      <c r="V8" s="187" t="s">
        <v>10</v>
      </c>
      <c r="W8" s="604"/>
      <c r="X8" s="604" t="s">
        <v>11</v>
      </c>
      <c r="Y8" s="604"/>
      <c r="Z8" s="917" t="s">
        <v>71</v>
      </c>
      <c r="AA8" s="917"/>
      <c r="AB8" s="917"/>
      <c r="AC8" s="186"/>
      <c r="AD8" s="605" t="s">
        <v>10</v>
      </c>
      <c r="AE8" s="606"/>
      <c r="AF8" s="178"/>
      <c r="AG8" s="178"/>
      <c r="AH8" s="178"/>
      <c r="AI8" s="176"/>
      <c r="AJ8" s="176"/>
      <c r="AK8" s="176"/>
      <c r="AL8" s="176"/>
      <c r="AM8" s="176"/>
      <c r="AN8" s="176"/>
      <c r="AO8" s="176"/>
      <c r="AP8" s="176"/>
      <c r="AQ8" s="176"/>
      <c r="AR8" s="176"/>
      <c r="AS8" s="176"/>
      <c r="AT8" s="176"/>
    </row>
    <row r="9" spans="1:46" x14ac:dyDescent="0.25">
      <c r="A9" s="280" t="s">
        <v>9</v>
      </c>
      <c r="B9" s="281"/>
      <c r="C9" s="281"/>
      <c r="D9" s="282">
        <v>11842</v>
      </c>
      <c r="E9" s="283"/>
      <c r="F9" s="282">
        <v>7870</v>
      </c>
      <c r="G9" s="282"/>
      <c r="H9" s="282">
        <v>82.312117321238958</v>
      </c>
      <c r="I9" s="282"/>
      <c r="J9" s="284">
        <v>81.616687894156897</v>
      </c>
      <c r="K9" s="284" t="s">
        <v>53</v>
      </c>
      <c r="L9" s="284">
        <v>83.007546748321019</v>
      </c>
      <c r="M9" s="285"/>
      <c r="N9" s="282">
        <v>772</v>
      </c>
      <c r="O9" s="282"/>
      <c r="P9" s="282">
        <v>8.9982745008916414</v>
      </c>
      <c r="Q9" s="282"/>
      <c r="R9" s="284">
        <v>8.4498957574028957</v>
      </c>
      <c r="S9" s="284" t="s">
        <v>53</v>
      </c>
      <c r="T9" s="284">
        <v>9.5466532443803871</v>
      </c>
      <c r="U9" s="285"/>
      <c r="V9" s="282">
        <v>919</v>
      </c>
      <c r="W9" s="282"/>
      <c r="X9" s="282">
        <v>9.5488389150978641</v>
      </c>
      <c r="Y9" s="282"/>
      <c r="Z9" s="284">
        <v>9.0132080319940044</v>
      </c>
      <c r="AA9" s="284" t="s">
        <v>53</v>
      </c>
      <c r="AB9" s="284">
        <v>10.084469798201724</v>
      </c>
      <c r="AC9" s="285"/>
      <c r="AD9" s="286">
        <v>2281</v>
      </c>
      <c r="AE9" s="283"/>
      <c r="AF9" s="176"/>
      <c r="AG9" s="176"/>
      <c r="AH9" s="176"/>
      <c r="AI9" s="176"/>
      <c r="AJ9" s="176"/>
      <c r="AK9" s="176"/>
      <c r="AL9" s="176"/>
      <c r="AM9" s="176"/>
      <c r="AN9" s="176"/>
      <c r="AO9" s="176"/>
      <c r="AP9" s="176"/>
      <c r="AQ9" s="176"/>
      <c r="AR9" s="176"/>
      <c r="AS9" s="176"/>
      <c r="AT9" s="176"/>
    </row>
    <row r="10" spans="1:46" ht="14.25" x14ac:dyDescent="0.25">
      <c r="A10" s="177"/>
      <c r="B10" s="177"/>
      <c r="C10" s="177"/>
      <c r="D10" s="195"/>
      <c r="E10" s="196"/>
      <c r="F10" s="195"/>
      <c r="G10" s="195"/>
      <c r="H10" s="195"/>
      <c r="I10" s="195"/>
      <c r="J10" s="287"/>
      <c r="K10" s="287"/>
      <c r="L10" s="287"/>
      <c r="M10" s="288"/>
      <c r="N10" s="195"/>
      <c r="O10" s="195"/>
      <c r="P10" s="195"/>
      <c r="Q10" s="195"/>
      <c r="R10" s="287"/>
      <c r="S10" s="287"/>
      <c r="T10" s="289"/>
      <c r="U10" s="290"/>
      <c r="V10" s="208"/>
      <c r="W10" s="208"/>
      <c r="X10" s="208"/>
      <c r="Y10" s="208"/>
      <c r="Z10" s="289"/>
      <c r="AA10" s="289"/>
      <c r="AB10" s="289"/>
      <c r="AC10" s="290"/>
      <c r="AD10" s="291"/>
      <c r="AE10" s="292"/>
      <c r="AF10" s="176"/>
      <c r="AG10" s="176"/>
      <c r="AH10" s="176"/>
      <c r="AI10" s="176"/>
      <c r="AJ10" s="176"/>
      <c r="AK10" s="176"/>
      <c r="AL10" s="176"/>
      <c r="AM10" s="176"/>
      <c r="AN10" s="176"/>
      <c r="AO10" s="176"/>
      <c r="AP10" s="176"/>
      <c r="AQ10" s="176"/>
      <c r="AR10" s="176"/>
      <c r="AS10" s="176"/>
      <c r="AT10" s="176"/>
    </row>
    <row r="11" spans="1:46" ht="14.25" x14ac:dyDescent="0.25">
      <c r="A11" s="293" t="s">
        <v>49</v>
      </c>
      <c r="B11" s="293"/>
      <c r="C11" s="293"/>
      <c r="D11" s="294"/>
      <c r="E11" s="295"/>
      <c r="F11" s="294"/>
      <c r="G11" s="294"/>
      <c r="H11" s="294"/>
      <c r="I11" s="294"/>
      <c r="J11" s="296"/>
      <c r="K11" s="296"/>
      <c r="L11" s="296"/>
      <c r="M11" s="297"/>
      <c r="N11" s="294"/>
      <c r="O11" s="294"/>
      <c r="P11" s="294"/>
      <c r="Q11" s="294"/>
      <c r="R11" s="296"/>
      <c r="S11" s="296"/>
      <c r="T11" s="298"/>
      <c r="U11" s="299"/>
      <c r="V11" s="300"/>
      <c r="W11" s="300"/>
      <c r="X11" s="293"/>
      <c r="Y11" s="293"/>
      <c r="Z11" s="298"/>
      <c r="AA11" s="298"/>
      <c r="AB11" s="298"/>
      <c r="AC11" s="299"/>
      <c r="AD11" s="301"/>
      <c r="AE11" s="302"/>
      <c r="AF11" s="645"/>
      <c r="AG11" s="646"/>
      <c r="AH11" s="646"/>
      <c r="AI11" s="176"/>
      <c r="AJ11" s="176"/>
      <c r="AK11" s="176"/>
      <c r="AL11" s="176"/>
      <c r="AM11" s="176"/>
      <c r="AN11" s="176"/>
      <c r="AO11" s="176"/>
      <c r="AP11" s="176"/>
      <c r="AQ11" s="176"/>
      <c r="AR11" s="176"/>
      <c r="AS11" s="176"/>
      <c r="AT11" s="176"/>
    </row>
    <row r="12" spans="1:46" x14ac:dyDescent="0.25">
      <c r="A12" s="303" t="s">
        <v>9</v>
      </c>
      <c r="B12" s="303"/>
      <c r="C12" s="303"/>
      <c r="D12" s="304">
        <v>11842</v>
      </c>
      <c r="E12" s="305"/>
      <c r="F12" s="304">
        <v>7870</v>
      </c>
      <c r="G12" s="304"/>
      <c r="H12" s="304"/>
      <c r="I12" s="304"/>
      <c r="J12" s="306"/>
      <c r="K12" s="306"/>
      <c r="L12" s="306"/>
      <c r="M12" s="307"/>
      <c r="N12" s="304">
        <v>772</v>
      </c>
      <c r="O12" s="304"/>
      <c r="P12" s="304"/>
      <c r="Q12" s="304"/>
      <c r="R12" s="306"/>
      <c r="S12" s="306"/>
      <c r="T12" s="308"/>
      <c r="U12" s="309"/>
      <c r="V12" s="304">
        <v>919</v>
      </c>
      <c r="W12" s="304"/>
      <c r="X12" s="303"/>
      <c r="Y12" s="303"/>
      <c r="Z12" s="308"/>
      <c r="AA12" s="308"/>
      <c r="AB12" s="308"/>
      <c r="AC12" s="309"/>
      <c r="AD12" s="310">
        <v>2281</v>
      </c>
      <c r="AE12" s="311"/>
      <c r="AF12" s="182"/>
      <c r="AG12" s="646"/>
      <c r="AH12" s="646"/>
      <c r="AI12" s="176"/>
      <c r="AJ12" s="176"/>
      <c r="AK12" s="176"/>
      <c r="AL12" s="176"/>
      <c r="AM12" s="176"/>
      <c r="AN12" s="176"/>
      <c r="AO12" s="176"/>
      <c r="AP12" s="176"/>
      <c r="AQ12" s="176"/>
      <c r="AR12" s="176"/>
      <c r="AS12" s="176"/>
      <c r="AT12" s="176"/>
    </row>
    <row r="13" spans="1:46" ht="14.25" x14ac:dyDescent="0.25">
      <c r="A13" s="182"/>
      <c r="B13" s="177" t="s">
        <v>279</v>
      </c>
      <c r="C13" s="177"/>
      <c r="D13" s="195">
        <v>2441</v>
      </c>
      <c r="E13" s="196"/>
      <c r="F13" s="197">
        <v>1701</v>
      </c>
      <c r="G13" s="197"/>
      <c r="H13" s="245">
        <v>84.500911711549904</v>
      </c>
      <c r="I13" s="245"/>
      <c r="J13" s="217">
        <v>83.04389117949566</v>
      </c>
      <c r="K13" s="217" t="s">
        <v>53</v>
      </c>
      <c r="L13" s="217">
        <v>85.957932243604148</v>
      </c>
      <c r="M13" s="218"/>
      <c r="N13" s="197">
        <v>134</v>
      </c>
      <c r="O13" s="197"/>
      <c r="P13" s="245">
        <v>7.3203136924030341</v>
      </c>
      <c r="Q13" s="245"/>
      <c r="R13" s="217">
        <v>6.2220652344673315</v>
      </c>
      <c r="S13" s="217" t="s">
        <v>53</v>
      </c>
      <c r="T13" s="217">
        <v>8.4185621503387367</v>
      </c>
      <c r="U13" s="218"/>
      <c r="V13" s="197">
        <v>178</v>
      </c>
      <c r="W13" s="197"/>
      <c r="X13" s="245">
        <v>8.8247758725707452</v>
      </c>
      <c r="Y13" s="245"/>
      <c r="Z13" s="217">
        <v>7.6827599470343246</v>
      </c>
      <c r="AA13" s="217" t="s">
        <v>53</v>
      </c>
      <c r="AB13" s="217">
        <v>9.966791798107165</v>
      </c>
      <c r="AC13" s="218"/>
      <c r="AD13" s="197">
        <v>428</v>
      </c>
      <c r="AE13" s="292"/>
      <c r="AF13" s="647"/>
      <c r="AG13" s="208"/>
      <c r="AH13" s="176"/>
      <c r="AI13" s="176"/>
      <c r="AJ13" s="176"/>
      <c r="AK13" s="176"/>
      <c r="AL13" s="176"/>
      <c r="AM13" s="176"/>
      <c r="AN13" s="176"/>
      <c r="AO13" s="176"/>
      <c r="AP13" s="176"/>
      <c r="AQ13" s="176"/>
      <c r="AR13" s="176"/>
      <c r="AS13" s="176"/>
      <c r="AT13" s="176"/>
    </row>
    <row r="14" spans="1:46" ht="14.25" x14ac:dyDescent="0.25">
      <c r="A14" s="182"/>
      <c r="B14" s="177" t="s">
        <v>1</v>
      </c>
      <c r="C14" s="177"/>
      <c r="D14" s="195">
        <v>7707</v>
      </c>
      <c r="E14" s="196"/>
      <c r="F14" s="197">
        <v>4986</v>
      </c>
      <c r="G14" s="197"/>
      <c r="H14" s="245">
        <v>81.63838124476203</v>
      </c>
      <c r="I14" s="245"/>
      <c r="J14" s="217">
        <v>80.765326428836289</v>
      </c>
      <c r="K14" s="217" t="s">
        <v>53</v>
      </c>
      <c r="L14" s="217">
        <v>82.511436060687757</v>
      </c>
      <c r="M14" s="218"/>
      <c r="N14" s="197">
        <v>551</v>
      </c>
      <c r="O14" s="197"/>
      <c r="P14" s="245">
        <v>9.9692969263004052</v>
      </c>
      <c r="Q14" s="245"/>
      <c r="R14" s="217">
        <v>9.2598587550561451</v>
      </c>
      <c r="S14" s="217" t="s">
        <v>53</v>
      </c>
      <c r="T14" s="217">
        <v>10.678735097544665</v>
      </c>
      <c r="U14" s="218"/>
      <c r="V14" s="197">
        <v>572</v>
      </c>
      <c r="W14" s="197"/>
      <c r="X14" s="245">
        <v>9.3216220049593232</v>
      </c>
      <c r="Y14" s="245"/>
      <c r="Z14" s="217">
        <v>8.6660257671831431</v>
      </c>
      <c r="AA14" s="217" t="s">
        <v>53</v>
      </c>
      <c r="AB14" s="217">
        <v>9.9772182427355034</v>
      </c>
      <c r="AC14" s="218"/>
      <c r="AD14" s="197">
        <v>1598</v>
      </c>
      <c r="AE14" s="292"/>
      <c r="AF14" s="645"/>
      <c r="AG14" s="208"/>
      <c r="AH14" s="176"/>
      <c r="AI14" s="176"/>
      <c r="AJ14" s="176"/>
      <c r="AK14" s="176"/>
      <c r="AL14" s="176"/>
      <c r="AM14" s="176"/>
      <c r="AN14" s="176"/>
      <c r="AO14" s="176"/>
      <c r="AP14" s="176"/>
      <c r="AQ14" s="176"/>
      <c r="AR14" s="176"/>
      <c r="AS14" s="176"/>
      <c r="AT14" s="176"/>
    </row>
    <row r="15" spans="1:46" ht="14.25" x14ac:dyDescent="0.25">
      <c r="A15" s="182"/>
      <c r="B15" s="177" t="s">
        <v>2</v>
      </c>
      <c r="C15" s="177"/>
      <c r="D15" s="195">
        <v>1694</v>
      </c>
      <c r="E15" s="196"/>
      <c r="F15" s="197">
        <v>1183</v>
      </c>
      <c r="G15" s="197"/>
      <c r="H15" s="245">
        <v>82.252747414380494</v>
      </c>
      <c r="I15" s="245"/>
      <c r="J15" s="217">
        <v>80.403585589114329</v>
      </c>
      <c r="K15" s="217" t="s">
        <v>53</v>
      </c>
      <c r="L15" s="217">
        <v>84.101909239646673</v>
      </c>
      <c r="M15" s="218"/>
      <c r="N15" s="197">
        <v>87</v>
      </c>
      <c r="O15" s="197"/>
      <c r="P15" s="245">
        <v>6.9097613699942624</v>
      </c>
      <c r="Q15" s="245"/>
      <c r="R15" s="217">
        <v>5.6039074144546506</v>
      </c>
      <c r="S15" s="217" t="s">
        <v>53</v>
      </c>
      <c r="T15" s="217">
        <v>8.2156153255338733</v>
      </c>
      <c r="U15" s="218"/>
      <c r="V15" s="197">
        <v>169</v>
      </c>
      <c r="W15" s="197"/>
      <c r="X15" s="245">
        <v>11.641920114416807</v>
      </c>
      <c r="Y15" s="245"/>
      <c r="Z15" s="217">
        <v>10.08964180278346</v>
      </c>
      <c r="AA15" s="217" t="s">
        <v>53</v>
      </c>
      <c r="AB15" s="217">
        <v>13.194198426050152</v>
      </c>
      <c r="AC15" s="218"/>
      <c r="AD15" s="197">
        <v>255</v>
      </c>
      <c r="AE15" s="292"/>
      <c r="AF15" s="645"/>
      <c r="AG15" s="176"/>
      <c r="AH15" s="648"/>
      <c r="AI15" s="176"/>
      <c r="AJ15" s="176"/>
      <c r="AK15" s="176"/>
      <c r="AL15" s="176"/>
      <c r="AM15" s="176"/>
      <c r="AN15" s="176"/>
      <c r="AO15" s="176"/>
      <c r="AP15" s="176"/>
      <c r="AQ15" s="176"/>
      <c r="AR15" s="176"/>
      <c r="AS15" s="176"/>
      <c r="AT15" s="176"/>
    </row>
    <row r="16" spans="1:46" ht="14.25" x14ac:dyDescent="0.25">
      <c r="A16" s="177"/>
      <c r="B16" s="177"/>
      <c r="C16" s="177"/>
      <c r="D16" s="649"/>
      <c r="E16" s="650"/>
      <c r="F16" s="197"/>
      <c r="G16" s="197"/>
      <c r="H16" s="197"/>
      <c r="I16" s="197"/>
      <c r="J16" s="217"/>
      <c r="K16" s="217"/>
      <c r="L16" s="217"/>
      <c r="M16" s="218"/>
      <c r="N16" s="197"/>
      <c r="O16" s="197"/>
      <c r="P16" s="197"/>
      <c r="Q16" s="197"/>
      <c r="R16" s="217"/>
      <c r="S16" s="217"/>
      <c r="T16" s="289"/>
      <c r="U16" s="290"/>
      <c r="V16" s="178"/>
      <c r="W16" s="178"/>
      <c r="X16" s="172"/>
      <c r="Y16" s="172"/>
      <c r="Z16" s="289"/>
      <c r="AA16" s="289"/>
      <c r="AB16" s="289"/>
      <c r="AC16" s="290"/>
      <c r="AD16" s="291"/>
      <c r="AE16" s="292"/>
      <c r="AF16" s="647"/>
      <c r="AG16" s="176"/>
      <c r="AH16" s="176"/>
      <c r="AI16" s="176"/>
      <c r="AJ16" s="176"/>
      <c r="AK16" s="176"/>
      <c r="AL16" s="176"/>
      <c r="AM16" s="176"/>
      <c r="AN16" s="176"/>
      <c r="AO16" s="176"/>
      <c r="AP16" s="176"/>
      <c r="AQ16" s="176"/>
      <c r="AR16" s="176"/>
      <c r="AS16" s="176"/>
      <c r="AT16" s="176"/>
    </row>
    <row r="17" spans="1:46" ht="14.25" x14ac:dyDescent="0.25">
      <c r="A17" s="293" t="s">
        <v>51</v>
      </c>
      <c r="B17" s="293"/>
      <c r="C17" s="293"/>
      <c r="D17" s="294"/>
      <c r="E17" s="295"/>
      <c r="F17" s="294"/>
      <c r="G17" s="294"/>
      <c r="H17" s="294"/>
      <c r="I17" s="294"/>
      <c r="J17" s="296"/>
      <c r="K17" s="296"/>
      <c r="L17" s="296"/>
      <c r="M17" s="297"/>
      <c r="N17" s="294"/>
      <c r="O17" s="294"/>
      <c r="P17" s="294"/>
      <c r="Q17" s="294"/>
      <c r="R17" s="296"/>
      <c r="S17" s="296"/>
      <c r="T17" s="298"/>
      <c r="U17" s="299"/>
      <c r="V17" s="300"/>
      <c r="W17" s="300"/>
      <c r="X17" s="293"/>
      <c r="Y17" s="293"/>
      <c r="Z17" s="298"/>
      <c r="AA17" s="298"/>
      <c r="AB17" s="298"/>
      <c r="AC17" s="299"/>
      <c r="AD17" s="301"/>
      <c r="AE17" s="302"/>
      <c r="AF17" s="645"/>
      <c r="AG17" s="646"/>
      <c r="AH17" s="646"/>
      <c r="AI17" s="176"/>
      <c r="AJ17" s="176"/>
      <c r="AK17" s="176"/>
      <c r="AL17" s="176"/>
      <c r="AM17" s="176"/>
      <c r="AN17" s="176"/>
      <c r="AO17" s="176"/>
      <c r="AP17" s="176"/>
      <c r="AQ17" s="176"/>
      <c r="AR17" s="176"/>
      <c r="AS17" s="176"/>
      <c r="AT17" s="176"/>
    </row>
    <row r="18" spans="1:46" x14ac:dyDescent="0.25">
      <c r="A18" s="303" t="s">
        <v>9</v>
      </c>
      <c r="B18" s="303"/>
      <c r="C18" s="303"/>
      <c r="D18" s="304">
        <v>11842</v>
      </c>
      <c r="E18" s="305"/>
      <c r="F18" s="304">
        <v>7870</v>
      </c>
      <c r="G18" s="304"/>
      <c r="H18" s="304"/>
      <c r="I18" s="304"/>
      <c r="J18" s="306"/>
      <c r="K18" s="306"/>
      <c r="L18" s="306"/>
      <c r="M18" s="307"/>
      <c r="N18" s="304">
        <v>772</v>
      </c>
      <c r="O18" s="304"/>
      <c r="P18" s="304"/>
      <c r="Q18" s="304"/>
      <c r="R18" s="306"/>
      <c r="S18" s="306"/>
      <c r="T18" s="308"/>
      <c r="U18" s="309"/>
      <c r="V18" s="304">
        <v>919</v>
      </c>
      <c r="W18" s="304"/>
      <c r="X18" s="303"/>
      <c r="Y18" s="303"/>
      <c r="Z18" s="308"/>
      <c r="AA18" s="308"/>
      <c r="AB18" s="308"/>
      <c r="AC18" s="309"/>
      <c r="AD18" s="310">
        <v>2281</v>
      </c>
      <c r="AE18" s="311"/>
      <c r="AF18" s="645"/>
      <c r="AG18" s="646"/>
      <c r="AH18" s="646"/>
      <c r="AI18" s="176"/>
      <c r="AJ18" s="176"/>
      <c r="AK18" s="176"/>
      <c r="AL18" s="176"/>
      <c r="AM18" s="176"/>
      <c r="AN18" s="176"/>
      <c r="AO18" s="176"/>
      <c r="AP18" s="176"/>
      <c r="AQ18" s="176"/>
      <c r="AR18" s="176"/>
      <c r="AS18" s="176"/>
      <c r="AT18" s="176"/>
    </row>
    <row r="19" spans="1:46" ht="14.25" x14ac:dyDescent="0.25">
      <c r="A19" s="182"/>
      <c r="B19" s="177" t="s">
        <v>4</v>
      </c>
      <c r="C19" s="177"/>
      <c r="D19" s="195">
        <v>10762</v>
      </c>
      <c r="E19" s="196"/>
      <c r="F19" s="197">
        <v>7233</v>
      </c>
      <c r="G19" s="197"/>
      <c r="H19" s="245">
        <v>83.117059442686241</v>
      </c>
      <c r="I19" s="245"/>
      <c r="J19" s="217">
        <v>82.401736903254204</v>
      </c>
      <c r="K19" s="217" t="s">
        <v>53</v>
      </c>
      <c r="L19" s="217">
        <v>83.832381982118278</v>
      </c>
      <c r="M19" s="218"/>
      <c r="N19" s="197">
        <v>713</v>
      </c>
      <c r="O19" s="197"/>
      <c r="P19" s="245">
        <v>9.0430433165555097</v>
      </c>
      <c r="Q19" s="245"/>
      <c r="R19" s="217">
        <v>8.4701405488803374</v>
      </c>
      <c r="S19" s="217" t="s">
        <v>53</v>
      </c>
      <c r="T19" s="217">
        <v>9.6159460842306821</v>
      </c>
      <c r="U19" s="218"/>
      <c r="V19" s="197">
        <v>753</v>
      </c>
      <c r="W19" s="197"/>
      <c r="X19" s="245">
        <v>8.6193486750477852</v>
      </c>
      <c r="Y19" s="245"/>
      <c r="Z19" s="217">
        <v>8.083432175381704</v>
      </c>
      <c r="AA19" s="217" t="s">
        <v>53</v>
      </c>
      <c r="AB19" s="217">
        <v>9.1552651747138647</v>
      </c>
      <c r="AC19" s="218"/>
      <c r="AD19" s="197">
        <v>2063</v>
      </c>
      <c r="AE19" s="292"/>
      <c r="AF19" s="645"/>
      <c r="AG19" s="176"/>
      <c r="AH19" s="176"/>
      <c r="AI19" s="176"/>
      <c r="AJ19" s="176"/>
      <c r="AK19" s="176"/>
      <c r="AL19" s="176"/>
      <c r="AM19" s="176"/>
      <c r="AN19" s="176"/>
      <c r="AO19" s="176"/>
      <c r="AP19" s="176"/>
      <c r="AQ19" s="176"/>
      <c r="AR19" s="176"/>
      <c r="AS19" s="176"/>
      <c r="AT19" s="176"/>
    </row>
    <row r="20" spans="1:46" ht="14.25" x14ac:dyDescent="0.25">
      <c r="A20" s="182"/>
      <c r="B20" s="177" t="s">
        <v>5</v>
      </c>
      <c r="C20" s="177"/>
      <c r="D20" s="195">
        <v>1080</v>
      </c>
      <c r="E20" s="196"/>
      <c r="F20" s="197">
        <v>637</v>
      </c>
      <c r="G20" s="197"/>
      <c r="H20" s="245">
        <v>74.076479652827516</v>
      </c>
      <c r="I20" s="245"/>
      <c r="J20" s="217">
        <v>71.399862703372335</v>
      </c>
      <c r="K20" s="217" t="s">
        <v>53</v>
      </c>
      <c r="L20" s="217">
        <v>76.753096602282682</v>
      </c>
      <c r="M20" s="218"/>
      <c r="N20" s="197">
        <v>59</v>
      </c>
      <c r="O20" s="197"/>
      <c r="P20" s="245">
        <v>8.4811529500561882</v>
      </c>
      <c r="Q20" s="245"/>
      <c r="R20" s="217">
        <v>6.589694140943708</v>
      </c>
      <c r="S20" s="217" t="s">
        <v>53</v>
      </c>
      <c r="T20" s="217">
        <v>10.372611759168668</v>
      </c>
      <c r="U20" s="218"/>
      <c r="V20" s="197">
        <v>166</v>
      </c>
      <c r="W20" s="197"/>
      <c r="X20" s="245">
        <v>19.058770908245407</v>
      </c>
      <c r="Y20" s="245"/>
      <c r="Z20" s="217">
        <v>16.659764489989232</v>
      </c>
      <c r="AA20" s="217" t="s">
        <v>53</v>
      </c>
      <c r="AB20" s="217">
        <v>21.457777326501581</v>
      </c>
      <c r="AC20" s="218"/>
      <c r="AD20" s="197">
        <v>218</v>
      </c>
      <c r="AE20" s="292"/>
      <c r="AF20" s="645"/>
      <c r="AG20" s="176"/>
      <c r="AH20" s="176"/>
      <c r="AI20" s="176"/>
      <c r="AJ20" s="176"/>
      <c r="AK20" s="176"/>
      <c r="AL20" s="176"/>
      <c r="AM20" s="176"/>
      <c r="AN20" s="176"/>
      <c r="AO20" s="176"/>
      <c r="AP20" s="176"/>
      <c r="AQ20" s="176"/>
      <c r="AR20" s="176"/>
      <c r="AS20" s="176"/>
      <c r="AT20" s="176"/>
    </row>
    <row r="21" spans="1:46" ht="14.25" x14ac:dyDescent="0.25">
      <c r="A21" s="177"/>
      <c r="B21" s="177"/>
      <c r="C21" s="177"/>
      <c r="D21" s="649"/>
      <c r="E21" s="650"/>
      <c r="F21" s="197"/>
      <c r="G21" s="197"/>
      <c r="H21" s="197"/>
      <c r="I21" s="197"/>
      <c r="J21" s="217"/>
      <c r="K21" s="217"/>
      <c r="L21" s="217"/>
      <c r="M21" s="218"/>
      <c r="N21" s="197"/>
      <c r="O21" s="197"/>
      <c r="P21" s="197"/>
      <c r="Q21" s="197"/>
      <c r="R21" s="217"/>
      <c r="S21" s="217"/>
      <c r="T21" s="289"/>
      <c r="U21" s="290"/>
      <c r="V21" s="178"/>
      <c r="W21" s="178"/>
      <c r="X21" s="172"/>
      <c r="Y21" s="172"/>
      <c r="Z21" s="289"/>
      <c r="AA21" s="289"/>
      <c r="AB21" s="289"/>
      <c r="AC21" s="290"/>
      <c r="AD21" s="291"/>
      <c r="AE21" s="292"/>
      <c r="AF21" s="645"/>
      <c r="AG21" s="176"/>
      <c r="AH21" s="176"/>
      <c r="AI21" s="176"/>
      <c r="AJ21" s="176"/>
      <c r="AK21" s="176"/>
      <c r="AL21" s="176"/>
      <c r="AM21" s="176"/>
      <c r="AN21" s="176"/>
      <c r="AO21" s="176"/>
      <c r="AP21" s="176"/>
      <c r="AQ21" s="176"/>
      <c r="AR21" s="176"/>
      <c r="AS21" s="176"/>
      <c r="AT21" s="176"/>
    </row>
    <row r="22" spans="1:46" ht="14.25" x14ac:dyDescent="0.25">
      <c r="A22" s="293" t="s">
        <v>7</v>
      </c>
      <c r="B22" s="293"/>
      <c r="C22" s="293"/>
      <c r="D22" s="294"/>
      <c r="E22" s="295"/>
      <c r="F22" s="294"/>
      <c r="G22" s="294"/>
      <c r="H22" s="294"/>
      <c r="I22" s="294"/>
      <c r="J22" s="296"/>
      <c r="K22" s="296"/>
      <c r="L22" s="296"/>
      <c r="M22" s="297"/>
      <c r="N22" s="294"/>
      <c r="O22" s="294"/>
      <c r="P22" s="294"/>
      <c r="Q22" s="294"/>
      <c r="R22" s="296"/>
      <c r="S22" s="296"/>
      <c r="T22" s="298"/>
      <c r="U22" s="299"/>
      <c r="V22" s="300"/>
      <c r="W22" s="300"/>
      <c r="X22" s="293"/>
      <c r="Y22" s="293"/>
      <c r="Z22" s="298"/>
      <c r="AA22" s="298"/>
      <c r="AB22" s="298"/>
      <c r="AC22" s="299"/>
      <c r="AD22" s="301"/>
      <c r="AE22" s="302"/>
      <c r="AF22" s="645"/>
      <c r="AG22" s="646"/>
      <c r="AH22" s="646"/>
      <c r="AI22" s="176"/>
      <c r="AJ22" s="176"/>
      <c r="AK22" s="176"/>
      <c r="AL22" s="176"/>
      <c r="AM22" s="176"/>
      <c r="AN22" s="176"/>
      <c r="AO22" s="176"/>
      <c r="AP22" s="176"/>
      <c r="AQ22" s="176"/>
      <c r="AR22" s="176"/>
      <c r="AS22" s="176"/>
      <c r="AT22" s="176"/>
    </row>
    <row r="23" spans="1:46" x14ac:dyDescent="0.25">
      <c r="A23" s="303" t="s">
        <v>9</v>
      </c>
      <c r="B23" s="303"/>
      <c r="C23" s="303"/>
      <c r="D23" s="304">
        <v>11842</v>
      </c>
      <c r="E23" s="305"/>
      <c r="F23" s="304">
        <v>7870</v>
      </c>
      <c r="G23" s="304"/>
      <c r="H23" s="304"/>
      <c r="I23" s="304"/>
      <c r="J23" s="306"/>
      <c r="K23" s="306"/>
      <c r="L23" s="306"/>
      <c r="M23" s="307"/>
      <c r="N23" s="304">
        <v>772</v>
      </c>
      <c r="O23" s="304"/>
      <c r="P23" s="304"/>
      <c r="Q23" s="304"/>
      <c r="R23" s="306"/>
      <c r="S23" s="306"/>
      <c r="T23" s="308"/>
      <c r="U23" s="309"/>
      <c r="V23" s="304">
        <v>919</v>
      </c>
      <c r="W23" s="304"/>
      <c r="X23" s="303"/>
      <c r="Y23" s="303"/>
      <c r="Z23" s="308"/>
      <c r="AA23" s="308"/>
      <c r="AB23" s="308"/>
      <c r="AC23" s="309"/>
      <c r="AD23" s="310">
        <v>2281</v>
      </c>
      <c r="AE23" s="311"/>
      <c r="AF23" s="645"/>
      <c r="AG23" s="646"/>
      <c r="AH23" s="646"/>
      <c r="AI23" s="176"/>
      <c r="AJ23" s="176"/>
      <c r="AK23" s="176"/>
      <c r="AL23" s="176"/>
      <c r="AM23" s="176"/>
      <c r="AN23" s="176"/>
      <c r="AO23" s="176"/>
      <c r="AP23" s="176"/>
      <c r="AQ23" s="176"/>
      <c r="AR23" s="176"/>
      <c r="AS23" s="176"/>
      <c r="AT23" s="176"/>
    </row>
    <row r="24" spans="1:46" ht="14.25" x14ac:dyDescent="0.25">
      <c r="A24" s="182"/>
      <c r="B24" s="177" t="s">
        <v>6</v>
      </c>
      <c r="C24" s="177"/>
      <c r="D24" s="195">
        <v>1504</v>
      </c>
      <c r="E24" s="196"/>
      <c r="F24" s="197">
        <v>1069</v>
      </c>
      <c r="G24" s="197"/>
      <c r="H24" s="245">
        <v>81.295855479747829</v>
      </c>
      <c r="I24" s="245"/>
      <c r="J24" s="217">
        <v>79.295612425769363</v>
      </c>
      <c r="K24" s="217" t="s">
        <v>53</v>
      </c>
      <c r="L24" s="217">
        <v>83.296098533726294</v>
      </c>
      <c r="M24" s="218"/>
      <c r="N24" s="197">
        <v>79</v>
      </c>
      <c r="O24" s="197"/>
      <c r="P24" s="245">
        <v>6.8997053777242012</v>
      </c>
      <c r="Q24" s="245"/>
      <c r="R24" s="217">
        <v>5.5084342605132184</v>
      </c>
      <c r="S24" s="217" t="s">
        <v>53</v>
      </c>
      <c r="T24" s="217">
        <v>8.290976494935185</v>
      </c>
      <c r="U24" s="218"/>
      <c r="V24" s="197">
        <v>167</v>
      </c>
      <c r="W24" s="197"/>
      <c r="X24" s="245">
        <v>12.679271521557093</v>
      </c>
      <c r="Y24" s="245"/>
      <c r="Z24" s="217">
        <v>10.972460378016972</v>
      </c>
      <c r="AA24" s="217" t="s">
        <v>53</v>
      </c>
      <c r="AB24" s="217">
        <v>14.386082665097211</v>
      </c>
      <c r="AC24" s="218"/>
      <c r="AD24" s="197">
        <v>189</v>
      </c>
      <c r="AE24" s="292"/>
      <c r="AF24" s="645"/>
      <c r="AG24" s="176"/>
      <c r="AH24" s="176"/>
      <c r="AI24" s="176"/>
      <c r="AJ24" s="176"/>
      <c r="AK24" s="176"/>
      <c r="AL24" s="176"/>
      <c r="AM24" s="176"/>
      <c r="AN24" s="176"/>
      <c r="AO24" s="176"/>
      <c r="AP24" s="176"/>
      <c r="AQ24" s="176"/>
      <c r="AR24" s="176"/>
      <c r="AS24" s="176"/>
      <c r="AT24" s="176"/>
    </row>
    <row r="25" spans="1:46" ht="14.25" x14ac:dyDescent="0.25">
      <c r="A25" s="182"/>
      <c r="B25" s="177" t="s">
        <v>105</v>
      </c>
      <c r="C25" s="177"/>
      <c r="D25" s="195">
        <v>10338</v>
      </c>
      <c r="E25" s="196"/>
      <c r="F25" s="197">
        <v>6801</v>
      </c>
      <c r="G25" s="197"/>
      <c r="H25" s="245">
        <v>82.458949808976698</v>
      </c>
      <c r="I25" s="245"/>
      <c r="J25" s="217">
        <v>81.717409766116134</v>
      </c>
      <c r="K25" s="217" t="s">
        <v>53</v>
      </c>
      <c r="L25" s="217">
        <v>83.200489851837261</v>
      </c>
      <c r="M25" s="218"/>
      <c r="N25" s="197">
        <v>693</v>
      </c>
      <c r="O25" s="197"/>
      <c r="P25" s="245">
        <v>9.2895317719849722</v>
      </c>
      <c r="Q25" s="245"/>
      <c r="R25" s="217">
        <v>8.695891529709785</v>
      </c>
      <c r="S25" s="217" t="s">
        <v>53</v>
      </c>
      <c r="T25" s="217">
        <v>9.8831720142601576</v>
      </c>
      <c r="U25" s="218"/>
      <c r="V25" s="197">
        <v>752</v>
      </c>
      <c r="W25" s="197"/>
      <c r="X25" s="245">
        <v>9.0965448423183481</v>
      </c>
      <c r="Y25" s="245"/>
      <c r="Z25" s="217">
        <v>8.5358631956592941</v>
      </c>
      <c r="AA25" s="217" t="s">
        <v>53</v>
      </c>
      <c r="AB25" s="217">
        <v>9.6572264889774004</v>
      </c>
      <c r="AC25" s="218"/>
      <c r="AD25" s="197">
        <v>2092</v>
      </c>
      <c r="AE25" s="292"/>
      <c r="AF25" s="645"/>
      <c r="AG25" s="176"/>
      <c r="AH25" s="176"/>
      <c r="AI25" s="176"/>
      <c r="AJ25" s="176"/>
      <c r="AK25" s="176"/>
      <c r="AL25" s="176"/>
      <c r="AM25" s="176"/>
      <c r="AN25" s="176"/>
      <c r="AO25" s="176"/>
      <c r="AP25" s="176"/>
      <c r="AQ25" s="176"/>
      <c r="AR25" s="176"/>
      <c r="AS25" s="176"/>
      <c r="AT25" s="176"/>
    </row>
    <row r="26" spans="1:46" ht="14.25" x14ac:dyDescent="0.25">
      <c r="A26" s="177"/>
      <c r="B26" s="177"/>
      <c r="C26" s="177"/>
      <c r="D26" s="649"/>
      <c r="E26" s="650"/>
      <c r="F26" s="197"/>
      <c r="G26" s="197"/>
      <c r="H26" s="197"/>
      <c r="I26" s="197"/>
      <c r="J26" s="217"/>
      <c r="K26" s="217"/>
      <c r="L26" s="217"/>
      <c r="M26" s="218"/>
      <c r="N26" s="197"/>
      <c r="O26" s="197"/>
      <c r="P26" s="197"/>
      <c r="Q26" s="197"/>
      <c r="R26" s="217"/>
      <c r="S26" s="217"/>
      <c r="T26" s="289"/>
      <c r="U26" s="290"/>
      <c r="V26" s="178"/>
      <c r="W26" s="178"/>
      <c r="X26" s="172"/>
      <c r="Y26" s="172"/>
      <c r="Z26" s="289"/>
      <c r="AA26" s="289"/>
      <c r="AB26" s="289"/>
      <c r="AC26" s="290"/>
      <c r="AD26" s="291"/>
      <c r="AE26" s="292"/>
      <c r="AF26" s="645"/>
      <c r="AG26" s="176"/>
      <c r="AH26" s="176"/>
      <c r="AI26" s="176"/>
      <c r="AJ26" s="176"/>
      <c r="AK26" s="176"/>
      <c r="AL26" s="176"/>
      <c r="AM26" s="176"/>
      <c r="AN26" s="176"/>
      <c r="AO26" s="176"/>
      <c r="AP26" s="176"/>
      <c r="AQ26" s="176"/>
      <c r="AR26" s="176"/>
      <c r="AS26" s="176"/>
      <c r="AT26" s="176"/>
    </row>
    <row r="27" spans="1:46" ht="14.25" x14ac:dyDescent="0.25">
      <c r="A27" s="293" t="s">
        <v>52</v>
      </c>
      <c r="B27" s="293"/>
      <c r="C27" s="293"/>
      <c r="D27" s="294"/>
      <c r="E27" s="295"/>
      <c r="F27" s="294"/>
      <c r="G27" s="294"/>
      <c r="H27" s="294"/>
      <c r="I27" s="294"/>
      <c r="J27" s="296"/>
      <c r="K27" s="296"/>
      <c r="L27" s="296"/>
      <c r="M27" s="297"/>
      <c r="N27" s="294"/>
      <c r="O27" s="294"/>
      <c r="P27" s="294"/>
      <c r="Q27" s="294"/>
      <c r="R27" s="296"/>
      <c r="S27" s="296"/>
      <c r="T27" s="298"/>
      <c r="U27" s="299"/>
      <c r="V27" s="300"/>
      <c r="W27" s="300"/>
      <c r="X27" s="293"/>
      <c r="Y27" s="293"/>
      <c r="Z27" s="298"/>
      <c r="AA27" s="298"/>
      <c r="AB27" s="298"/>
      <c r="AC27" s="299"/>
      <c r="AD27" s="301"/>
      <c r="AE27" s="302"/>
      <c r="AF27" s="645"/>
      <c r="AG27" s="646"/>
      <c r="AH27" s="646"/>
      <c r="AI27" s="176"/>
      <c r="AJ27" s="176"/>
      <c r="AK27" s="176"/>
      <c r="AL27" s="176"/>
      <c r="AM27" s="176"/>
      <c r="AN27" s="176"/>
      <c r="AO27" s="176"/>
      <c r="AP27" s="176"/>
      <c r="AQ27" s="176"/>
      <c r="AR27" s="176"/>
      <c r="AS27" s="176"/>
      <c r="AT27" s="176"/>
    </row>
    <row r="28" spans="1:46" x14ac:dyDescent="0.25">
      <c r="A28" s="303" t="s">
        <v>9</v>
      </c>
      <c r="B28" s="303"/>
      <c r="C28" s="303"/>
      <c r="D28" s="304">
        <v>11842</v>
      </c>
      <c r="E28" s="305"/>
      <c r="F28" s="304">
        <v>7870</v>
      </c>
      <c r="G28" s="304"/>
      <c r="H28" s="304"/>
      <c r="I28" s="304"/>
      <c r="J28" s="306"/>
      <c r="K28" s="306"/>
      <c r="L28" s="306"/>
      <c r="M28" s="307"/>
      <c r="N28" s="304">
        <v>772</v>
      </c>
      <c r="O28" s="304"/>
      <c r="P28" s="304"/>
      <c r="Q28" s="304"/>
      <c r="R28" s="306"/>
      <c r="S28" s="306"/>
      <c r="T28" s="308"/>
      <c r="U28" s="309"/>
      <c r="V28" s="304">
        <v>919</v>
      </c>
      <c r="W28" s="304"/>
      <c r="X28" s="303"/>
      <c r="Y28" s="303"/>
      <c r="Z28" s="308"/>
      <c r="AA28" s="308"/>
      <c r="AB28" s="308"/>
      <c r="AC28" s="309"/>
      <c r="AD28" s="310">
        <v>2281</v>
      </c>
      <c r="AE28" s="311"/>
      <c r="AF28" s="645"/>
      <c r="AG28" s="646"/>
      <c r="AH28" s="646"/>
      <c r="AI28" s="176"/>
      <c r="AJ28" s="176"/>
      <c r="AK28" s="176"/>
      <c r="AL28" s="176"/>
      <c r="AM28" s="176"/>
      <c r="AN28" s="176"/>
      <c r="AO28" s="176"/>
      <c r="AP28" s="176"/>
      <c r="AQ28" s="176"/>
      <c r="AR28" s="176"/>
      <c r="AS28" s="176"/>
      <c r="AT28" s="176"/>
    </row>
    <row r="29" spans="1:46" ht="14.25" x14ac:dyDescent="0.25">
      <c r="A29" s="182"/>
      <c r="B29" s="177" t="s">
        <v>3</v>
      </c>
      <c r="C29" s="177"/>
      <c r="D29" s="195">
        <v>10968</v>
      </c>
      <c r="E29" s="196"/>
      <c r="F29" s="197">
        <v>7413</v>
      </c>
      <c r="G29" s="197"/>
      <c r="H29" s="245">
        <v>83.428475714310181</v>
      </c>
      <c r="I29" s="245"/>
      <c r="J29" s="217">
        <v>82.725580117449624</v>
      </c>
      <c r="K29" s="217" t="s">
        <v>53</v>
      </c>
      <c r="L29" s="217">
        <v>84.131371311170739</v>
      </c>
      <c r="M29" s="218"/>
      <c r="N29" s="197">
        <v>661</v>
      </c>
      <c r="O29" s="197"/>
      <c r="P29" s="245">
        <v>8.2484980410783795</v>
      </c>
      <c r="Q29" s="245"/>
      <c r="R29" s="217">
        <v>7.7031221881061125</v>
      </c>
      <c r="S29" s="217" t="s">
        <v>53</v>
      </c>
      <c r="T29" s="217">
        <v>8.7938738940506465</v>
      </c>
      <c r="U29" s="218"/>
      <c r="V29" s="197">
        <v>812</v>
      </c>
      <c r="W29" s="197"/>
      <c r="X29" s="245">
        <v>9.0712697524426105</v>
      </c>
      <c r="Y29" s="245"/>
      <c r="Z29" s="217">
        <v>8.5283482482199773</v>
      </c>
      <c r="AA29" s="217" t="s">
        <v>53</v>
      </c>
      <c r="AB29" s="217">
        <v>9.6141912566652437</v>
      </c>
      <c r="AC29" s="218"/>
      <c r="AD29" s="197">
        <v>2082</v>
      </c>
      <c r="AE29" s="292"/>
      <c r="AF29" s="645"/>
      <c r="AG29" s="176"/>
      <c r="AH29" s="176"/>
      <c r="AI29" s="176"/>
      <c r="AJ29" s="176"/>
      <c r="AK29" s="176"/>
      <c r="AL29" s="176"/>
      <c r="AM29" s="176"/>
      <c r="AN29" s="176"/>
      <c r="AO29" s="176"/>
      <c r="AP29" s="176"/>
      <c r="AQ29" s="176"/>
      <c r="AR29" s="176"/>
      <c r="AS29" s="176"/>
      <c r="AT29" s="176"/>
    </row>
    <row r="30" spans="1:46" ht="14.25" x14ac:dyDescent="0.25">
      <c r="A30" s="182"/>
      <c r="B30" s="177" t="s">
        <v>8</v>
      </c>
      <c r="C30" s="177"/>
      <c r="D30" s="195">
        <v>731</v>
      </c>
      <c r="E30" s="196"/>
      <c r="F30" s="197">
        <v>364</v>
      </c>
      <c r="G30" s="197"/>
      <c r="H30" s="245">
        <v>65.822784810126578</v>
      </c>
      <c r="I30" s="245"/>
      <c r="J30" s="217">
        <v>62.155226601837718</v>
      </c>
      <c r="K30" s="217" t="s">
        <v>53</v>
      </c>
      <c r="L30" s="217">
        <v>69.333670656845612</v>
      </c>
      <c r="M30" s="218"/>
      <c r="N30" s="197">
        <v>95</v>
      </c>
      <c r="O30" s="197"/>
      <c r="P30" s="245">
        <v>17.17902350813743</v>
      </c>
      <c r="Q30" s="245"/>
      <c r="R30" s="217">
        <v>17.43484318646933</v>
      </c>
      <c r="S30" s="217" t="s">
        <v>53</v>
      </c>
      <c r="T30" s="217">
        <v>24.173660267764095</v>
      </c>
      <c r="U30" s="218"/>
      <c r="V30" s="197">
        <v>94</v>
      </c>
      <c r="W30" s="197"/>
      <c r="X30" s="245">
        <v>16.998191681735985</v>
      </c>
      <c r="Y30" s="245"/>
      <c r="Z30" s="217">
        <v>14.144897188072363</v>
      </c>
      <c r="AA30" s="217" t="s">
        <v>53</v>
      </c>
      <c r="AB30" s="217">
        <v>19.824854817282095</v>
      </c>
      <c r="AC30" s="218"/>
      <c r="AD30" s="197">
        <v>178</v>
      </c>
      <c r="AE30" s="292"/>
      <c r="AF30" s="645"/>
      <c r="AG30" s="176"/>
      <c r="AH30" s="176"/>
      <c r="AI30" s="176"/>
      <c r="AJ30" s="176"/>
      <c r="AK30" s="176"/>
      <c r="AL30" s="176"/>
      <c r="AM30" s="176"/>
      <c r="AN30" s="176"/>
      <c r="AO30" s="176"/>
      <c r="AP30" s="176"/>
      <c r="AQ30" s="176"/>
      <c r="AR30" s="176"/>
      <c r="AS30" s="176"/>
      <c r="AT30" s="176"/>
    </row>
    <row r="31" spans="1:46" ht="14.25" x14ac:dyDescent="0.25">
      <c r="A31" s="182"/>
      <c r="B31" s="312" t="s">
        <v>14</v>
      </c>
      <c r="C31" s="313" t="s">
        <v>106</v>
      </c>
      <c r="D31" s="384">
        <v>383</v>
      </c>
      <c r="E31" s="314"/>
      <c r="F31" s="257">
        <v>217</v>
      </c>
      <c r="G31" s="257"/>
      <c r="H31" s="315">
        <v>73.942937368502498</v>
      </c>
      <c r="I31" s="315"/>
      <c r="J31" s="268">
        <v>69.380902223377177</v>
      </c>
      <c r="K31" s="268" t="s">
        <v>53</v>
      </c>
      <c r="L31" s="268">
        <v>78.50497251362782</v>
      </c>
      <c r="M31" s="269"/>
      <c r="N31" s="257">
        <v>42</v>
      </c>
      <c r="O31" s="257"/>
      <c r="P31" s="315">
        <v>16.320226505801795</v>
      </c>
      <c r="Q31" s="315"/>
      <c r="R31" s="268">
        <v>12.234373047194206</v>
      </c>
      <c r="S31" s="268" t="s">
        <v>53</v>
      </c>
      <c r="T31" s="268">
        <v>20.406079964409386</v>
      </c>
      <c r="U31" s="269"/>
      <c r="V31" s="257">
        <v>34</v>
      </c>
      <c r="W31" s="257"/>
      <c r="X31" s="315">
        <v>11.635829925341271</v>
      </c>
      <c r="Y31" s="315"/>
      <c r="Z31" s="268">
        <v>8.3032211569111247</v>
      </c>
      <c r="AA31" s="268" t="s">
        <v>53</v>
      </c>
      <c r="AB31" s="268">
        <v>14.968438693771418</v>
      </c>
      <c r="AC31" s="269"/>
      <c r="AD31" s="257">
        <v>90</v>
      </c>
      <c r="AE31" s="292"/>
      <c r="AF31" s="645"/>
      <c r="AG31" s="176"/>
      <c r="AH31" s="176"/>
      <c r="AI31" s="176"/>
      <c r="AJ31" s="176"/>
      <c r="AK31" s="176"/>
      <c r="AL31" s="176"/>
      <c r="AM31" s="176"/>
      <c r="AN31" s="176"/>
      <c r="AO31" s="176"/>
      <c r="AP31" s="176"/>
      <c r="AQ31" s="176"/>
      <c r="AR31" s="176"/>
      <c r="AS31" s="176"/>
      <c r="AT31" s="176"/>
    </row>
    <row r="32" spans="1:46" ht="14.25" x14ac:dyDescent="0.25">
      <c r="A32" s="182"/>
      <c r="B32" s="178"/>
      <c r="C32" s="313" t="s">
        <v>107</v>
      </c>
      <c r="D32" s="384">
        <v>348</v>
      </c>
      <c r="E32" s="314"/>
      <c r="F32" s="257">
        <v>147</v>
      </c>
      <c r="G32" s="257"/>
      <c r="H32" s="315">
        <v>56.515644392030381</v>
      </c>
      <c r="I32" s="315"/>
      <c r="J32" s="268">
        <v>51.049208934822055</v>
      </c>
      <c r="K32" s="268" t="s">
        <v>53</v>
      </c>
      <c r="L32" s="268">
        <v>61.982079849238715</v>
      </c>
      <c r="M32" s="269"/>
      <c r="N32" s="257">
        <v>53</v>
      </c>
      <c r="O32" s="257"/>
      <c r="P32" s="315">
        <v>26.597202116510338</v>
      </c>
      <c r="Q32" s="315"/>
      <c r="R32" s="268">
        <v>21.044560899241311</v>
      </c>
      <c r="S32" s="268" t="s">
        <v>53</v>
      </c>
      <c r="T32" s="268">
        <v>32.149843333779359</v>
      </c>
      <c r="U32" s="269"/>
      <c r="V32" s="257">
        <v>60</v>
      </c>
      <c r="W32" s="257"/>
      <c r="X32" s="315">
        <v>23.00614415034126</v>
      </c>
      <c r="Y32" s="315"/>
      <c r="Z32" s="268">
        <v>18.365232330835617</v>
      </c>
      <c r="AA32" s="268" t="s">
        <v>53</v>
      </c>
      <c r="AB32" s="268">
        <v>27.6470559698469</v>
      </c>
      <c r="AC32" s="269"/>
      <c r="AD32" s="257">
        <v>88</v>
      </c>
      <c r="AE32" s="292"/>
      <c r="AF32" s="645"/>
      <c r="AG32" s="176"/>
      <c r="AH32" s="176"/>
      <c r="AI32" s="176"/>
      <c r="AJ32" s="176"/>
      <c r="AK32" s="176"/>
      <c r="AL32" s="176"/>
      <c r="AM32" s="176"/>
      <c r="AN32" s="176"/>
      <c r="AO32" s="176"/>
      <c r="AP32" s="176"/>
      <c r="AQ32" s="176"/>
      <c r="AR32" s="176"/>
      <c r="AS32" s="176"/>
      <c r="AT32" s="176"/>
    </row>
    <row r="33" spans="1:46" ht="14.25" x14ac:dyDescent="0.25">
      <c r="A33" s="177"/>
      <c r="B33" s="177" t="s">
        <v>280</v>
      </c>
      <c r="C33" s="177"/>
      <c r="D33" s="195">
        <v>143</v>
      </c>
      <c r="E33" s="650"/>
      <c r="F33" s="197">
        <v>93</v>
      </c>
      <c r="G33" s="197"/>
      <c r="H33" s="267" t="s">
        <v>53</v>
      </c>
      <c r="I33" s="267"/>
      <c r="J33" s="316" t="s">
        <v>53</v>
      </c>
      <c r="K33" s="316"/>
      <c r="L33" s="217" t="s">
        <v>53</v>
      </c>
      <c r="M33" s="218"/>
      <c r="N33" s="197">
        <v>16</v>
      </c>
      <c r="O33" s="197"/>
      <c r="P33" s="267" t="s">
        <v>53</v>
      </c>
      <c r="Q33" s="267"/>
      <c r="R33" s="316" t="s">
        <v>53</v>
      </c>
      <c r="S33" s="316"/>
      <c r="T33" s="217" t="s">
        <v>53</v>
      </c>
      <c r="U33" s="218"/>
      <c r="V33" s="197">
        <v>13</v>
      </c>
      <c r="W33" s="197"/>
      <c r="X33" s="267" t="s">
        <v>53</v>
      </c>
      <c r="Y33" s="267"/>
      <c r="Z33" s="316" t="s">
        <v>53</v>
      </c>
      <c r="AA33" s="316"/>
      <c r="AB33" s="217" t="s">
        <v>53</v>
      </c>
      <c r="AC33" s="218"/>
      <c r="AD33" s="197">
        <v>21</v>
      </c>
      <c r="AE33" s="292"/>
      <c r="AF33" s="645"/>
      <c r="AG33" s="176"/>
      <c r="AH33" s="176"/>
      <c r="AI33" s="176"/>
      <c r="AJ33" s="176"/>
      <c r="AK33" s="176"/>
      <c r="AL33" s="176"/>
      <c r="AM33" s="176"/>
      <c r="AN33" s="176"/>
      <c r="AO33" s="176"/>
      <c r="AP33" s="176"/>
      <c r="AQ33" s="176"/>
      <c r="AR33" s="176"/>
      <c r="AS33" s="176"/>
      <c r="AT33" s="176"/>
    </row>
    <row r="34" spans="1:46" ht="14.25" x14ac:dyDescent="0.25">
      <c r="A34" s="177"/>
      <c r="B34" s="177"/>
      <c r="C34" s="177"/>
      <c r="D34" s="649"/>
      <c r="E34" s="650"/>
      <c r="F34" s="197"/>
      <c r="G34" s="197"/>
      <c r="H34" s="197"/>
      <c r="I34" s="197"/>
      <c r="J34" s="217"/>
      <c r="K34" s="217"/>
      <c r="L34" s="217"/>
      <c r="M34" s="218"/>
      <c r="N34" s="197"/>
      <c r="O34" s="197"/>
      <c r="P34" s="197"/>
      <c r="Q34" s="197"/>
      <c r="R34" s="217"/>
      <c r="S34" s="217"/>
      <c r="T34" s="289"/>
      <c r="U34" s="290"/>
      <c r="V34" s="178"/>
      <c r="W34" s="178"/>
      <c r="X34" s="172"/>
      <c r="Y34" s="172"/>
      <c r="Z34" s="289"/>
      <c r="AA34" s="289"/>
      <c r="AB34" s="289"/>
      <c r="AC34" s="290"/>
      <c r="AD34" s="291"/>
      <c r="AE34" s="292"/>
      <c r="AF34" s="645"/>
      <c r="AG34" s="176"/>
      <c r="AH34" s="176"/>
      <c r="AI34" s="176"/>
      <c r="AJ34" s="176"/>
      <c r="AK34" s="176"/>
      <c r="AL34" s="176"/>
      <c r="AM34" s="176"/>
      <c r="AN34" s="176"/>
      <c r="AO34" s="176"/>
      <c r="AP34" s="176"/>
      <c r="AQ34" s="176"/>
      <c r="AR34" s="176"/>
      <c r="AS34" s="176"/>
      <c r="AT34" s="176"/>
    </row>
    <row r="35" spans="1:46" ht="14.25" x14ac:dyDescent="0.25">
      <c r="A35" s="293" t="s">
        <v>108</v>
      </c>
      <c r="B35" s="293"/>
      <c r="C35" s="293"/>
      <c r="D35" s="294"/>
      <c r="E35" s="295"/>
      <c r="F35" s="294"/>
      <c r="G35" s="294"/>
      <c r="H35" s="294"/>
      <c r="I35" s="294"/>
      <c r="J35" s="296"/>
      <c r="K35" s="296"/>
      <c r="L35" s="296"/>
      <c r="M35" s="297"/>
      <c r="N35" s="294"/>
      <c r="O35" s="294"/>
      <c r="P35" s="294"/>
      <c r="Q35" s="294"/>
      <c r="R35" s="296"/>
      <c r="S35" s="296"/>
      <c r="T35" s="298"/>
      <c r="U35" s="299"/>
      <c r="V35" s="300"/>
      <c r="W35" s="300"/>
      <c r="X35" s="293"/>
      <c r="Y35" s="293"/>
      <c r="Z35" s="298"/>
      <c r="AA35" s="298"/>
      <c r="AB35" s="298"/>
      <c r="AC35" s="299"/>
      <c r="AD35" s="301"/>
      <c r="AE35" s="302"/>
      <c r="AF35" s="645"/>
      <c r="AG35" s="646"/>
      <c r="AH35" s="646"/>
      <c r="AI35" s="176"/>
      <c r="AJ35" s="176"/>
      <c r="AK35" s="176"/>
      <c r="AL35" s="176"/>
      <c r="AM35" s="176"/>
      <c r="AN35" s="176"/>
      <c r="AO35" s="176"/>
      <c r="AP35" s="176"/>
      <c r="AQ35" s="176"/>
      <c r="AR35" s="176"/>
      <c r="AS35" s="176"/>
      <c r="AT35" s="176"/>
    </row>
    <row r="36" spans="1:46" x14ac:dyDescent="0.25">
      <c r="A36" s="317" t="s">
        <v>9</v>
      </c>
      <c r="B36" s="317"/>
      <c r="C36" s="317"/>
      <c r="D36" s="304">
        <v>11842</v>
      </c>
      <c r="E36" s="305"/>
      <c r="F36" s="304">
        <v>7870</v>
      </c>
      <c r="G36" s="304"/>
      <c r="H36" s="304"/>
      <c r="I36" s="304"/>
      <c r="J36" s="306"/>
      <c r="K36" s="306"/>
      <c r="L36" s="306"/>
      <c r="M36" s="307"/>
      <c r="N36" s="304">
        <v>772</v>
      </c>
      <c r="O36" s="304"/>
      <c r="P36" s="304"/>
      <c r="Q36" s="304"/>
      <c r="R36" s="306"/>
      <c r="S36" s="306"/>
      <c r="T36" s="318"/>
      <c r="U36" s="319"/>
      <c r="V36" s="304">
        <v>919</v>
      </c>
      <c r="W36" s="304"/>
      <c r="X36" s="317"/>
      <c r="Y36" s="317"/>
      <c r="Z36" s="318"/>
      <c r="AA36" s="318"/>
      <c r="AB36" s="318"/>
      <c r="AC36" s="319"/>
      <c r="AD36" s="310">
        <v>2281</v>
      </c>
      <c r="AE36" s="311"/>
      <c r="AF36" s="645"/>
      <c r="AG36" s="651"/>
      <c r="AH36" s="651"/>
      <c r="AI36" s="176"/>
      <c r="AJ36" s="176"/>
      <c r="AK36" s="176"/>
      <c r="AL36" s="176"/>
      <c r="AM36" s="176"/>
      <c r="AN36" s="176"/>
      <c r="AO36" s="176"/>
      <c r="AP36" s="176"/>
      <c r="AQ36" s="176"/>
      <c r="AR36" s="176"/>
      <c r="AS36" s="176"/>
      <c r="AT36" s="176"/>
    </row>
    <row r="37" spans="1:46" ht="14.25" x14ac:dyDescent="0.25">
      <c r="A37" s="182"/>
      <c r="B37" s="177" t="s">
        <v>109</v>
      </c>
      <c r="C37" s="177"/>
      <c r="D37" s="195">
        <v>3720</v>
      </c>
      <c r="E37" s="196"/>
      <c r="F37" s="197">
        <v>2261</v>
      </c>
      <c r="G37" s="197"/>
      <c r="H37" s="245">
        <v>78.692267339105186</v>
      </c>
      <c r="I37" s="245"/>
      <c r="J37" s="217">
        <v>77.352087563589961</v>
      </c>
      <c r="K37" s="217" t="s">
        <v>53</v>
      </c>
      <c r="L37" s="217">
        <v>80.03244711462041</v>
      </c>
      <c r="M37" s="218"/>
      <c r="N37" s="197">
        <v>335</v>
      </c>
      <c r="O37" s="197"/>
      <c r="P37" s="245">
        <v>12.963476005629257</v>
      </c>
      <c r="Q37" s="245"/>
      <c r="R37" s="217">
        <v>11.807298132334484</v>
      </c>
      <c r="S37" s="217" t="s">
        <v>53</v>
      </c>
      <c r="T37" s="217">
        <v>14.11965387892403</v>
      </c>
      <c r="U37" s="218"/>
      <c r="V37" s="197">
        <v>275</v>
      </c>
      <c r="W37" s="197"/>
      <c r="X37" s="245">
        <v>9.5870747960996727</v>
      </c>
      <c r="Y37" s="245"/>
      <c r="Z37" s="217">
        <v>8.6234971220613303</v>
      </c>
      <c r="AA37" s="217" t="s">
        <v>53</v>
      </c>
      <c r="AB37" s="217">
        <v>10.550652470138013</v>
      </c>
      <c r="AC37" s="218"/>
      <c r="AD37" s="197">
        <v>849</v>
      </c>
      <c r="AE37" s="292"/>
      <c r="AF37" s="645"/>
      <c r="AG37" s="648"/>
      <c r="AH37" s="648"/>
      <c r="AI37" s="176"/>
      <c r="AJ37" s="176"/>
      <c r="AK37" s="176"/>
      <c r="AL37" s="176"/>
      <c r="AM37" s="176"/>
      <c r="AN37" s="176"/>
      <c r="AO37" s="176"/>
      <c r="AP37" s="176"/>
      <c r="AQ37" s="176"/>
      <c r="AR37" s="176"/>
      <c r="AS37" s="176"/>
      <c r="AT37" s="176"/>
    </row>
    <row r="38" spans="1:46" ht="14.25" x14ac:dyDescent="0.25">
      <c r="A38" s="182"/>
      <c r="B38" s="320" t="s">
        <v>110</v>
      </c>
      <c r="C38" s="177"/>
      <c r="D38" s="195">
        <v>3616</v>
      </c>
      <c r="E38" s="196"/>
      <c r="F38" s="197">
        <v>2421</v>
      </c>
      <c r="G38" s="197"/>
      <c r="H38" s="245">
        <v>84.662157055071759</v>
      </c>
      <c r="I38" s="245"/>
      <c r="J38" s="217">
        <v>83.471232380050054</v>
      </c>
      <c r="K38" s="217" t="s">
        <v>53</v>
      </c>
      <c r="L38" s="217">
        <v>85.853081730093479</v>
      </c>
      <c r="M38" s="218"/>
      <c r="N38" s="197">
        <v>179</v>
      </c>
      <c r="O38" s="197"/>
      <c r="P38" s="245">
        <v>6.8499187234473515</v>
      </c>
      <c r="Q38" s="245"/>
      <c r="R38" s="217">
        <v>5.9742521569333693</v>
      </c>
      <c r="S38" s="217" t="s">
        <v>53</v>
      </c>
      <c r="T38" s="217">
        <v>7.7255852899613338</v>
      </c>
      <c r="U38" s="218"/>
      <c r="V38" s="197">
        <v>262</v>
      </c>
      <c r="W38" s="197"/>
      <c r="X38" s="245">
        <v>9.112095346735277</v>
      </c>
      <c r="Y38" s="245"/>
      <c r="Z38" s="217">
        <v>8.1610096311499021</v>
      </c>
      <c r="AA38" s="217" t="s">
        <v>53</v>
      </c>
      <c r="AB38" s="217">
        <v>10.063181062320652</v>
      </c>
      <c r="AC38" s="218"/>
      <c r="AD38" s="197">
        <v>754</v>
      </c>
      <c r="AE38" s="292"/>
      <c r="AF38" s="645"/>
      <c r="AG38" s="648"/>
      <c r="AH38" s="648"/>
      <c r="AI38" s="176"/>
      <c r="AJ38" s="176"/>
      <c r="AK38" s="176"/>
      <c r="AL38" s="176"/>
      <c r="AM38" s="176"/>
      <c r="AN38" s="176"/>
      <c r="AO38" s="176"/>
      <c r="AP38" s="176"/>
      <c r="AQ38" s="176"/>
      <c r="AR38" s="176"/>
      <c r="AS38" s="176"/>
      <c r="AT38" s="176"/>
    </row>
    <row r="39" spans="1:46" ht="14.25" x14ac:dyDescent="0.25">
      <c r="A39" s="182"/>
      <c r="B39" s="177" t="s">
        <v>111</v>
      </c>
      <c r="C39" s="177"/>
      <c r="D39" s="195">
        <v>1584</v>
      </c>
      <c r="E39" s="196"/>
      <c r="F39" s="197">
        <v>1149</v>
      </c>
      <c r="G39" s="197"/>
      <c r="H39" s="245">
        <v>86.293386302224945</v>
      </c>
      <c r="I39" s="245"/>
      <c r="J39" s="217">
        <v>84.594949193819886</v>
      </c>
      <c r="K39" s="217" t="s">
        <v>53</v>
      </c>
      <c r="L39" s="217">
        <v>87.991823410630019</v>
      </c>
      <c r="M39" s="218"/>
      <c r="N39" s="197">
        <v>86</v>
      </c>
      <c r="O39" s="197"/>
      <c r="P39" s="245">
        <v>6.9848614017924469</v>
      </c>
      <c r="Q39" s="245"/>
      <c r="R39" s="217">
        <v>5.6779702857928962</v>
      </c>
      <c r="S39" s="217" t="s">
        <v>53</v>
      </c>
      <c r="T39" s="217">
        <v>8.2917525177919984</v>
      </c>
      <c r="U39" s="218"/>
      <c r="V39" s="197">
        <v>97</v>
      </c>
      <c r="W39" s="197"/>
      <c r="X39" s="245">
        <v>7.2265143043200766</v>
      </c>
      <c r="Y39" s="245"/>
      <c r="Z39" s="217">
        <v>5.947804491207032</v>
      </c>
      <c r="AA39" s="217" t="s">
        <v>53</v>
      </c>
      <c r="AB39" s="217">
        <v>8.5052241174331211</v>
      </c>
      <c r="AC39" s="218"/>
      <c r="AD39" s="197">
        <v>252</v>
      </c>
      <c r="AE39" s="292"/>
      <c r="AF39" s="645"/>
      <c r="AG39" s="648"/>
      <c r="AH39" s="648"/>
      <c r="AI39" s="176"/>
      <c r="AJ39" s="176"/>
      <c r="AK39" s="176"/>
      <c r="AL39" s="176"/>
      <c r="AM39" s="176"/>
      <c r="AN39" s="176"/>
      <c r="AO39" s="176"/>
      <c r="AP39" s="176"/>
      <c r="AQ39" s="176"/>
      <c r="AR39" s="176"/>
      <c r="AS39" s="176"/>
      <c r="AT39" s="176"/>
    </row>
    <row r="40" spans="1:46" ht="14.25" x14ac:dyDescent="0.25">
      <c r="A40" s="182"/>
      <c r="B40" s="177" t="s">
        <v>112</v>
      </c>
      <c r="C40" s="177"/>
      <c r="D40" s="195">
        <v>739</v>
      </c>
      <c r="E40" s="196"/>
      <c r="F40" s="197">
        <v>470</v>
      </c>
      <c r="G40" s="197"/>
      <c r="H40" s="245">
        <v>76.606872927795962</v>
      </c>
      <c r="I40" s="245"/>
      <c r="J40" s="217">
        <v>73.478376532208486</v>
      </c>
      <c r="K40" s="217" t="s">
        <v>53</v>
      </c>
      <c r="L40" s="217">
        <v>79.735369323383424</v>
      </c>
      <c r="M40" s="218"/>
      <c r="N40" s="197">
        <v>58</v>
      </c>
      <c r="O40" s="197"/>
      <c r="P40" s="245">
        <v>11.077301955543057</v>
      </c>
      <c r="Q40" s="245"/>
      <c r="R40" s="217">
        <v>8.5783758583383527</v>
      </c>
      <c r="S40" s="217" t="s">
        <v>53</v>
      </c>
      <c r="T40" s="217">
        <v>13.57622805274776</v>
      </c>
      <c r="U40" s="218"/>
      <c r="V40" s="197">
        <v>85</v>
      </c>
      <c r="W40" s="197"/>
      <c r="X40" s="245">
        <v>13.850035353744767</v>
      </c>
      <c r="Y40" s="245"/>
      <c r="Z40" s="217">
        <v>11.297271485098594</v>
      </c>
      <c r="AA40" s="217" t="s">
        <v>53</v>
      </c>
      <c r="AB40" s="217">
        <v>16.402799222390939</v>
      </c>
      <c r="AC40" s="218"/>
      <c r="AD40" s="197">
        <v>126</v>
      </c>
      <c r="AE40" s="292"/>
      <c r="AF40" s="645"/>
      <c r="AG40" s="648"/>
      <c r="AH40" s="648"/>
      <c r="AI40" s="176"/>
      <c r="AJ40" s="176"/>
      <c r="AK40" s="176"/>
      <c r="AL40" s="176"/>
      <c r="AM40" s="176"/>
      <c r="AN40" s="176"/>
      <c r="AO40" s="176"/>
      <c r="AP40" s="176"/>
      <c r="AQ40" s="176"/>
      <c r="AR40" s="176"/>
      <c r="AS40" s="176"/>
      <c r="AT40" s="176"/>
    </row>
    <row r="41" spans="1:46" ht="14.25" x14ac:dyDescent="0.25">
      <c r="A41" s="182"/>
      <c r="B41" s="320" t="s">
        <v>113</v>
      </c>
      <c r="C41" s="177"/>
      <c r="D41" s="195">
        <v>986</v>
      </c>
      <c r="E41" s="196"/>
      <c r="F41" s="197">
        <v>715</v>
      </c>
      <c r="G41" s="197"/>
      <c r="H41" s="245">
        <v>86.095934120690785</v>
      </c>
      <c r="I41" s="245"/>
      <c r="J41" s="217">
        <v>83.93241375967186</v>
      </c>
      <c r="K41" s="217" t="s">
        <v>53</v>
      </c>
      <c r="L41" s="217">
        <v>88.259454481709724</v>
      </c>
      <c r="M41" s="218"/>
      <c r="N41" s="197">
        <v>49</v>
      </c>
      <c r="O41" s="197"/>
      <c r="P41" s="245">
        <v>6.4649021609839155</v>
      </c>
      <c r="Q41" s="245"/>
      <c r="R41" s="217">
        <v>4.8621623703841461</v>
      </c>
      <c r="S41" s="217" t="s">
        <v>53</v>
      </c>
      <c r="T41" s="217">
        <v>8.0676419515836848</v>
      </c>
      <c r="U41" s="218"/>
      <c r="V41" s="197">
        <v>67</v>
      </c>
      <c r="W41" s="197"/>
      <c r="X41" s="245">
        <v>7.9533393241635348</v>
      </c>
      <c r="Y41" s="245"/>
      <c r="Z41" s="217">
        <v>6.2614282550721541</v>
      </c>
      <c r="AA41" s="217" t="s">
        <v>53</v>
      </c>
      <c r="AB41" s="217">
        <v>9.6452503932549138</v>
      </c>
      <c r="AC41" s="218"/>
      <c r="AD41" s="197">
        <v>155</v>
      </c>
      <c r="AE41" s="292"/>
      <c r="AF41" s="645"/>
      <c r="AG41" s="648"/>
      <c r="AH41" s="648"/>
      <c r="AI41" s="176"/>
      <c r="AJ41" s="176"/>
      <c r="AK41" s="176"/>
      <c r="AL41" s="176"/>
      <c r="AM41" s="176"/>
      <c r="AN41" s="176"/>
      <c r="AO41" s="176"/>
      <c r="AP41" s="176"/>
      <c r="AQ41" s="176"/>
      <c r="AR41" s="176"/>
      <c r="AS41" s="176"/>
      <c r="AT41" s="176"/>
    </row>
    <row r="42" spans="1:46" ht="14.25" x14ac:dyDescent="0.25">
      <c r="A42" s="182"/>
      <c r="B42" s="320" t="s">
        <v>114</v>
      </c>
      <c r="C42" s="177"/>
      <c r="D42" s="195">
        <v>1197</v>
      </c>
      <c r="E42" s="196"/>
      <c r="F42" s="197">
        <v>854</v>
      </c>
      <c r="G42" s="197"/>
      <c r="H42" s="245">
        <v>81.26337421366145</v>
      </c>
      <c r="I42" s="245"/>
      <c r="J42" s="217">
        <v>79.055976043053036</v>
      </c>
      <c r="K42" s="217" t="s">
        <v>53</v>
      </c>
      <c r="L42" s="217">
        <v>83.47077238426985</v>
      </c>
      <c r="M42" s="218"/>
      <c r="N42" s="197">
        <v>65</v>
      </c>
      <c r="O42" s="197"/>
      <c r="P42" s="245">
        <v>7.0776648544896297</v>
      </c>
      <c r="Q42" s="245"/>
      <c r="R42" s="217">
        <v>5.52633108010175</v>
      </c>
      <c r="S42" s="217" t="s">
        <v>53</v>
      </c>
      <c r="T42" s="217">
        <v>8.6289986288775093</v>
      </c>
      <c r="U42" s="218"/>
      <c r="V42" s="197">
        <v>133</v>
      </c>
      <c r="W42" s="197"/>
      <c r="X42" s="245">
        <v>12.546995201521515</v>
      </c>
      <c r="Y42" s="245"/>
      <c r="Z42" s="217">
        <v>10.673102174358513</v>
      </c>
      <c r="AA42" s="217" t="s">
        <v>53</v>
      </c>
      <c r="AB42" s="217">
        <v>14.42088822868452</v>
      </c>
      <c r="AC42" s="218"/>
      <c r="AD42" s="197">
        <v>145</v>
      </c>
      <c r="AE42" s="292"/>
      <c r="AF42" s="645"/>
      <c r="AG42" s="648"/>
      <c r="AH42" s="648"/>
      <c r="AI42" s="176"/>
      <c r="AJ42" s="176"/>
      <c r="AK42" s="176"/>
      <c r="AL42" s="176"/>
      <c r="AM42" s="176"/>
      <c r="AN42" s="176"/>
      <c r="AO42" s="176"/>
      <c r="AP42" s="176"/>
      <c r="AQ42" s="176"/>
      <c r="AR42" s="176"/>
      <c r="AS42" s="176"/>
      <c r="AT42" s="176"/>
    </row>
    <row r="43" spans="1:46" ht="14.25" x14ac:dyDescent="0.25">
      <c r="A43" s="177"/>
      <c r="B43" s="177"/>
      <c r="C43" s="177"/>
      <c r="D43" s="649"/>
      <c r="E43" s="650"/>
      <c r="F43" s="197"/>
      <c r="G43" s="197"/>
      <c r="H43" s="197"/>
      <c r="I43" s="197"/>
      <c r="J43" s="217"/>
      <c r="K43" s="217"/>
      <c r="L43" s="217"/>
      <c r="M43" s="218"/>
      <c r="N43" s="197"/>
      <c r="O43" s="197"/>
      <c r="P43" s="197"/>
      <c r="Q43" s="197"/>
      <c r="R43" s="217"/>
      <c r="S43" s="217"/>
      <c r="T43" s="289"/>
      <c r="U43" s="290"/>
      <c r="V43" s="178"/>
      <c r="W43" s="178"/>
      <c r="X43" s="172"/>
      <c r="Y43" s="172"/>
      <c r="Z43" s="289"/>
      <c r="AA43" s="289"/>
      <c r="AB43" s="289"/>
      <c r="AC43" s="290"/>
      <c r="AD43" s="291"/>
      <c r="AE43" s="292"/>
      <c r="AF43" s="645"/>
      <c r="AG43" s="176"/>
      <c r="AH43" s="176"/>
      <c r="AI43" s="176"/>
      <c r="AJ43" s="176"/>
      <c r="AK43" s="176"/>
      <c r="AL43" s="176"/>
      <c r="AM43" s="176"/>
      <c r="AN43" s="176"/>
      <c r="AO43" s="176"/>
      <c r="AP43" s="176"/>
      <c r="AQ43" s="176"/>
      <c r="AR43" s="176"/>
      <c r="AS43" s="176"/>
      <c r="AT43" s="176"/>
    </row>
    <row r="44" spans="1:46" ht="14.25" x14ac:dyDescent="0.25">
      <c r="A44" s="293" t="s">
        <v>115</v>
      </c>
      <c r="B44" s="293"/>
      <c r="C44" s="293"/>
      <c r="D44" s="294"/>
      <c r="E44" s="295"/>
      <c r="F44" s="294"/>
      <c r="G44" s="294"/>
      <c r="H44" s="294"/>
      <c r="I44" s="294"/>
      <c r="J44" s="296"/>
      <c r="K44" s="296"/>
      <c r="L44" s="296"/>
      <c r="M44" s="297"/>
      <c r="N44" s="294"/>
      <c r="O44" s="294"/>
      <c r="P44" s="294"/>
      <c r="Q44" s="294"/>
      <c r="R44" s="296"/>
      <c r="S44" s="296"/>
      <c r="T44" s="298"/>
      <c r="U44" s="299"/>
      <c r="V44" s="300"/>
      <c r="W44" s="300"/>
      <c r="X44" s="293"/>
      <c r="Y44" s="293"/>
      <c r="Z44" s="298"/>
      <c r="AA44" s="298"/>
      <c r="AB44" s="298"/>
      <c r="AC44" s="299"/>
      <c r="AD44" s="301"/>
      <c r="AE44" s="302"/>
      <c r="AF44" s="645"/>
      <c r="AG44" s="646"/>
      <c r="AH44" s="646"/>
      <c r="AI44" s="176"/>
      <c r="AJ44" s="176"/>
      <c r="AK44" s="176"/>
      <c r="AL44" s="176"/>
      <c r="AM44" s="176"/>
      <c r="AN44" s="176"/>
      <c r="AO44" s="176"/>
      <c r="AP44" s="176"/>
      <c r="AQ44" s="176"/>
      <c r="AR44" s="176"/>
      <c r="AS44" s="176"/>
      <c r="AT44" s="176"/>
    </row>
    <row r="45" spans="1:46" x14ac:dyDescent="0.25">
      <c r="A45" s="317" t="s">
        <v>9</v>
      </c>
      <c r="B45" s="317"/>
      <c r="C45" s="317"/>
      <c r="D45" s="304">
        <v>11842</v>
      </c>
      <c r="E45" s="305"/>
      <c r="F45" s="304">
        <v>7870</v>
      </c>
      <c r="G45" s="304"/>
      <c r="H45" s="304"/>
      <c r="I45" s="304"/>
      <c r="J45" s="306"/>
      <c r="K45" s="306"/>
      <c r="L45" s="306"/>
      <c r="M45" s="307"/>
      <c r="N45" s="304">
        <v>772</v>
      </c>
      <c r="O45" s="304"/>
      <c r="P45" s="304"/>
      <c r="Q45" s="304"/>
      <c r="R45" s="306"/>
      <c r="S45" s="306"/>
      <c r="T45" s="318"/>
      <c r="U45" s="319"/>
      <c r="V45" s="304">
        <v>919</v>
      </c>
      <c r="W45" s="304"/>
      <c r="X45" s="317"/>
      <c r="Y45" s="317"/>
      <c r="Z45" s="318"/>
      <c r="AA45" s="318"/>
      <c r="AB45" s="318"/>
      <c r="AC45" s="319"/>
      <c r="AD45" s="310">
        <v>2281</v>
      </c>
      <c r="AE45" s="311"/>
      <c r="AF45" s="645"/>
      <c r="AG45" s="651"/>
      <c r="AH45" s="651"/>
      <c r="AI45" s="176"/>
      <c r="AJ45" s="176"/>
      <c r="AK45" s="176"/>
      <c r="AL45" s="176"/>
      <c r="AM45" s="176"/>
      <c r="AN45" s="176"/>
      <c r="AO45" s="176"/>
      <c r="AP45" s="176"/>
      <c r="AQ45" s="176"/>
      <c r="AR45" s="176"/>
      <c r="AS45" s="176"/>
      <c r="AT45" s="176"/>
    </row>
    <row r="46" spans="1:46" ht="14.25" x14ac:dyDescent="0.25">
      <c r="A46" s="182"/>
      <c r="B46" s="320" t="s">
        <v>116</v>
      </c>
      <c r="C46" s="177"/>
      <c r="D46" s="195">
        <v>3504</v>
      </c>
      <c r="E46" s="196"/>
      <c r="F46" s="197">
        <v>2163</v>
      </c>
      <c r="G46" s="197"/>
      <c r="H46" s="245">
        <v>79.640065301431434</v>
      </c>
      <c r="I46" s="245"/>
      <c r="J46" s="217">
        <v>78.288789038154661</v>
      </c>
      <c r="K46" s="217" t="s">
        <v>53</v>
      </c>
      <c r="L46" s="217">
        <v>80.991341564708193</v>
      </c>
      <c r="M46" s="218"/>
      <c r="N46" s="197">
        <v>297</v>
      </c>
      <c r="O46" s="197"/>
      <c r="P46" s="245">
        <v>12.111641198346442</v>
      </c>
      <c r="Q46" s="245"/>
      <c r="R46" s="217">
        <v>10.961483996690594</v>
      </c>
      <c r="S46" s="217" t="s">
        <v>53</v>
      </c>
      <c r="T46" s="217">
        <v>13.26179840000229</v>
      </c>
      <c r="U46" s="218"/>
      <c r="V46" s="197">
        <v>254</v>
      </c>
      <c r="W46" s="197"/>
      <c r="X46" s="245">
        <v>9.3849670339582421</v>
      </c>
      <c r="Y46" s="245"/>
      <c r="Z46" s="217">
        <v>8.4063637789548249</v>
      </c>
      <c r="AA46" s="217" t="s">
        <v>53</v>
      </c>
      <c r="AB46" s="217">
        <v>10.363570288961659</v>
      </c>
      <c r="AC46" s="218"/>
      <c r="AD46" s="197">
        <v>790</v>
      </c>
      <c r="AE46" s="292"/>
      <c r="AF46" s="645"/>
      <c r="AG46" s="648"/>
      <c r="AH46" s="648"/>
      <c r="AI46" s="176"/>
      <c r="AJ46" s="176"/>
      <c r="AK46" s="176"/>
      <c r="AL46" s="176"/>
      <c r="AM46" s="176"/>
      <c r="AN46" s="176"/>
      <c r="AO46" s="176"/>
      <c r="AP46" s="176"/>
      <c r="AQ46" s="176"/>
      <c r="AR46" s="176"/>
      <c r="AS46" s="176"/>
      <c r="AT46" s="176"/>
    </row>
    <row r="47" spans="1:46" ht="14.25" x14ac:dyDescent="0.25">
      <c r="A47" s="182"/>
      <c r="B47" s="177" t="s">
        <v>117</v>
      </c>
      <c r="C47" s="177"/>
      <c r="D47" s="195">
        <v>2915</v>
      </c>
      <c r="E47" s="196"/>
      <c r="F47" s="197">
        <v>1984</v>
      </c>
      <c r="G47" s="197"/>
      <c r="H47" s="245">
        <v>86.24463753341</v>
      </c>
      <c r="I47" s="245"/>
      <c r="J47" s="217">
        <v>84.983536519055733</v>
      </c>
      <c r="K47" s="217" t="s">
        <v>53</v>
      </c>
      <c r="L47" s="217">
        <v>87.505738547764253</v>
      </c>
      <c r="M47" s="218"/>
      <c r="N47" s="197">
        <v>141</v>
      </c>
      <c r="O47" s="197"/>
      <c r="P47" s="245">
        <v>6.6185389961554595</v>
      </c>
      <c r="Q47" s="245"/>
      <c r="R47" s="217">
        <v>5.6713786998855138</v>
      </c>
      <c r="S47" s="217" t="s">
        <v>53</v>
      </c>
      <c r="T47" s="217">
        <v>7.5656992924254052</v>
      </c>
      <c r="U47" s="218"/>
      <c r="V47" s="197">
        <v>177</v>
      </c>
      <c r="W47" s="197"/>
      <c r="X47" s="245">
        <v>7.6426556124889817</v>
      </c>
      <c r="Y47" s="245"/>
      <c r="Z47" s="217">
        <v>6.6698956923146824</v>
      </c>
      <c r="AA47" s="217" t="s">
        <v>53</v>
      </c>
      <c r="AB47" s="217">
        <v>8.6154155326632793</v>
      </c>
      <c r="AC47" s="218"/>
      <c r="AD47" s="197">
        <v>613</v>
      </c>
      <c r="AE47" s="292"/>
      <c r="AF47" s="645"/>
      <c r="AG47" s="648"/>
      <c r="AH47" s="648"/>
      <c r="AI47" s="176"/>
      <c r="AJ47" s="176"/>
      <c r="AK47" s="176"/>
      <c r="AL47" s="176"/>
      <c r="AM47" s="176"/>
      <c r="AN47" s="176"/>
      <c r="AO47" s="176"/>
      <c r="AP47" s="176"/>
      <c r="AQ47" s="176"/>
      <c r="AR47" s="176"/>
      <c r="AS47" s="176"/>
      <c r="AT47" s="176"/>
    </row>
    <row r="48" spans="1:46" ht="14.25" x14ac:dyDescent="0.25">
      <c r="A48" s="182"/>
      <c r="B48" s="320" t="s">
        <v>118</v>
      </c>
      <c r="C48" s="177"/>
      <c r="D48" s="195">
        <v>1928</v>
      </c>
      <c r="E48" s="196"/>
      <c r="F48" s="197">
        <v>1328</v>
      </c>
      <c r="G48" s="197"/>
      <c r="H48" s="245">
        <v>83.94152868383415</v>
      </c>
      <c r="I48" s="245"/>
      <c r="J48" s="217">
        <v>82.271832376360578</v>
      </c>
      <c r="K48" s="217" t="s">
        <v>53</v>
      </c>
      <c r="L48" s="217">
        <v>85.611224991307736</v>
      </c>
      <c r="M48" s="218"/>
      <c r="N48" s="197">
        <v>110</v>
      </c>
      <c r="O48" s="197"/>
      <c r="P48" s="245">
        <v>7.7286736510872087</v>
      </c>
      <c r="Q48" s="245"/>
      <c r="R48" s="217">
        <v>6.4553823836063371</v>
      </c>
      <c r="S48" s="217" t="s">
        <v>53</v>
      </c>
      <c r="T48" s="217">
        <v>9.0019649185680812</v>
      </c>
      <c r="U48" s="218"/>
      <c r="V48" s="197">
        <v>142</v>
      </c>
      <c r="W48" s="197"/>
      <c r="X48" s="245">
        <v>9.02750398707885</v>
      </c>
      <c r="Y48" s="245"/>
      <c r="Z48" s="217">
        <v>7.7242296328156295</v>
      </c>
      <c r="AA48" s="217" t="s">
        <v>53</v>
      </c>
      <c r="AB48" s="217">
        <v>10.33077834134207</v>
      </c>
      <c r="AC48" s="218"/>
      <c r="AD48" s="197">
        <v>348</v>
      </c>
      <c r="AE48" s="292"/>
      <c r="AF48" s="645"/>
      <c r="AG48" s="648"/>
      <c r="AH48" s="648"/>
      <c r="AI48" s="176"/>
      <c r="AJ48" s="176"/>
      <c r="AK48" s="176"/>
      <c r="AL48" s="176"/>
      <c r="AM48" s="176"/>
      <c r="AN48" s="176"/>
      <c r="AO48" s="176"/>
      <c r="AP48" s="176"/>
      <c r="AQ48" s="176"/>
      <c r="AR48" s="176"/>
      <c r="AS48" s="176"/>
      <c r="AT48" s="176"/>
    </row>
    <row r="49" spans="1:46" ht="14.25" x14ac:dyDescent="0.25">
      <c r="A49" s="182"/>
      <c r="B49" s="177" t="s">
        <v>119</v>
      </c>
      <c r="C49" s="177"/>
      <c r="D49" s="195">
        <v>730</v>
      </c>
      <c r="E49" s="196"/>
      <c r="F49" s="197">
        <v>459</v>
      </c>
      <c r="G49" s="197"/>
      <c r="H49" s="245">
        <v>77.157639064920716</v>
      </c>
      <c r="I49" s="245"/>
      <c r="J49" s="217">
        <v>74.025724032685503</v>
      </c>
      <c r="K49" s="217" t="s">
        <v>53</v>
      </c>
      <c r="L49" s="217">
        <v>80.289554097155929</v>
      </c>
      <c r="M49" s="218"/>
      <c r="N49" s="197">
        <v>57</v>
      </c>
      <c r="O49" s="197"/>
      <c r="P49" s="245">
        <v>11.239691764380556</v>
      </c>
      <c r="Q49" s="245"/>
      <c r="R49" s="217">
        <v>8.7123932118097631</v>
      </c>
      <c r="S49" s="217" t="s">
        <v>53</v>
      </c>
      <c r="T49" s="217">
        <v>13.766990316951347</v>
      </c>
      <c r="U49" s="218"/>
      <c r="V49" s="197">
        <v>77</v>
      </c>
      <c r="W49" s="197"/>
      <c r="X49" s="245">
        <v>13.071911760264257</v>
      </c>
      <c r="Y49" s="245"/>
      <c r="Z49" s="217">
        <v>10.557133893164778</v>
      </c>
      <c r="AA49" s="217" t="s">
        <v>53</v>
      </c>
      <c r="AB49" s="217">
        <v>15.586689627363736</v>
      </c>
      <c r="AC49" s="218"/>
      <c r="AD49" s="197">
        <v>137</v>
      </c>
      <c r="AE49" s="292"/>
      <c r="AF49" s="645"/>
      <c r="AG49" s="648"/>
      <c r="AH49" s="648"/>
      <c r="AI49" s="176"/>
      <c r="AJ49" s="176"/>
      <c r="AK49" s="176"/>
      <c r="AL49" s="176"/>
      <c r="AM49" s="176"/>
      <c r="AN49" s="176"/>
      <c r="AO49" s="176"/>
      <c r="AP49" s="176"/>
      <c r="AQ49" s="176"/>
      <c r="AR49" s="176"/>
      <c r="AS49" s="176"/>
      <c r="AT49" s="176"/>
    </row>
    <row r="50" spans="1:46" ht="14.25" x14ac:dyDescent="0.25">
      <c r="A50" s="182"/>
      <c r="B50" s="177" t="s">
        <v>120</v>
      </c>
      <c r="C50" s="177"/>
      <c r="D50" s="195">
        <v>1297</v>
      </c>
      <c r="E50" s="196"/>
      <c r="F50" s="197">
        <v>926</v>
      </c>
      <c r="G50" s="197"/>
      <c r="H50" s="245">
        <v>84.825572474978685</v>
      </c>
      <c r="I50" s="245"/>
      <c r="J50" s="217">
        <v>82.865807350357329</v>
      </c>
      <c r="K50" s="217" t="s">
        <v>53</v>
      </c>
      <c r="L50" s="217">
        <v>86.785337599600027</v>
      </c>
      <c r="M50" s="218"/>
      <c r="N50" s="197">
        <v>78</v>
      </c>
      <c r="O50" s="197"/>
      <c r="P50" s="245">
        <v>7.794756570180672</v>
      </c>
      <c r="Q50" s="245"/>
      <c r="R50" s="217">
        <v>6.2679712881294316</v>
      </c>
      <c r="S50" s="217" t="s">
        <v>53</v>
      </c>
      <c r="T50" s="217">
        <v>9.3215418522319133</v>
      </c>
      <c r="U50" s="218"/>
      <c r="V50" s="197">
        <v>88</v>
      </c>
      <c r="W50" s="197"/>
      <c r="X50" s="245">
        <v>8.0035263509255472</v>
      </c>
      <c r="Y50" s="245"/>
      <c r="Z50" s="217">
        <v>6.5213129101001046</v>
      </c>
      <c r="AA50" s="217" t="s">
        <v>53</v>
      </c>
      <c r="AB50" s="217">
        <v>9.4857397917509907</v>
      </c>
      <c r="AC50" s="218"/>
      <c r="AD50" s="197">
        <v>205</v>
      </c>
      <c r="AE50" s="292"/>
      <c r="AF50" s="645"/>
      <c r="AG50" s="648"/>
      <c r="AH50" s="648"/>
      <c r="AI50" s="176"/>
      <c r="AJ50" s="176"/>
      <c r="AK50" s="176"/>
      <c r="AL50" s="176"/>
      <c r="AM50" s="176"/>
      <c r="AN50" s="176"/>
      <c r="AO50" s="176"/>
      <c r="AP50" s="176"/>
      <c r="AQ50" s="176"/>
      <c r="AR50" s="176"/>
      <c r="AS50" s="176"/>
      <c r="AT50" s="176"/>
    </row>
    <row r="51" spans="1:46" ht="14.25" x14ac:dyDescent="0.25">
      <c r="A51" s="182"/>
      <c r="B51" s="320" t="s">
        <v>121</v>
      </c>
      <c r="C51" s="177"/>
      <c r="D51" s="195">
        <v>675</v>
      </c>
      <c r="E51" s="196"/>
      <c r="F51" s="197">
        <v>500</v>
      </c>
      <c r="G51" s="197"/>
      <c r="H51" s="245">
        <v>85.162291089186155</v>
      </c>
      <c r="I51" s="245"/>
      <c r="J51" s="217">
        <v>82.480214616630377</v>
      </c>
      <c r="K51" s="217" t="s">
        <v>53</v>
      </c>
      <c r="L51" s="217">
        <v>87.844367561741919</v>
      </c>
      <c r="M51" s="218"/>
      <c r="N51" s="197">
        <v>39</v>
      </c>
      <c r="O51" s="197"/>
      <c r="P51" s="245">
        <v>7.270495196926535</v>
      </c>
      <c r="Q51" s="245"/>
      <c r="R51" s="217">
        <v>5.2262154170390618</v>
      </c>
      <c r="S51" s="217" t="s">
        <v>53</v>
      </c>
      <c r="T51" s="217">
        <v>9.3147749768140073</v>
      </c>
      <c r="U51" s="218"/>
      <c r="V51" s="197">
        <v>48</v>
      </c>
      <c r="W51" s="197"/>
      <c r="X51" s="245">
        <v>8.1605242365496746</v>
      </c>
      <c r="Y51" s="245"/>
      <c r="Z51" s="217">
        <v>6.0949643434786971</v>
      </c>
      <c r="AA51" s="217" t="s">
        <v>53</v>
      </c>
      <c r="AB51" s="217">
        <v>10.226084129620649</v>
      </c>
      <c r="AC51" s="218"/>
      <c r="AD51" s="197">
        <v>88</v>
      </c>
      <c r="AE51" s="292"/>
      <c r="AF51" s="645"/>
      <c r="AG51" s="648"/>
      <c r="AH51" s="648"/>
      <c r="AI51" s="176"/>
      <c r="AJ51" s="176"/>
      <c r="AK51" s="176"/>
      <c r="AL51" s="176"/>
      <c r="AM51" s="176"/>
      <c r="AN51" s="176"/>
      <c r="AO51" s="176"/>
      <c r="AP51" s="176"/>
      <c r="AQ51" s="176"/>
      <c r="AR51" s="176"/>
      <c r="AS51" s="176"/>
      <c r="AT51" s="176"/>
    </row>
    <row r="52" spans="1:46" ht="14.25" x14ac:dyDescent="0.25">
      <c r="A52" s="182"/>
      <c r="B52" s="320" t="s">
        <v>122</v>
      </c>
      <c r="C52" s="177"/>
      <c r="D52" s="195">
        <v>793</v>
      </c>
      <c r="E52" s="196"/>
      <c r="F52" s="197">
        <v>510</v>
      </c>
      <c r="G52" s="197"/>
      <c r="H52" s="245">
        <v>73.595171344461846</v>
      </c>
      <c r="I52" s="245"/>
      <c r="J52" s="217">
        <v>70.497488074659529</v>
      </c>
      <c r="K52" s="217" t="s">
        <v>53</v>
      </c>
      <c r="L52" s="217">
        <v>76.692854614264178</v>
      </c>
      <c r="M52" s="218"/>
      <c r="N52" s="197">
        <v>50</v>
      </c>
      <c r="O52" s="197"/>
      <c r="P52" s="245">
        <v>8.9517738292102429</v>
      </c>
      <c r="Q52" s="245"/>
      <c r="R52" s="217">
        <v>6.7204014532906529</v>
      </c>
      <c r="S52" s="217" t="s">
        <v>53</v>
      </c>
      <c r="T52" s="217">
        <v>11.183146205129832</v>
      </c>
      <c r="U52" s="218"/>
      <c r="V52" s="197">
        <v>133</v>
      </c>
      <c r="W52" s="197"/>
      <c r="X52" s="245">
        <v>19.169022352603747</v>
      </c>
      <c r="Y52" s="245"/>
      <c r="Z52" s="217">
        <v>16.40297525429288</v>
      </c>
      <c r="AA52" s="217" t="s">
        <v>53</v>
      </c>
      <c r="AB52" s="217">
        <v>21.935069450914614</v>
      </c>
      <c r="AC52" s="218"/>
      <c r="AD52" s="197">
        <v>100</v>
      </c>
      <c r="AE52" s="292"/>
      <c r="AF52" s="645"/>
      <c r="AG52" s="648"/>
      <c r="AH52" s="648"/>
      <c r="AI52" s="176"/>
      <c r="AJ52" s="176"/>
      <c r="AK52" s="176"/>
      <c r="AL52" s="176"/>
      <c r="AM52" s="176"/>
      <c r="AN52" s="176"/>
      <c r="AO52" s="176"/>
      <c r="AP52" s="176"/>
      <c r="AQ52" s="176"/>
      <c r="AR52" s="176"/>
      <c r="AS52" s="176"/>
      <c r="AT52" s="176"/>
    </row>
    <row r="53" spans="1:46" ht="14.25" x14ac:dyDescent="0.25">
      <c r="A53" s="177"/>
      <c r="B53" s="177"/>
      <c r="C53" s="177"/>
      <c r="D53" s="649"/>
      <c r="E53" s="650"/>
      <c r="F53" s="197"/>
      <c r="G53" s="197"/>
      <c r="H53" s="197"/>
      <c r="I53" s="197"/>
      <c r="J53" s="217"/>
      <c r="K53" s="217"/>
      <c r="L53" s="217"/>
      <c r="M53" s="218"/>
      <c r="N53" s="197"/>
      <c r="O53" s="197"/>
      <c r="P53" s="197"/>
      <c r="Q53" s="197"/>
      <c r="R53" s="217"/>
      <c r="S53" s="217"/>
      <c r="T53" s="289"/>
      <c r="U53" s="290"/>
      <c r="V53" s="178"/>
      <c r="W53" s="178"/>
      <c r="X53" s="172"/>
      <c r="Y53" s="172"/>
      <c r="Z53" s="289"/>
      <c r="AA53" s="289"/>
      <c r="AB53" s="289"/>
      <c r="AC53" s="290"/>
      <c r="AD53" s="291"/>
      <c r="AE53" s="292"/>
      <c r="AF53" s="645"/>
      <c r="AG53" s="176"/>
      <c r="AH53" s="176"/>
      <c r="AI53" s="176"/>
      <c r="AJ53" s="176"/>
      <c r="AK53" s="176"/>
      <c r="AL53" s="176"/>
      <c r="AM53" s="176"/>
      <c r="AN53" s="176"/>
      <c r="AO53" s="176"/>
      <c r="AP53" s="176"/>
      <c r="AQ53" s="176"/>
      <c r="AR53" s="176"/>
      <c r="AS53" s="176"/>
      <c r="AT53" s="176"/>
    </row>
    <row r="54" spans="1:46" ht="14.25" x14ac:dyDescent="0.25">
      <c r="A54" s="293" t="s">
        <v>123</v>
      </c>
      <c r="B54" s="293"/>
      <c r="C54" s="293"/>
      <c r="D54" s="294"/>
      <c r="E54" s="295"/>
      <c r="F54" s="294"/>
      <c r="G54" s="294"/>
      <c r="H54" s="294"/>
      <c r="I54" s="294"/>
      <c r="J54" s="296"/>
      <c r="K54" s="296"/>
      <c r="L54" s="296"/>
      <c r="M54" s="297"/>
      <c r="N54" s="294"/>
      <c r="O54" s="294"/>
      <c r="P54" s="294"/>
      <c r="Q54" s="294"/>
      <c r="R54" s="296"/>
      <c r="S54" s="296"/>
      <c r="T54" s="298"/>
      <c r="U54" s="299"/>
      <c r="V54" s="300"/>
      <c r="W54" s="300"/>
      <c r="X54" s="293"/>
      <c r="Y54" s="293"/>
      <c r="Z54" s="298"/>
      <c r="AA54" s="298"/>
      <c r="AB54" s="298"/>
      <c r="AC54" s="299"/>
      <c r="AD54" s="301"/>
      <c r="AE54" s="302"/>
      <c r="AF54" s="645"/>
      <c r="AG54" s="646"/>
      <c r="AH54" s="646"/>
      <c r="AI54" s="176"/>
      <c r="AJ54" s="176"/>
      <c r="AK54" s="176"/>
      <c r="AL54" s="176"/>
      <c r="AM54" s="176"/>
      <c r="AN54" s="176"/>
      <c r="AO54" s="176"/>
      <c r="AP54" s="176"/>
      <c r="AQ54" s="176"/>
      <c r="AR54" s="176"/>
      <c r="AS54" s="176"/>
      <c r="AT54" s="176"/>
    </row>
    <row r="55" spans="1:46" x14ac:dyDescent="0.25">
      <c r="A55" s="317" t="s">
        <v>9</v>
      </c>
      <c r="B55" s="317"/>
      <c r="C55" s="317"/>
      <c r="D55" s="304">
        <v>11842</v>
      </c>
      <c r="E55" s="305"/>
      <c r="F55" s="321">
        <v>7870</v>
      </c>
      <c r="G55" s="321"/>
      <c r="H55" s="321"/>
      <c r="I55" s="321"/>
      <c r="J55" s="322"/>
      <c r="K55" s="322"/>
      <c r="L55" s="322"/>
      <c r="M55" s="323"/>
      <c r="N55" s="321">
        <v>772</v>
      </c>
      <c r="O55" s="321"/>
      <c r="P55" s="321"/>
      <c r="Q55" s="321"/>
      <c r="R55" s="322"/>
      <c r="S55" s="322"/>
      <c r="T55" s="308"/>
      <c r="U55" s="309"/>
      <c r="V55" s="321">
        <v>919</v>
      </c>
      <c r="W55" s="321"/>
      <c r="X55" s="317"/>
      <c r="Y55" s="317"/>
      <c r="Z55" s="318"/>
      <c r="AA55" s="318"/>
      <c r="AB55" s="318"/>
      <c r="AC55" s="319"/>
      <c r="AD55" s="310">
        <v>2281</v>
      </c>
      <c r="AE55" s="311"/>
      <c r="AF55" s="645"/>
      <c r="AG55" s="651"/>
      <c r="AH55" s="651"/>
      <c r="AI55" s="176"/>
      <c r="AJ55" s="176"/>
      <c r="AK55" s="176"/>
      <c r="AL55" s="176"/>
      <c r="AM55" s="176"/>
      <c r="AN55" s="176"/>
      <c r="AO55" s="176"/>
      <c r="AP55" s="176"/>
      <c r="AQ55" s="176"/>
      <c r="AR55" s="176"/>
      <c r="AS55" s="176"/>
      <c r="AT55" s="176"/>
    </row>
    <row r="56" spans="1:46" ht="14.25" x14ac:dyDescent="0.25">
      <c r="A56" s="182"/>
      <c r="B56" s="320" t="s">
        <v>124</v>
      </c>
      <c r="C56" s="177"/>
      <c r="D56" s="195">
        <v>8182</v>
      </c>
      <c r="E56" s="196"/>
      <c r="F56" s="197">
        <v>5517</v>
      </c>
      <c r="G56" s="197"/>
      <c r="H56" s="324">
        <v>83.018204819715862</v>
      </c>
      <c r="I56" s="324"/>
      <c r="J56" s="217">
        <v>82.191955993574496</v>
      </c>
      <c r="K56" s="217" t="s">
        <v>53</v>
      </c>
      <c r="L56" s="217">
        <v>83.844453645857214</v>
      </c>
      <c r="M56" s="218"/>
      <c r="N56" s="197">
        <v>462</v>
      </c>
      <c r="O56" s="197"/>
      <c r="P56" s="324">
        <v>7.7531975510183075</v>
      </c>
      <c r="Q56" s="324"/>
      <c r="R56" s="217">
        <v>7.1328465828620704</v>
      </c>
      <c r="S56" s="217" t="s">
        <v>53</v>
      </c>
      <c r="T56" s="217">
        <v>8.3735485191745447</v>
      </c>
      <c r="U56" s="218"/>
      <c r="V56" s="197">
        <v>670</v>
      </c>
      <c r="W56" s="197"/>
      <c r="X56" s="324">
        <v>10.004246634315415</v>
      </c>
      <c r="Y56" s="324"/>
      <c r="Z56" s="217">
        <v>9.3439553106829436</v>
      </c>
      <c r="AA56" s="217" t="s">
        <v>53</v>
      </c>
      <c r="AB56" s="217">
        <v>10.664537957947884</v>
      </c>
      <c r="AC56" s="218"/>
      <c r="AD56" s="197">
        <v>1533</v>
      </c>
      <c r="AE56" s="292"/>
      <c r="AF56" s="645"/>
      <c r="AG56" s="648"/>
      <c r="AH56" s="648"/>
      <c r="AI56" s="176"/>
      <c r="AJ56" s="176"/>
      <c r="AK56" s="176"/>
      <c r="AL56" s="176"/>
      <c r="AM56" s="176"/>
      <c r="AN56" s="176"/>
      <c r="AO56" s="176"/>
      <c r="AP56" s="176"/>
      <c r="AQ56" s="176"/>
      <c r="AR56" s="176"/>
      <c r="AS56" s="176"/>
      <c r="AT56" s="176"/>
    </row>
    <row r="57" spans="1:46" ht="14.25" x14ac:dyDescent="0.25">
      <c r="A57" s="182"/>
      <c r="B57" s="177" t="s">
        <v>125</v>
      </c>
      <c r="C57" s="177"/>
      <c r="D57" s="195">
        <v>1448</v>
      </c>
      <c r="E57" s="196"/>
      <c r="F57" s="197">
        <v>942</v>
      </c>
      <c r="G57" s="197"/>
      <c r="H57" s="324">
        <v>88.871511593733075</v>
      </c>
      <c r="I57" s="324"/>
      <c r="J57" s="217">
        <v>87.180208728389587</v>
      </c>
      <c r="K57" s="217" t="s">
        <v>53</v>
      </c>
      <c r="L57" s="217">
        <v>90.562814459076563</v>
      </c>
      <c r="M57" s="218"/>
      <c r="N57" s="197">
        <v>45</v>
      </c>
      <c r="O57" s="197"/>
      <c r="P57" s="324">
        <v>4.5003080091208734</v>
      </c>
      <c r="Q57" s="324"/>
      <c r="R57" s="217">
        <v>3.3445582303546786</v>
      </c>
      <c r="S57" s="217" t="s">
        <v>53</v>
      </c>
      <c r="T57" s="217">
        <v>5.6560577878870681</v>
      </c>
      <c r="U57" s="218"/>
      <c r="V57" s="197">
        <v>74</v>
      </c>
      <c r="W57" s="197"/>
      <c r="X57" s="324">
        <v>6.9405254184265814</v>
      </c>
      <c r="Y57" s="324"/>
      <c r="Z57" s="217">
        <v>5.5737458284313979</v>
      </c>
      <c r="AA57" s="217" t="s">
        <v>53</v>
      </c>
      <c r="AB57" s="217">
        <v>8.3073050084217641</v>
      </c>
      <c r="AC57" s="218"/>
      <c r="AD57" s="197">
        <v>387</v>
      </c>
      <c r="AE57" s="292"/>
      <c r="AF57" s="645"/>
      <c r="AG57" s="648"/>
      <c r="AH57" s="648"/>
      <c r="AI57" s="176"/>
      <c r="AJ57" s="176"/>
      <c r="AK57" s="176"/>
      <c r="AL57" s="176"/>
      <c r="AM57" s="176"/>
      <c r="AN57" s="176"/>
      <c r="AO57" s="176"/>
      <c r="AP57" s="176"/>
      <c r="AQ57" s="176"/>
      <c r="AR57" s="176"/>
      <c r="AS57" s="176"/>
      <c r="AT57" s="176"/>
    </row>
    <row r="58" spans="1:46" ht="14.25" x14ac:dyDescent="0.25">
      <c r="A58" s="182"/>
      <c r="B58" s="177" t="s">
        <v>126</v>
      </c>
      <c r="C58" s="177"/>
      <c r="D58" s="195">
        <v>2212</v>
      </c>
      <c r="E58" s="196"/>
      <c r="F58" s="197">
        <v>1411</v>
      </c>
      <c r="G58" s="197"/>
      <c r="H58" s="324">
        <v>76.229065370070231</v>
      </c>
      <c r="I58" s="324"/>
      <c r="J58" s="217">
        <v>74.356846045823616</v>
      </c>
      <c r="K58" s="217" t="s">
        <v>53</v>
      </c>
      <c r="L58" s="217">
        <v>77.840082349083502</v>
      </c>
      <c r="M58" s="218"/>
      <c r="N58" s="197">
        <v>265</v>
      </c>
      <c r="O58" s="197"/>
      <c r="P58" s="324">
        <v>14.31658562938952</v>
      </c>
      <c r="Q58" s="324"/>
      <c r="R58" s="217">
        <v>12.982683484142054</v>
      </c>
      <c r="S58" s="217" t="s">
        <v>53</v>
      </c>
      <c r="T58" s="217">
        <v>15.851580395785136</v>
      </c>
      <c r="U58" s="218"/>
      <c r="V58" s="197">
        <v>175</v>
      </c>
      <c r="W58" s="197"/>
      <c r="X58" s="324">
        <v>9.4543490005402493</v>
      </c>
      <c r="Y58" s="324"/>
      <c r="Z58" s="217">
        <v>8.2878870098444661</v>
      </c>
      <c r="AA58" s="217" t="s">
        <v>53</v>
      </c>
      <c r="AB58" s="217">
        <v>10.680920715321237</v>
      </c>
      <c r="AC58" s="218"/>
      <c r="AD58" s="197">
        <v>361</v>
      </c>
      <c r="AE58" s="292"/>
      <c r="AF58" s="645"/>
      <c r="AG58" s="648"/>
      <c r="AH58" s="648"/>
      <c r="AI58" s="176"/>
      <c r="AJ58" s="176"/>
      <c r="AK58" s="176"/>
      <c r="AL58" s="176"/>
      <c r="AM58" s="176"/>
      <c r="AN58" s="176"/>
      <c r="AO58" s="176"/>
      <c r="AP58" s="176"/>
      <c r="AQ58" s="176"/>
      <c r="AR58" s="176"/>
      <c r="AS58" s="176"/>
      <c r="AT58" s="176"/>
    </row>
    <row r="59" spans="1:46" ht="14.25" x14ac:dyDescent="0.25">
      <c r="A59" s="182"/>
      <c r="B59" s="325" t="s">
        <v>127</v>
      </c>
      <c r="C59" s="326" t="s">
        <v>281</v>
      </c>
      <c r="D59" s="384">
        <v>1448</v>
      </c>
      <c r="E59" s="314"/>
      <c r="F59" s="327">
        <v>921</v>
      </c>
      <c r="G59" s="327"/>
      <c r="H59" s="328">
        <v>74.343552375718019</v>
      </c>
      <c r="I59" s="328"/>
      <c r="J59" s="268">
        <v>72.153590476081433</v>
      </c>
      <c r="K59" s="268" t="s">
        <v>53</v>
      </c>
      <c r="L59" s="268">
        <v>76.533514275354591</v>
      </c>
      <c r="M59" s="269"/>
      <c r="N59" s="327">
        <v>174</v>
      </c>
      <c r="O59" s="327"/>
      <c r="P59" s="328">
        <v>16.060161800942037</v>
      </c>
      <c r="Q59" s="328"/>
      <c r="R59" s="268">
        <v>14.10385000409252</v>
      </c>
      <c r="S59" s="268" t="s">
        <v>53</v>
      </c>
      <c r="T59" s="268">
        <v>18.016473597791553</v>
      </c>
      <c r="U59" s="269"/>
      <c r="V59" s="327">
        <v>140</v>
      </c>
      <c r="W59" s="327"/>
      <c r="X59" s="328">
        <v>11.432337766226059</v>
      </c>
      <c r="Y59" s="328"/>
      <c r="Z59" s="268">
        <v>9.8367461091640926</v>
      </c>
      <c r="AA59" s="268" t="s">
        <v>53</v>
      </c>
      <c r="AB59" s="268">
        <v>13.027929423288025</v>
      </c>
      <c r="AC59" s="269"/>
      <c r="AD59" s="327">
        <v>213</v>
      </c>
      <c r="AE59" s="292"/>
      <c r="AF59" s="645"/>
      <c r="AG59" s="648"/>
      <c r="AH59" s="648"/>
      <c r="AI59" s="176"/>
      <c r="AJ59" s="176"/>
      <c r="AK59" s="176"/>
      <c r="AL59" s="176"/>
      <c r="AM59" s="176"/>
      <c r="AN59" s="176"/>
      <c r="AO59" s="176"/>
      <c r="AP59" s="176"/>
      <c r="AQ59" s="176"/>
      <c r="AR59" s="176"/>
      <c r="AS59" s="176"/>
      <c r="AT59" s="176"/>
    </row>
    <row r="60" spans="1:46" ht="14.25" x14ac:dyDescent="0.25">
      <c r="A60" s="182"/>
      <c r="B60" s="177"/>
      <c r="C60" s="326" t="s">
        <v>282</v>
      </c>
      <c r="D60" s="384">
        <v>764</v>
      </c>
      <c r="E60" s="314"/>
      <c r="F60" s="327">
        <v>490</v>
      </c>
      <c r="G60" s="327"/>
      <c r="H60" s="328">
        <v>79.554721546285805</v>
      </c>
      <c r="I60" s="328"/>
      <c r="J60" s="268">
        <v>76.716661866966234</v>
      </c>
      <c r="K60" s="268" t="s">
        <v>53</v>
      </c>
      <c r="L60" s="268">
        <v>82.39278122560539</v>
      </c>
      <c r="M60" s="269"/>
      <c r="N60" s="327">
        <v>91</v>
      </c>
      <c r="O60" s="327"/>
      <c r="P60" s="328">
        <v>15.683062828563363</v>
      </c>
      <c r="Q60" s="328"/>
      <c r="R60" s="268">
        <v>13.048616760124471</v>
      </c>
      <c r="S60" s="268" t="s">
        <v>53</v>
      </c>
      <c r="T60" s="268">
        <v>18.317508897002256</v>
      </c>
      <c r="U60" s="269"/>
      <c r="V60" s="327">
        <v>35</v>
      </c>
      <c r="W60" s="327"/>
      <c r="X60" s="328">
        <v>5.6479940862511464</v>
      </c>
      <c r="Y60" s="328"/>
      <c r="Z60" s="268">
        <v>4.0235127942296414</v>
      </c>
      <c r="AA60" s="268" t="s">
        <v>53</v>
      </c>
      <c r="AB60" s="268">
        <v>7.2724753782726514</v>
      </c>
      <c r="AC60" s="269"/>
      <c r="AD60" s="327">
        <v>148</v>
      </c>
      <c r="AE60" s="292"/>
      <c r="AF60" s="647"/>
      <c r="AG60" s="177"/>
      <c r="AH60" s="648"/>
      <c r="AI60" s="176"/>
      <c r="AJ60" s="176"/>
      <c r="AK60" s="176"/>
      <c r="AL60" s="176"/>
      <c r="AM60" s="176"/>
      <c r="AN60" s="176"/>
      <c r="AO60" s="176"/>
      <c r="AP60" s="176"/>
      <c r="AQ60" s="176"/>
      <c r="AR60" s="176"/>
      <c r="AS60" s="176"/>
      <c r="AT60" s="176"/>
    </row>
    <row r="61" spans="1:46" ht="14.25" x14ac:dyDescent="0.25">
      <c r="A61" s="182"/>
      <c r="B61" s="177"/>
      <c r="C61" s="326"/>
      <c r="D61" s="195"/>
      <c r="E61" s="384"/>
      <c r="F61" s="397"/>
      <c r="G61" s="327"/>
      <c r="H61" s="328"/>
      <c r="I61" s="328"/>
      <c r="J61" s="268"/>
      <c r="K61" s="268"/>
      <c r="L61" s="268"/>
      <c r="M61" s="269"/>
      <c r="N61" s="327"/>
      <c r="O61" s="327"/>
      <c r="P61" s="328"/>
      <c r="Q61" s="328"/>
      <c r="R61" s="268"/>
      <c r="S61" s="268"/>
      <c r="T61" s="268"/>
      <c r="U61" s="269"/>
      <c r="V61" s="327"/>
      <c r="W61" s="327"/>
      <c r="X61" s="328"/>
      <c r="Y61" s="328"/>
      <c r="Z61" s="268"/>
      <c r="AA61" s="268"/>
      <c r="AB61" s="268"/>
      <c r="AC61" s="217"/>
      <c r="AD61" s="398"/>
      <c r="AE61" s="329"/>
      <c r="AF61" s="652"/>
      <c r="AG61" s="177"/>
      <c r="AH61" s="648"/>
      <c r="AI61" s="176"/>
      <c r="AJ61" s="176"/>
      <c r="AK61" s="176"/>
      <c r="AL61" s="176"/>
      <c r="AM61" s="176"/>
      <c r="AN61" s="176"/>
      <c r="AO61" s="176"/>
      <c r="AP61" s="176"/>
      <c r="AQ61" s="176"/>
      <c r="AR61" s="176"/>
      <c r="AS61" s="176"/>
      <c r="AT61" s="176"/>
    </row>
    <row r="62" spans="1:46" x14ac:dyDescent="0.25">
      <c r="A62" s="47" t="s">
        <v>178</v>
      </c>
      <c r="B62" s="47"/>
      <c r="C62" s="47"/>
      <c r="D62" s="47"/>
      <c r="E62" s="385"/>
      <c r="F62" s="47"/>
      <c r="G62" s="47"/>
      <c r="H62" s="47"/>
      <c r="I62" s="47"/>
      <c r="J62" s="47"/>
      <c r="K62" s="47"/>
      <c r="L62" s="47"/>
      <c r="M62" s="385"/>
      <c r="N62" s="47"/>
      <c r="O62" s="47"/>
      <c r="P62" s="47"/>
      <c r="Q62" s="47"/>
      <c r="R62" s="47"/>
      <c r="S62" s="47"/>
      <c r="T62" s="47"/>
      <c r="U62" s="385"/>
      <c r="V62" s="47"/>
      <c r="W62" s="47"/>
      <c r="X62" s="47"/>
      <c r="Y62" s="47"/>
      <c r="Z62" s="47"/>
      <c r="AA62" s="47"/>
      <c r="AB62" s="47"/>
      <c r="AC62" s="385"/>
      <c r="AD62" s="47"/>
      <c r="AE62" s="385"/>
      <c r="AF62" s="647"/>
      <c r="AG62" s="177"/>
      <c r="AH62" s="648"/>
      <c r="AI62" s="176"/>
      <c r="AJ62" s="176"/>
      <c r="AK62" s="176"/>
      <c r="AL62" s="176"/>
      <c r="AM62" s="176"/>
      <c r="AN62" s="176"/>
      <c r="AO62" s="176"/>
      <c r="AP62" s="176"/>
      <c r="AQ62" s="176"/>
      <c r="AR62" s="176"/>
      <c r="AS62" s="176"/>
      <c r="AT62" s="176"/>
    </row>
    <row r="63" spans="1:46" x14ac:dyDescent="0.25">
      <c r="A63" s="386" t="s">
        <v>9</v>
      </c>
      <c r="B63" s="386"/>
      <c r="C63" s="386"/>
      <c r="D63" s="133">
        <v>11842</v>
      </c>
      <c r="E63" s="387"/>
      <c r="F63" s="388">
        <v>7870</v>
      </c>
      <c r="G63" s="386"/>
      <c r="H63" s="386"/>
      <c r="I63" s="386"/>
      <c r="J63" s="386"/>
      <c r="K63" s="386"/>
      <c r="L63" s="386"/>
      <c r="M63" s="387"/>
      <c r="N63" s="388">
        <v>772</v>
      </c>
      <c r="O63" s="386"/>
      <c r="P63" s="386"/>
      <c r="Q63" s="386"/>
      <c r="R63" s="386"/>
      <c r="S63" s="386"/>
      <c r="T63" s="386"/>
      <c r="U63" s="387"/>
      <c r="V63" s="388">
        <v>919</v>
      </c>
      <c r="W63" s="386"/>
      <c r="X63" s="386"/>
      <c r="Y63" s="386"/>
      <c r="Z63" s="386"/>
      <c r="AA63" s="386"/>
      <c r="AB63" s="386"/>
      <c r="AC63" s="387"/>
      <c r="AD63" s="388">
        <v>2281</v>
      </c>
      <c r="AE63" s="387"/>
      <c r="AF63" s="647"/>
      <c r="AG63" s="177"/>
      <c r="AH63" s="648"/>
      <c r="AI63" s="176"/>
      <c r="AJ63" s="176"/>
      <c r="AK63" s="176"/>
      <c r="AL63" s="176"/>
      <c r="AM63" s="176"/>
      <c r="AN63" s="176"/>
      <c r="AO63" s="176"/>
      <c r="AP63" s="176"/>
      <c r="AQ63" s="176"/>
      <c r="AR63" s="176"/>
      <c r="AS63" s="176"/>
      <c r="AT63" s="176"/>
    </row>
    <row r="64" spans="1:46" ht="14.25" x14ac:dyDescent="0.25">
      <c r="A64" s="30"/>
      <c r="B64" s="33" t="s">
        <v>288</v>
      </c>
      <c r="C64" s="92"/>
      <c r="D64" s="389">
        <v>2173</v>
      </c>
      <c r="E64" s="390"/>
      <c r="F64" s="391">
        <v>1212</v>
      </c>
      <c r="G64" s="392"/>
      <c r="H64" s="324">
        <v>72.865378158494437</v>
      </c>
      <c r="I64" s="328"/>
      <c r="J64" s="393">
        <v>70.939512574725853</v>
      </c>
      <c r="K64" s="393" t="s">
        <v>53</v>
      </c>
      <c r="L64" s="393">
        <v>74.791243742263021</v>
      </c>
      <c r="M64" s="394"/>
      <c r="N64" s="391">
        <v>193</v>
      </c>
      <c r="O64" s="324"/>
      <c r="P64" s="324">
        <v>13.689194210196742</v>
      </c>
      <c r="Q64" s="328"/>
      <c r="R64" s="393">
        <v>12.068888450087773</v>
      </c>
      <c r="S64" s="393" t="s">
        <v>53</v>
      </c>
      <c r="T64" s="393">
        <v>15.309499970305712</v>
      </c>
      <c r="U64" s="394"/>
      <c r="V64" s="391">
        <v>262</v>
      </c>
      <c r="W64" s="392"/>
      <c r="X64" s="324">
        <v>15.5779192515629</v>
      </c>
      <c r="Y64" s="328"/>
      <c r="Z64" s="393">
        <v>14.007244639369635</v>
      </c>
      <c r="AA64" s="393" t="s">
        <v>53</v>
      </c>
      <c r="AB64" s="393">
        <v>17.148593863756165</v>
      </c>
      <c r="AC64" s="395"/>
      <c r="AD64" s="391">
        <v>506</v>
      </c>
      <c r="AE64" s="396"/>
      <c r="AF64" s="647"/>
      <c r="AG64" s="177"/>
      <c r="AH64" s="648"/>
      <c r="AI64" s="176"/>
      <c r="AJ64" s="176"/>
      <c r="AK64" s="176"/>
      <c r="AL64" s="176"/>
      <c r="AM64" s="176"/>
      <c r="AN64" s="176"/>
      <c r="AO64" s="176"/>
      <c r="AP64" s="176"/>
      <c r="AQ64" s="176"/>
      <c r="AR64" s="176"/>
      <c r="AS64" s="176"/>
      <c r="AT64" s="176"/>
    </row>
    <row r="65" spans="1:46" ht="14.25" x14ac:dyDescent="0.25">
      <c r="A65" s="30"/>
      <c r="B65" s="33" t="s">
        <v>179</v>
      </c>
      <c r="C65" s="92"/>
      <c r="D65" s="389">
        <v>9669</v>
      </c>
      <c r="E65" s="390"/>
      <c r="F65" s="391">
        <v>6658</v>
      </c>
      <c r="G65" s="392"/>
      <c r="H65" s="324">
        <v>84.34485680207105</v>
      </c>
      <c r="I65" s="328"/>
      <c r="J65" s="393">
        <v>83.614792357852636</v>
      </c>
      <c r="K65" s="393" t="s">
        <v>53</v>
      </c>
      <c r="L65" s="393">
        <v>85.074921246289463</v>
      </c>
      <c r="M65" s="394"/>
      <c r="N65" s="391">
        <v>579</v>
      </c>
      <c r="O65" s="324"/>
      <c r="P65" s="324">
        <v>8.0694900982735636</v>
      </c>
      <c r="Q65" s="328"/>
      <c r="R65" s="393">
        <v>7.4981998828969996</v>
      </c>
      <c r="S65" s="393" t="s">
        <v>53</v>
      </c>
      <c r="T65" s="393">
        <v>8.6407803136501258</v>
      </c>
      <c r="U65" s="394"/>
      <c r="V65" s="391">
        <v>657</v>
      </c>
      <c r="W65" s="392"/>
      <c r="X65" s="324">
        <v>8.2515076961548868</v>
      </c>
      <c r="Y65" s="328"/>
      <c r="Z65" s="393">
        <v>7.6987058361339153</v>
      </c>
      <c r="AA65" s="393" t="s">
        <v>53</v>
      </c>
      <c r="AB65" s="393">
        <v>8.8043095561758573</v>
      </c>
      <c r="AC65" s="395"/>
      <c r="AD65" s="391">
        <v>1775</v>
      </c>
      <c r="AE65" s="396"/>
      <c r="AF65" s="647"/>
      <c r="AG65" s="177"/>
      <c r="AH65" s="648"/>
      <c r="AI65" s="176"/>
      <c r="AJ65" s="176"/>
      <c r="AK65" s="176"/>
      <c r="AL65" s="176"/>
      <c r="AM65" s="176"/>
      <c r="AN65" s="176"/>
      <c r="AO65" s="176"/>
      <c r="AP65" s="176"/>
      <c r="AQ65" s="176"/>
      <c r="AR65" s="176"/>
      <c r="AS65" s="176"/>
      <c r="AT65" s="176"/>
    </row>
    <row r="66" spans="1:46" ht="6.75" customHeight="1" x14ac:dyDescent="0.25">
      <c r="A66" s="177"/>
      <c r="B66" s="177"/>
      <c r="C66" s="177"/>
      <c r="D66" s="649"/>
      <c r="E66" s="649"/>
      <c r="F66" s="329"/>
      <c r="G66" s="329"/>
      <c r="H66" s="275"/>
      <c r="I66" s="275"/>
      <c r="J66" s="275"/>
      <c r="K66" s="275"/>
      <c r="L66" s="275"/>
      <c r="M66" s="275"/>
      <c r="N66" s="275"/>
      <c r="O66" s="275"/>
      <c r="P66" s="198"/>
      <c r="Q66" s="198"/>
      <c r="R66" s="198"/>
      <c r="S66" s="198"/>
      <c r="T66" s="198"/>
      <c r="U66" s="198"/>
      <c r="V66" s="208"/>
      <c r="W66" s="208"/>
      <c r="X66" s="176"/>
      <c r="Y66" s="176"/>
      <c r="Z66" s="176"/>
      <c r="AA66" s="176"/>
      <c r="AB66" s="176"/>
      <c r="AC66" s="176"/>
      <c r="AD66" s="208"/>
      <c r="AE66" s="208"/>
      <c r="AF66" s="208"/>
      <c r="AG66" s="176"/>
      <c r="AH66" s="176"/>
      <c r="AI66" s="176"/>
      <c r="AJ66" s="176"/>
      <c r="AK66" s="176"/>
      <c r="AL66" s="176"/>
      <c r="AM66" s="176"/>
      <c r="AN66" s="176"/>
      <c r="AO66" s="176"/>
      <c r="AP66" s="176"/>
      <c r="AQ66" s="176"/>
      <c r="AR66" s="176"/>
      <c r="AS66" s="176"/>
      <c r="AT66" s="176"/>
    </row>
    <row r="67" spans="1:46" ht="13.5" x14ac:dyDescent="0.25">
      <c r="A67" s="233" t="s">
        <v>77</v>
      </c>
      <c r="B67" s="234"/>
      <c r="C67" s="234"/>
      <c r="D67" s="330"/>
      <c r="E67" s="330"/>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c r="AH67" s="234"/>
      <c r="AI67" s="234"/>
      <c r="AJ67" s="176"/>
      <c r="AK67" s="176"/>
      <c r="AL67" s="176"/>
      <c r="AM67" s="176"/>
      <c r="AN67" s="176"/>
      <c r="AO67" s="176"/>
      <c r="AP67" s="176"/>
      <c r="AQ67" s="176"/>
      <c r="AR67" s="176"/>
      <c r="AS67" s="176"/>
      <c r="AT67" s="176"/>
    </row>
    <row r="68" spans="1:46" x14ac:dyDescent="0.25">
      <c r="A68" s="916" t="s">
        <v>128</v>
      </c>
      <c r="B68" s="916"/>
      <c r="C68" s="916"/>
      <c r="D68" s="916"/>
      <c r="E68" s="916"/>
      <c r="F68" s="916"/>
      <c r="G68" s="916"/>
      <c r="H68" s="916"/>
      <c r="I68" s="916"/>
      <c r="J68" s="916"/>
      <c r="K68" s="916"/>
      <c r="L68" s="916"/>
      <c r="M68" s="916"/>
      <c r="N68" s="916"/>
      <c r="O68" s="916"/>
      <c r="P68" s="916"/>
      <c r="Q68" s="916"/>
      <c r="R68" s="916"/>
      <c r="S68" s="916"/>
      <c r="T68" s="916"/>
      <c r="U68" s="916"/>
      <c r="V68" s="916"/>
      <c r="W68" s="916"/>
      <c r="X68" s="916"/>
      <c r="Y68" s="916"/>
      <c r="Z68" s="916"/>
      <c r="AA68" s="916"/>
      <c r="AB68" s="916"/>
      <c r="AC68" s="916"/>
      <c r="AD68" s="916"/>
      <c r="AE68" s="916"/>
      <c r="AF68" s="916"/>
      <c r="AG68" s="653"/>
      <c r="AH68" s="653"/>
      <c r="AI68" s="653"/>
      <c r="AJ68" s="176"/>
      <c r="AK68" s="176"/>
      <c r="AL68" s="176"/>
      <c r="AM68" s="176"/>
      <c r="AN68" s="176"/>
      <c r="AO68" s="176"/>
      <c r="AP68" s="176"/>
      <c r="AQ68" s="176"/>
      <c r="AR68" s="176"/>
      <c r="AS68" s="176"/>
      <c r="AT68" s="176"/>
    </row>
    <row r="69" spans="1:46" ht="24.75" customHeight="1" x14ac:dyDescent="0.25">
      <c r="A69" s="916" t="s">
        <v>48</v>
      </c>
      <c r="B69" s="916"/>
      <c r="C69" s="916"/>
      <c r="D69" s="916"/>
      <c r="E69" s="916"/>
      <c r="F69" s="916"/>
      <c r="G69" s="916"/>
      <c r="H69" s="916"/>
      <c r="I69" s="916"/>
      <c r="J69" s="916"/>
      <c r="K69" s="916"/>
      <c r="L69" s="916"/>
      <c r="M69" s="916"/>
      <c r="N69" s="916"/>
      <c r="O69" s="916"/>
      <c r="P69" s="916"/>
      <c r="Q69" s="916"/>
      <c r="R69" s="916"/>
      <c r="S69" s="916"/>
      <c r="T69" s="916"/>
      <c r="U69" s="916"/>
      <c r="V69" s="916"/>
      <c r="W69" s="916"/>
      <c r="X69" s="916"/>
      <c r="Y69" s="916"/>
      <c r="Z69" s="916"/>
      <c r="AA69" s="916"/>
      <c r="AB69" s="916"/>
      <c r="AC69" s="916"/>
      <c r="AD69" s="916"/>
      <c r="AE69" s="916"/>
      <c r="AF69" s="916"/>
      <c r="AG69" s="916"/>
      <c r="AH69" s="916"/>
      <c r="AI69" s="916"/>
      <c r="AJ69" s="176"/>
      <c r="AK69" s="176"/>
      <c r="AL69" s="176"/>
      <c r="AM69" s="176"/>
      <c r="AN69" s="176"/>
      <c r="AO69" s="176"/>
      <c r="AP69" s="176"/>
      <c r="AQ69" s="176"/>
      <c r="AR69" s="176"/>
      <c r="AS69" s="176"/>
      <c r="AT69" s="176"/>
    </row>
    <row r="70" spans="1:46" x14ac:dyDescent="0.25">
      <c r="A70" s="927" t="s">
        <v>277</v>
      </c>
      <c r="B70" s="927"/>
      <c r="C70" s="927"/>
      <c r="D70" s="927"/>
      <c r="E70" s="927"/>
      <c r="F70" s="927"/>
      <c r="G70" s="927"/>
      <c r="H70" s="927"/>
      <c r="I70" s="927"/>
      <c r="J70" s="927"/>
      <c r="K70" s="927"/>
      <c r="L70" s="927"/>
      <c r="M70" s="927"/>
      <c r="N70" s="927"/>
      <c r="O70" s="927"/>
      <c r="P70" s="927"/>
      <c r="Q70" s="927"/>
      <c r="R70" s="927"/>
      <c r="S70" s="927"/>
      <c r="T70" s="927"/>
      <c r="U70" s="927"/>
      <c r="V70" s="927"/>
      <c r="W70" s="927"/>
      <c r="X70" s="927"/>
      <c r="Y70" s="927"/>
      <c r="Z70" s="927"/>
      <c r="AA70" s="927"/>
      <c r="AB70" s="927"/>
      <c r="AC70" s="927"/>
      <c r="AD70" s="927"/>
      <c r="AE70" s="927"/>
      <c r="AF70" s="927"/>
      <c r="AG70" s="176"/>
      <c r="AH70" s="208"/>
      <c r="AI70" s="176"/>
      <c r="AJ70" s="176"/>
      <c r="AK70" s="176"/>
      <c r="AL70" s="176"/>
      <c r="AM70" s="176"/>
      <c r="AN70" s="176"/>
      <c r="AO70" s="176"/>
    </row>
    <row r="71" spans="1:46" ht="26.25" customHeight="1" x14ac:dyDescent="0.25">
      <c r="A71" s="916" t="s">
        <v>296</v>
      </c>
      <c r="B71" s="916"/>
      <c r="C71" s="916"/>
      <c r="D71" s="916"/>
      <c r="E71" s="916"/>
      <c r="F71" s="916"/>
      <c r="G71" s="916"/>
      <c r="H71" s="916"/>
      <c r="I71" s="916"/>
      <c r="J71" s="916"/>
      <c r="K71" s="916"/>
      <c r="L71" s="916"/>
      <c r="M71" s="916"/>
      <c r="N71" s="916"/>
      <c r="O71" s="916"/>
      <c r="P71" s="916"/>
      <c r="Q71" s="916"/>
      <c r="R71" s="916"/>
      <c r="S71" s="916"/>
      <c r="T71" s="916"/>
      <c r="U71" s="916"/>
      <c r="V71" s="916"/>
      <c r="W71" s="916"/>
      <c r="X71" s="916"/>
      <c r="Y71" s="916"/>
      <c r="Z71" s="916"/>
      <c r="AA71" s="916"/>
      <c r="AB71" s="916"/>
      <c r="AC71" s="916"/>
      <c r="AD71" s="916"/>
      <c r="AE71" s="916"/>
      <c r="AF71" s="916"/>
      <c r="AG71" s="916"/>
      <c r="AH71" s="916"/>
      <c r="AI71" s="916"/>
      <c r="AJ71" s="654"/>
      <c r="AK71" s="654"/>
      <c r="AL71" s="176"/>
      <c r="AM71" s="176"/>
      <c r="AN71" s="176"/>
      <c r="AO71" s="176"/>
    </row>
    <row r="72" spans="1:46" ht="36" customHeight="1" x14ac:dyDescent="0.25">
      <c r="A72" s="916" t="s">
        <v>274</v>
      </c>
      <c r="B72" s="916"/>
      <c r="C72" s="916"/>
      <c r="D72" s="916"/>
      <c r="E72" s="916"/>
      <c r="F72" s="916"/>
      <c r="G72" s="916"/>
      <c r="H72" s="916"/>
      <c r="I72" s="916"/>
      <c r="J72" s="916"/>
      <c r="K72" s="916"/>
      <c r="L72" s="916"/>
      <c r="M72" s="916"/>
      <c r="N72" s="916"/>
      <c r="O72" s="916"/>
      <c r="P72" s="916"/>
      <c r="Q72" s="916"/>
      <c r="R72" s="916"/>
      <c r="S72" s="916"/>
      <c r="T72" s="916"/>
      <c r="U72" s="916"/>
      <c r="V72" s="916"/>
      <c r="W72" s="916"/>
      <c r="X72" s="916"/>
      <c r="Y72" s="916"/>
      <c r="Z72" s="916"/>
      <c r="AA72" s="916"/>
      <c r="AB72" s="916"/>
      <c r="AC72" s="916"/>
      <c r="AD72" s="916"/>
      <c r="AE72" s="916"/>
      <c r="AF72" s="916"/>
      <c r="AG72" s="916"/>
      <c r="AH72" s="916"/>
      <c r="AI72" s="916"/>
      <c r="AJ72" s="634"/>
      <c r="AK72" s="176"/>
      <c r="AL72" s="176"/>
      <c r="AM72" s="176"/>
      <c r="AN72" s="176"/>
      <c r="AO72" s="176"/>
      <c r="AP72" s="176"/>
      <c r="AQ72" s="176"/>
      <c r="AR72" s="176"/>
      <c r="AS72" s="176"/>
      <c r="AT72" s="176"/>
    </row>
    <row r="73" spans="1:46" x14ac:dyDescent="0.25">
      <c r="A73" s="916" t="s">
        <v>283</v>
      </c>
      <c r="B73" s="916"/>
      <c r="C73" s="916"/>
      <c r="D73" s="916"/>
      <c r="E73" s="916"/>
      <c r="F73" s="916"/>
      <c r="G73" s="916"/>
      <c r="H73" s="916"/>
      <c r="I73" s="916"/>
      <c r="J73" s="916"/>
      <c r="K73" s="916"/>
      <c r="L73" s="916"/>
      <c r="M73" s="916"/>
      <c r="N73" s="916"/>
      <c r="O73" s="916"/>
      <c r="P73" s="916"/>
      <c r="Q73" s="916"/>
      <c r="R73" s="916"/>
      <c r="S73" s="916"/>
      <c r="T73" s="916"/>
      <c r="U73" s="916"/>
      <c r="V73" s="916"/>
      <c r="W73" s="916"/>
      <c r="X73" s="916"/>
      <c r="Y73" s="916"/>
      <c r="Z73" s="916"/>
      <c r="AA73" s="916"/>
      <c r="AB73" s="916"/>
      <c r="AC73" s="916"/>
      <c r="AD73" s="916"/>
      <c r="AE73" s="916"/>
      <c r="AF73" s="916"/>
      <c r="AG73" s="653"/>
      <c r="AH73" s="653"/>
      <c r="AI73" s="653"/>
      <c r="AJ73" s="176"/>
      <c r="AK73" s="176"/>
      <c r="AL73" s="176"/>
      <c r="AM73" s="176"/>
      <c r="AN73" s="176"/>
      <c r="AO73" s="176"/>
      <c r="AP73" s="176"/>
      <c r="AQ73" s="176"/>
      <c r="AR73" s="176"/>
      <c r="AS73" s="176"/>
      <c r="AT73" s="176"/>
    </row>
    <row r="74" spans="1:46" x14ac:dyDescent="0.25">
      <c r="A74" s="273" t="s">
        <v>284</v>
      </c>
      <c r="B74" s="603"/>
      <c r="C74" s="603"/>
      <c r="D74" s="603"/>
      <c r="E74" s="603"/>
      <c r="F74" s="603"/>
      <c r="G74" s="603"/>
      <c r="H74" s="603"/>
      <c r="I74" s="603"/>
      <c r="J74" s="603"/>
      <c r="K74" s="603"/>
      <c r="L74" s="603"/>
      <c r="M74" s="603"/>
      <c r="N74" s="603"/>
      <c r="O74" s="603"/>
      <c r="P74" s="603"/>
      <c r="Q74" s="603"/>
      <c r="R74" s="603"/>
      <c r="S74" s="603"/>
      <c r="T74" s="603"/>
      <c r="U74" s="603"/>
      <c r="V74" s="603"/>
      <c r="W74" s="603"/>
      <c r="X74" s="603"/>
      <c r="Y74" s="603"/>
      <c r="Z74" s="603"/>
      <c r="AA74" s="603"/>
      <c r="AB74" s="603"/>
      <c r="AC74" s="603"/>
      <c r="AD74" s="603"/>
      <c r="AE74" s="603"/>
      <c r="AF74" s="603"/>
      <c r="AG74" s="603"/>
      <c r="AH74" s="603"/>
      <c r="AI74" s="603"/>
      <c r="AJ74" s="176"/>
      <c r="AK74" s="176"/>
      <c r="AL74" s="176"/>
      <c r="AM74" s="176"/>
      <c r="AN74" s="176"/>
      <c r="AO74" s="176"/>
      <c r="AP74" s="176"/>
      <c r="AQ74" s="176"/>
      <c r="AR74" s="176"/>
      <c r="AS74" s="176"/>
      <c r="AT74" s="176"/>
    </row>
    <row r="75" spans="1:46" ht="12.75" customHeight="1" x14ac:dyDescent="0.25">
      <c r="A75" s="916" t="s">
        <v>285</v>
      </c>
      <c r="B75" s="916"/>
      <c r="C75" s="916"/>
      <c r="D75" s="916"/>
      <c r="E75" s="916"/>
      <c r="F75" s="916"/>
      <c r="G75" s="916"/>
      <c r="H75" s="916"/>
      <c r="I75" s="916"/>
      <c r="J75" s="916"/>
      <c r="K75" s="916"/>
      <c r="L75" s="916"/>
      <c r="M75" s="916"/>
      <c r="N75" s="916"/>
      <c r="O75" s="916"/>
      <c r="P75" s="916"/>
      <c r="Q75" s="916"/>
      <c r="R75" s="916"/>
      <c r="S75" s="916"/>
      <c r="T75" s="916"/>
      <c r="U75" s="916"/>
      <c r="V75" s="916"/>
      <c r="W75" s="916"/>
      <c r="X75" s="916"/>
      <c r="Y75" s="916"/>
      <c r="Z75" s="916"/>
      <c r="AA75" s="916"/>
      <c r="AB75" s="916"/>
      <c r="AC75" s="603"/>
      <c r="AD75" s="235"/>
      <c r="AE75" s="235"/>
      <c r="AF75" s="235"/>
      <c r="AG75" s="235"/>
      <c r="AH75" s="235"/>
      <c r="AI75" s="235"/>
      <c r="AJ75" s="176"/>
      <c r="AK75" s="176"/>
      <c r="AL75" s="176"/>
      <c r="AM75" s="176"/>
      <c r="AN75" s="176"/>
      <c r="AO75" s="176"/>
      <c r="AP75" s="176"/>
      <c r="AQ75" s="176"/>
      <c r="AR75" s="176"/>
      <c r="AS75" s="176"/>
      <c r="AT75" s="176"/>
    </row>
    <row r="76" spans="1:46" x14ac:dyDescent="0.25">
      <c r="A76" s="654" t="s">
        <v>286</v>
      </c>
      <c r="B76" s="176"/>
      <c r="C76" s="176"/>
      <c r="D76" s="176"/>
      <c r="E76" s="176"/>
      <c r="F76" s="176"/>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6"/>
      <c r="AG76" s="176"/>
      <c r="AH76" s="176"/>
      <c r="AI76" s="176"/>
      <c r="AJ76" s="176"/>
      <c r="AK76" s="176"/>
      <c r="AL76" s="176"/>
      <c r="AM76" s="176"/>
      <c r="AN76" s="176"/>
      <c r="AO76" s="176"/>
      <c r="AP76" s="176"/>
      <c r="AQ76" s="176"/>
      <c r="AR76" s="176"/>
      <c r="AS76" s="176"/>
      <c r="AT76" s="176"/>
    </row>
    <row r="77" spans="1:46" s="656" customFormat="1" ht="27" customHeight="1" x14ac:dyDescent="0.25">
      <c r="A77" s="926" t="s">
        <v>287</v>
      </c>
      <c r="B77" s="926"/>
      <c r="C77" s="926"/>
      <c r="D77" s="926"/>
      <c r="E77" s="926"/>
      <c r="F77" s="926"/>
      <c r="G77" s="926"/>
      <c r="H77" s="926"/>
      <c r="I77" s="926"/>
      <c r="J77" s="926"/>
      <c r="K77" s="926"/>
      <c r="L77" s="926"/>
      <c r="M77" s="926"/>
      <c r="N77" s="926"/>
      <c r="O77" s="926"/>
      <c r="P77" s="926"/>
      <c r="Q77" s="926"/>
      <c r="R77" s="926"/>
      <c r="S77" s="926"/>
      <c r="T77" s="926"/>
      <c r="U77" s="926"/>
      <c r="V77" s="926"/>
      <c r="W77" s="926"/>
      <c r="X77" s="926"/>
      <c r="Y77" s="926"/>
      <c r="Z77" s="926"/>
      <c r="AA77" s="926"/>
      <c r="AB77" s="926"/>
      <c r="AC77" s="926"/>
      <c r="AD77" s="926"/>
      <c r="AE77" s="926"/>
      <c r="AF77" s="926"/>
      <c r="AG77" s="926"/>
      <c r="AH77" s="926"/>
      <c r="AI77" s="926"/>
      <c r="AJ77" s="655"/>
      <c r="AK77" s="655"/>
      <c r="AL77" s="655"/>
      <c r="AM77" s="655"/>
      <c r="AN77" s="655"/>
      <c r="AO77" s="655"/>
      <c r="AP77" s="655"/>
      <c r="AQ77" s="655"/>
      <c r="AR77" s="655"/>
      <c r="AS77" s="655"/>
      <c r="AT77" s="655"/>
    </row>
    <row r="78" spans="1:46" x14ac:dyDescent="0.25">
      <c r="A78" s="176"/>
      <c r="B78" s="176"/>
      <c r="C78" s="176"/>
      <c r="D78" s="176"/>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6"/>
      <c r="AE78" s="176"/>
      <c r="AF78" s="176"/>
      <c r="AG78" s="176"/>
      <c r="AH78" s="176"/>
      <c r="AI78" s="176"/>
      <c r="AJ78" s="176"/>
      <c r="AK78" s="176"/>
      <c r="AL78" s="176"/>
      <c r="AM78" s="176"/>
      <c r="AN78" s="176"/>
      <c r="AO78" s="176"/>
      <c r="AP78" s="176"/>
      <c r="AQ78" s="176"/>
      <c r="AR78" s="176"/>
      <c r="AS78" s="176"/>
      <c r="AT78" s="176"/>
    </row>
    <row r="79" spans="1:46" x14ac:dyDescent="0.25">
      <c r="A79" s="176"/>
      <c r="B79" s="176"/>
      <c r="C79" s="176"/>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6"/>
      <c r="AE79" s="176"/>
      <c r="AF79" s="176"/>
      <c r="AG79" s="176"/>
      <c r="AH79" s="176"/>
      <c r="AI79" s="176"/>
      <c r="AJ79" s="176"/>
      <c r="AK79" s="176"/>
      <c r="AL79" s="176"/>
      <c r="AM79" s="176"/>
      <c r="AN79" s="176"/>
      <c r="AO79" s="176"/>
      <c r="AP79" s="176"/>
      <c r="AQ79" s="176"/>
      <c r="AR79" s="176"/>
      <c r="AS79" s="176"/>
      <c r="AT79" s="176"/>
    </row>
    <row r="80" spans="1:46" x14ac:dyDescent="0.25">
      <c r="A80" s="176"/>
      <c r="B80" s="176"/>
      <c r="C80" s="176"/>
      <c r="D80" s="176"/>
      <c r="E80" s="176"/>
      <c r="F80" s="176"/>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6"/>
      <c r="AJ80" s="176"/>
      <c r="AK80" s="176"/>
      <c r="AL80" s="176"/>
      <c r="AM80" s="176"/>
      <c r="AN80" s="176"/>
      <c r="AO80" s="176"/>
      <c r="AP80" s="176"/>
      <c r="AQ80" s="176"/>
      <c r="AR80" s="176"/>
      <c r="AS80" s="176"/>
      <c r="AT80" s="176"/>
    </row>
    <row r="81" spans="1:46" x14ac:dyDescent="0.25">
      <c r="A81" s="176"/>
      <c r="B81" s="176"/>
      <c r="C81" s="176"/>
      <c r="D81" s="176"/>
      <c r="E81" s="176"/>
      <c r="F81" s="176"/>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c r="AH81" s="176"/>
      <c r="AI81" s="176"/>
      <c r="AJ81" s="176"/>
      <c r="AK81" s="176"/>
      <c r="AL81" s="176"/>
      <c r="AM81" s="176"/>
      <c r="AN81" s="176"/>
      <c r="AO81" s="176"/>
      <c r="AP81" s="176"/>
      <c r="AQ81" s="176"/>
      <c r="AR81" s="176"/>
      <c r="AS81" s="176"/>
      <c r="AT81" s="176"/>
    </row>
    <row r="82" spans="1:46" x14ac:dyDescent="0.25">
      <c r="A82" s="176"/>
      <c r="B82" s="176"/>
      <c r="C82" s="176"/>
      <c r="D82" s="176"/>
      <c r="E82" s="176"/>
      <c r="F82" s="176"/>
      <c r="G82" s="176"/>
      <c r="H82" s="176"/>
      <c r="I82" s="176"/>
      <c r="J82" s="176"/>
      <c r="K82" s="176"/>
      <c r="L82" s="176"/>
      <c r="M82" s="176"/>
      <c r="N82" s="176"/>
      <c r="O82" s="176"/>
      <c r="P82" s="176"/>
      <c r="Q82" s="176"/>
      <c r="R82" s="176"/>
      <c r="S82" s="176"/>
      <c r="T82" s="176"/>
      <c r="U82" s="176"/>
      <c r="V82" s="176"/>
      <c r="W82" s="176"/>
      <c r="X82" s="176"/>
      <c r="Y82" s="176"/>
      <c r="Z82" s="176"/>
      <c r="AA82" s="176"/>
      <c r="AB82" s="176"/>
      <c r="AC82" s="176"/>
      <c r="AD82" s="176"/>
      <c r="AE82" s="176"/>
      <c r="AF82" s="176"/>
      <c r="AG82" s="176"/>
      <c r="AH82" s="176"/>
      <c r="AI82" s="176"/>
      <c r="AJ82" s="176"/>
      <c r="AK82" s="176"/>
      <c r="AL82" s="176"/>
      <c r="AM82" s="176"/>
      <c r="AN82" s="176"/>
      <c r="AO82" s="176"/>
      <c r="AP82" s="176"/>
      <c r="AQ82" s="176"/>
      <c r="AR82" s="176"/>
      <c r="AS82" s="176"/>
      <c r="AT82" s="176"/>
    </row>
    <row r="83" spans="1:46" x14ac:dyDescent="0.25">
      <c r="A83" s="176"/>
      <c r="B83" s="176"/>
      <c r="C83" s="176"/>
      <c r="D83" s="176"/>
      <c r="E83" s="176"/>
      <c r="F83" s="176"/>
      <c r="G83" s="176"/>
      <c r="H83" s="176"/>
      <c r="I83" s="176"/>
      <c r="J83" s="176"/>
      <c r="K83" s="176"/>
      <c r="L83" s="176"/>
      <c r="M83" s="176"/>
      <c r="N83" s="176"/>
      <c r="O83" s="176"/>
      <c r="P83" s="176"/>
      <c r="Q83" s="176"/>
      <c r="R83" s="176"/>
      <c r="S83" s="176"/>
      <c r="T83" s="176"/>
      <c r="U83" s="176"/>
      <c r="V83" s="176"/>
      <c r="W83" s="176"/>
      <c r="X83" s="176"/>
      <c r="Y83" s="176"/>
      <c r="Z83" s="176"/>
      <c r="AA83" s="176"/>
      <c r="AB83" s="176"/>
      <c r="AC83" s="176"/>
      <c r="AD83" s="176"/>
      <c r="AE83" s="176"/>
      <c r="AF83" s="176"/>
      <c r="AG83" s="176"/>
      <c r="AH83" s="176"/>
      <c r="AI83" s="176"/>
      <c r="AJ83" s="176"/>
      <c r="AK83" s="176"/>
      <c r="AL83" s="176"/>
      <c r="AM83" s="176"/>
      <c r="AN83" s="176"/>
      <c r="AO83" s="176"/>
      <c r="AP83" s="176"/>
      <c r="AQ83" s="176"/>
      <c r="AR83" s="176"/>
      <c r="AS83" s="176"/>
      <c r="AT83" s="176"/>
    </row>
    <row r="84" spans="1:46" x14ac:dyDescent="0.25">
      <c r="A84" s="176"/>
      <c r="B84" s="176"/>
      <c r="C84" s="176"/>
      <c r="D84" s="176"/>
      <c r="E84" s="176"/>
      <c r="F84" s="176"/>
      <c r="G84" s="176"/>
      <c r="H84" s="176"/>
      <c r="I84" s="176"/>
      <c r="J84" s="176"/>
      <c r="K84" s="176"/>
      <c r="L84" s="176"/>
      <c r="M84" s="176"/>
      <c r="N84" s="176"/>
      <c r="O84" s="176"/>
      <c r="P84" s="176"/>
      <c r="Q84" s="176"/>
      <c r="R84" s="176"/>
      <c r="S84" s="176"/>
      <c r="T84" s="176"/>
      <c r="U84" s="176"/>
      <c r="V84" s="176"/>
      <c r="W84" s="176"/>
      <c r="X84" s="176"/>
      <c r="Y84" s="176"/>
      <c r="Z84" s="176"/>
      <c r="AA84" s="176"/>
      <c r="AB84" s="176"/>
      <c r="AC84" s="176"/>
      <c r="AD84" s="176"/>
      <c r="AE84" s="176"/>
      <c r="AF84" s="176"/>
      <c r="AG84" s="176"/>
      <c r="AH84" s="176"/>
      <c r="AI84" s="176"/>
      <c r="AJ84" s="176"/>
      <c r="AK84" s="176"/>
      <c r="AL84" s="176"/>
      <c r="AM84" s="176"/>
      <c r="AN84" s="176"/>
      <c r="AO84" s="176"/>
      <c r="AP84" s="176"/>
      <c r="AQ84" s="176"/>
      <c r="AR84" s="176"/>
      <c r="AS84" s="176"/>
      <c r="AT84" s="176"/>
    </row>
    <row r="85" spans="1:46" x14ac:dyDescent="0.25">
      <c r="A85" s="176"/>
      <c r="B85" s="176"/>
      <c r="C85" s="176"/>
      <c r="D85" s="176"/>
      <c r="E85" s="176"/>
      <c r="F85" s="176"/>
      <c r="G85" s="176"/>
      <c r="H85" s="176"/>
      <c r="I85" s="176"/>
      <c r="J85" s="176"/>
      <c r="K85" s="176"/>
      <c r="L85" s="176"/>
      <c r="M85" s="176"/>
      <c r="N85" s="176"/>
      <c r="O85" s="176"/>
      <c r="P85" s="176"/>
      <c r="Q85" s="176"/>
      <c r="R85" s="176"/>
      <c r="S85" s="176"/>
      <c r="T85" s="176"/>
      <c r="U85" s="176"/>
      <c r="V85" s="176"/>
      <c r="W85" s="176"/>
      <c r="X85" s="176"/>
      <c r="Y85" s="176"/>
      <c r="Z85" s="176"/>
      <c r="AA85" s="176"/>
      <c r="AB85" s="176"/>
      <c r="AC85" s="176"/>
      <c r="AD85" s="176"/>
      <c r="AE85" s="176"/>
      <c r="AF85" s="176"/>
      <c r="AG85" s="176"/>
      <c r="AH85" s="176"/>
      <c r="AI85" s="176"/>
      <c r="AJ85" s="176"/>
      <c r="AK85" s="176"/>
      <c r="AL85" s="176"/>
      <c r="AM85" s="176"/>
      <c r="AN85" s="176"/>
      <c r="AO85" s="176"/>
      <c r="AP85" s="176"/>
      <c r="AQ85" s="176"/>
      <c r="AR85" s="176"/>
      <c r="AS85" s="176"/>
      <c r="AT85" s="176"/>
    </row>
    <row r="86" spans="1:46" x14ac:dyDescent="0.25">
      <c r="A86" s="176"/>
      <c r="B86" s="176"/>
      <c r="C86" s="176"/>
      <c r="D86" s="176"/>
      <c r="E86" s="176"/>
      <c r="F86" s="176"/>
      <c r="G86" s="176"/>
      <c r="H86" s="176"/>
      <c r="I86" s="176"/>
      <c r="J86" s="176"/>
      <c r="K86" s="176"/>
      <c r="L86" s="176"/>
      <c r="M86" s="176"/>
      <c r="N86" s="176"/>
      <c r="O86" s="176"/>
      <c r="P86" s="176"/>
      <c r="Q86" s="176"/>
      <c r="R86" s="176"/>
      <c r="S86" s="176"/>
      <c r="T86" s="176"/>
      <c r="U86" s="176"/>
      <c r="V86" s="176"/>
      <c r="W86" s="176"/>
      <c r="X86" s="176"/>
      <c r="Y86" s="176"/>
      <c r="Z86" s="176"/>
      <c r="AA86" s="176"/>
      <c r="AB86" s="176"/>
      <c r="AC86" s="176"/>
      <c r="AD86" s="176"/>
      <c r="AE86" s="176"/>
      <c r="AF86" s="176"/>
      <c r="AG86" s="176"/>
      <c r="AH86" s="176"/>
      <c r="AI86" s="176"/>
      <c r="AJ86" s="176"/>
      <c r="AK86" s="176"/>
      <c r="AL86" s="176"/>
      <c r="AM86" s="176"/>
      <c r="AN86" s="176"/>
      <c r="AO86" s="176"/>
      <c r="AP86" s="176"/>
      <c r="AQ86" s="176"/>
      <c r="AR86" s="176"/>
      <c r="AS86" s="176"/>
      <c r="AT86" s="176"/>
    </row>
    <row r="87" spans="1:46" x14ac:dyDescent="0.25">
      <c r="A87" s="176"/>
      <c r="B87" s="176"/>
      <c r="C87" s="176"/>
      <c r="D87" s="176"/>
      <c r="E87" s="176"/>
      <c r="F87" s="176"/>
      <c r="G87" s="176"/>
      <c r="H87" s="176"/>
      <c r="I87" s="176"/>
      <c r="J87" s="176"/>
      <c r="K87" s="176"/>
      <c r="L87" s="176"/>
      <c r="M87" s="176"/>
      <c r="N87" s="176"/>
      <c r="O87" s="176"/>
      <c r="P87" s="176"/>
      <c r="Q87" s="176"/>
      <c r="R87" s="176"/>
      <c r="S87" s="176"/>
      <c r="T87" s="176"/>
      <c r="U87" s="176"/>
      <c r="V87" s="176"/>
      <c r="W87" s="176"/>
      <c r="X87" s="176"/>
      <c r="Y87" s="176"/>
      <c r="Z87" s="176"/>
      <c r="AA87" s="176"/>
      <c r="AB87" s="176"/>
      <c r="AC87" s="176"/>
      <c r="AD87" s="176"/>
      <c r="AE87" s="176"/>
      <c r="AF87" s="176"/>
      <c r="AG87" s="176"/>
      <c r="AH87" s="176"/>
      <c r="AI87" s="176"/>
      <c r="AJ87" s="176"/>
      <c r="AK87" s="176"/>
      <c r="AL87" s="176"/>
      <c r="AM87" s="176"/>
      <c r="AN87" s="176"/>
      <c r="AO87" s="176"/>
      <c r="AP87" s="176"/>
      <c r="AQ87" s="176"/>
      <c r="AR87" s="176"/>
      <c r="AS87" s="176"/>
      <c r="AT87" s="176"/>
    </row>
    <row r="88" spans="1:46" x14ac:dyDescent="0.25">
      <c r="A88" s="176"/>
      <c r="B88" s="176"/>
      <c r="C88" s="176"/>
      <c r="D88" s="176"/>
      <c r="E88" s="176"/>
      <c r="F88" s="176"/>
      <c r="G88" s="176"/>
      <c r="H88" s="176"/>
      <c r="I88" s="176"/>
      <c r="J88" s="176"/>
      <c r="K88" s="176"/>
      <c r="L88" s="176"/>
      <c r="M88" s="176"/>
      <c r="N88" s="176"/>
      <c r="O88" s="176"/>
      <c r="P88" s="176"/>
      <c r="Q88" s="176"/>
      <c r="R88" s="176"/>
      <c r="S88" s="176"/>
      <c r="T88" s="176"/>
      <c r="U88" s="176"/>
      <c r="V88" s="176"/>
      <c r="W88" s="176"/>
      <c r="X88" s="176"/>
      <c r="Y88" s="176"/>
      <c r="Z88" s="176"/>
      <c r="AA88" s="176"/>
      <c r="AB88" s="176"/>
      <c r="AC88" s="176"/>
      <c r="AD88" s="176"/>
      <c r="AE88" s="176"/>
      <c r="AF88" s="176"/>
      <c r="AG88" s="176"/>
      <c r="AH88" s="176"/>
      <c r="AI88" s="176"/>
      <c r="AJ88" s="176"/>
      <c r="AK88" s="176"/>
      <c r="AL88" s="176"/>
      <c r="AM88" s="176"/>
      <c r="AN88" s="176"/>
      <c r="AO88" s="176"/>
      <c r="AP88" s="176"/>
      <c r="AQ88" s="176"/>
      <c r="AR88" s="176"/>
      <c r="AS88" s="176"/>
      <c r="AT88" s="176"/>
    </row>
    <row r="89" spans="1:46" x14ac:dyDescent="0.25">
      <c r="A89" s="176"/>
      <c r="B89" s="176"/>
      <c r="C89" s="176"/>
      <c r="D89" s="176"/>
      <c r="E89" s="176"/>
      <c r="F89" s="176"/>
      <c r="G89" s="176"/>
      <c r="H89" s="176"/>
      <c r="I89" s="176"/>
      <c r="J89" s="176"/>
      <c r="K89" s="176"/>
      <c r="L89" s="176"/>
      <c r="M89" s="176"/>
      <c r="N89" s="176"/>
      <c r="O89" s="176"/>
      <c r="P89" s="176"/>
      <c r="Q89" s="176"/>
      <c r="R89" s="176"/>
      <c r="S89" s="176"/>
      <c r="T89" s="176"/>
      <c r="U89" s="176"/>
      <c r="V89" s="176"/>
      <c r="W89" s="176"/>
      <c r="X89" s="176"/>
      <c r="Y89" s="176"/>
      <c r="Z89" s="176"/>
      <c r="AA89" s="176"/>
      <c r="AB89" s="176"/>
      <c r="AC89" s="176"/>
      <c r="AD89" s="176"/>
      <c r="AE89" s="176"/>
      <c r="AF89" s="176"/>
      <c r="AG89" s="176"/>
      <c r="AH89" s="176"/>
      <c r="AI89" s="176"/>
      <c r="AJ89" s="176"/>
      <c r="AK89" s="176"/>
      <c r="AL89" s="176"/>
      <c r="AM89" s="176"/>
      <c r="AN89" s="176"/>
      <c r="AO89" s="176"/>
      <c r="AP89" s="176"/>
      <c r="AQ89" s="176"/>
      <c r="AR89" s="176"/>
      <c r="AS89" s="176"/>
      <c r="AT89" s="176"/>
    </row>
    <row r="90" spans="1:46" x14ac:dyDescent="0.25">
      <c r="A90" s="176"/>
      <c r="B90" s="176"/>
      <c r="C90" s="176"/>
      <c r="D90" s="176"/>
      <c r="E90" s="176"/>
      <c r="F90" s="176"/>
      <c r="G90" s="176"/>
      <c r="H90" s="176"/>
      <c r="I90" s="176"/>
      <c r="J90" s="176"/>
      <c r="K90" s="176"/>
      <c r="L90" s="176"/>
      <c r="M90" s="176"/>
      <c r="N90" s="176"/>
      <c r="O90" s="176"/>
      <c r="P90" s="176"/>
      <c r="Q90" s="176"/>
      <c r="R90" s="176"/>
      <c r="S90" s="176"/>
      <c r="T90" s="176"/>
      <c r="U90" s="176"/>
      <c r="V90" s="176"/>
      <c r="W90" s="176"/>
      <c r="X90" s="176"/>
      <c r="Y90" s="176"/>
      <c r="Z90" s="176"/>
      <c r="AA90" s="176"/>
      <c r="AB90" s="176"/>
      <c r="AC90" s="176"/>
      <c r="AD90" s="176"/>
      <c r="AE90" s="176"/>
      <c r="AF90" s="176"/>
      <c r="AG90" s="176"/>
      <c r="AH90" s="176"/>
      <c r="AI90" s="176"/>
      <c r="AJ90" s="176"/>
      <c r="AK90" s="176"/>
      <c r="AL90" s="176"/>
      <c r="AM90" s="176"/>
      <c r="AN90" s="176"/>
      <c r="AO90" s="176"/>
      <c r="AP90" s="176"/>
      <c r="AQ90" s="176"/>
      <c r="AR90" s="176"/>
      <c r="AS90" s="176"/>
      <c r="AT90" s="176"/>
    </row>
    <row r="91" spans="1:46" x14ac:dyDescent="0.25">
      <c r="A91" s="176"/>
      <c r="B91" s="176"/>
      <c r="C91" s="176"/>
      <c r="D91" s="176"/>
      <c r="E91" s="176"/>
      <c r="F91" s="176"/>
      <c r="G91" s="176"/>
      <c r="H91" s="176"/>
      <c r="I91" s="176"/>
      <c r="J91" s="176"/>
      <c r="K91" s="176"/>
      <c r="L91" s="176"/>
      <c r="M91" s="176"/>
      <c r="N91" s="176"/>
      <c r="O91" s="176"/>
      <c r="P91" s="176"/>
      <c r="Q91" s="176"/>
      <c r="R91" s="176"/>
      <c r="S91" s="176"/>
      <c r="T91" s="176"/>
      <c r="U91" s="176"/>
      <c r="V91" s="176"/>
      <c r="W91" s="176"/>
      <c r="X91" s="176"/>
      <c r="Y91" s="176"/>
      <c r="Z91" s="176"/>
      <c r="AA91" s="176"/>
      <c r="AB91" s="176"/>
      <c r="AC91" s="176"/>
      <c r="AD91" s="176"/>
      <c r="AE91" s="176"/>
      <c r="AF91" s="176"/>
      <c r="AG91" s="176"/>
      <c r="AH91" s="176"/>
      <c r="AI91" s="176"/>
      <c r="AJ91" s="176"/>
      <c r="AK91" s="176"/>
      <c r="AL91" s="176"/>
      <c r="AM91" s="176"/>
      <c r="AN91" s="176"/>
      <c r="AO91" s="176"/>
      <c r="AP91" s="176"/>
      <c r="AQ91" s="176"/>
      <c r="AR91" s="176"/>
      <c r="AS91" s="176"/>
      <c r="AT91" s="176"/>
    </row>
    <row r="92" spans="1:46" x14ac:dyDescent="0.25">
      <c r="A92" s="176"/>
      <c r="B92" s="176"/>
      <c r="C92" s="176"/>
      <c r="D92" s="176"/>
      <c r="E92" s="176"/>
      <c r="F92" s="176"/>
      <c r="G92" s="176"/>
      <c r="H92" s="176"/>
      <c r="I92" s="176"/>
      <c r="J92" s="176"/>
      <c r="K92" s="176"/>
      <c r="L92" s="176"/>
      <c r="M92" s="176"/>
      <c r="N92" s="176"/>
      <c r="O92" s="176"/>
      <c r="P92" s="176"/>
      <c r="Q92" s="176"/>
      <c r="R92" s="176"/>
      <c r="S92" s="176"/>
      <c r="T92" s="176"/>
      <c r="U92" s="176"/>
      <c r="V92" s="176"/>
      <c r="W92" s="176"/>
      <c r="X92" s="176"/>
      <c r="Y92" s="176"/>
      <c r="Z92" s="176"/>
      <c r="AA92" s="176"/>
      <c r="AB92" s="176"/>
      <c r="AC92" s="176"/>
      <c r="AD92" s="176"/>
      <c r="AE92" s="176"/>
      <c r="AF92" s="176"/>
      <c r="AG92" s="176"/>
      <c r="AH92" s="176"/>
      <c r="AI92" s="176"/>
      <c r="AJ92" s="176"/>
      <c r="AK92" s="176"/>
      <c r="AL92" s="176"/>
      <c r="AM92" s="176"/>
      <c r="AN92" s="176"/>
      <c r="AO92" s="176"/>
      <c r="AP92" s="176"/>
      <c r="AQ92" s="176"/>
      <c r="AR92" s="176"/>
      <c r="AS92" s="176"/>
      <c r="AT92" s="176"/>
    </row>
    <row r="93" spans="1:46" x14ac:dyDescent="0.25">
      <c r="A93" s="176"/>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6"/>
      <c r="AM93" s="176"/>
      <c r="AN93" s="176"/>
      <c r="AO93" s="176"/>
      <c r="AP93" s="176"/>
      <c r="AQ93" s="176"/>
      <c r="AR93" s="176"/>
      <c r="AS93" s="176"/>
      <c r="AT93" s="176"/>
    </row>
    <row r="94" spans="1:46" x14ac:dyDescent="0.25">
      <c r="A94" s="176"/>
      <c r="B94" s="176"/>
      <c r="C94" s="176"/>
      <c r="D94" s="176"/>
      <c r="E94" s="176"/>
      <c r="F94" s="176"/>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6"/>
      <c r="AG94" s="176"/>
      <c r="AH94" s="176"/>
      <c r="AI94" s="176"/>
      <c r="AJ94" s="176"/>
      <c r="AK94" s="176"/>
      <c r="AL94" s="176"/>
      <c r="AM94" s="176"/>
      <c r="AN94" s="176"/>
      <c r="AO94" s="176"/>
      <c r="AP94" s="176"/>
      <c r="AQ94" s="176"/>
      <c r="AR94" s="176"/>
      <c r="AS94" s="176"/>
      <c r="AT94" s="176"/>
    </row>
    <row r="95" spans="1:46" x14ac:dyDescent="0.25">
      <c r="A95" s="176"/>
      <c r="B95" s="176"/>
      <c r="C95" s="176"/>
      <c r="D95" s="176"/>
      <c r="E95" s="176"/>
      <c r="F95" s="176"/>
      <c r="G95" s="176"/>
      <c r="H95" s="176"/>
      <c r="I95" s="176"/>
      <c r="J95" s="176"/>
      <c r="K95" s="176"/>
      <c r="L95" s="176"/>
      <c r="M95" s="176"/>
      <c r="N95" s="176"/>
      <c r="O95" s="176"/>
      <c r="P95" s="176"/>
      <c r="Q95" s="176"/>
      <c r="R95" s="176"/>
      <c r="S95" s="176"/>
      <c r="T95" s="176"/>
      <c r="U95" s="176"/>
      <c r="V95" s="176"/>
      <c r="W95" s="176"/>
      <c r="X95" s="176"/>
      <c r="Y95" s="176"/>
      <c r="Z95" s="176"/>
      <c r="AA95" s="176"/>
      <c r="AB95" s="176"/>
      <c r="AC95" s="176"/>
      <c r="AD95" s="176"/>
      <c r="AE95" s="176"/>
      <c r="AF95" s="176"/>
      <c r="AG95" s="176"/>
      <c r="AH95" s="176"/>
      <c r="AI95" s="176"/>
      <c r="AJ95" s="176"/>
      <c r="AK95" s="176"/>
      <c r="AL95" s="176"/>
      <c r="AM95" s="176"/>
      <c r="AN95" s="176"/>
      <c r="AO95" s="176"/>
      <c r="AP95" s="176"/>
      <c r="AQ95" s="176"/>
      <c r="AR95" s="176"/>
      <c r="AS95" s="176"/>
      <c r="AT95" s="176"/>
    </row>
    <row r="96" spans="1:46" x14ac:dyDescent="0.25">
      <c r="A96" s="176"/>
      <c r="B96" s="176"/>
      <c r="C96" s="176"/>
      <c r="D96" s="176"/>
      <c r="E96" s="176"/>
      <c r="F96" s="176"/>
      <c r="G96" s="176"/>
      <c r="H96" s="176"/>
      <c r="I96" s="176"/>
      <c r="J96" s="176"/>
      <c r="K96" s="176"/>
      <c r="L96" s="176"/>
      <c r="M96" s="176"/>
      <c r="N96" s="176"/>
      <c r="O96" s="176"/>
      <c r="P96" s="176"/>
      <c r="Q96" s="176"/>
      <c r="R96" s="176"/>
      <c r="S96" s="176"/>
      <c r="T96" s="176"/>
      <c r="U96" s="176"/>
      <c r="V96" s="176"/>
      <c r="W96" s="176"/>
      <c r="X96" s="176"/>
      <c r="Y96" s="176"/>
      <c r="Z96" s="176"/>
      <c r="AA96" s="176"/>
      <c r="AB96" s="176"/>
      <c r="AC96" s="176"/>
      <c r="AD96" s="176"/>
      <c r="AE96" s="176"/>
      <c r="AF96" s="176"/>
      <c r="AG96" s="176"/>
      <c r="AH96" s="176"/>
      <c r="AI96" s="176"/>
      <c r="AJ96" s="176"/>
      <c r="AK96" s="176"/>
      <c r="AL96" s="176"/>
      <c r="AM96" s="176"/>
      <c r="AN96" s="176"/>
      <c r="AO96" s="176"/>
      <c r="AP96" s="176"/>
      <c r="AQ96" s="176"/>
      <c r="AR96" s="176"/>
      <c r="AS96" s="176"/>
      <c r="AT96" s="176"/>
    </row>
    <row r="97" spans="1:46" x14ac:dyDescent="0.25">
      <c r="A97" s="176"/>
      <c r="B97" s="176"/>
      <c r="C97" s="176"/>
      <c r="D97" s="176"/>
      <c r="E97" s="176"/>
      <c r="F97" s="176"/>
      <c r="G97" s="176"/>
      <c r="H97" s="176"/>
      <c r="I97" s="176"/>
      <c r="J97" s="176"/>
      <c r="K97" s="176"/>
      <c r="L97" s="176"/>
      <c r="M97" s="176"/>
      <c r="N97" s="176"/>
      <c r="O97" s="176"/>
      <c r="P97" s="176"/>
      <c r="Q97" s="176"/>
      <c r="R97" s="176"/>
      <c r="S97" s="176"/>
      <c r="T97" s="176"/>
      <c r="U97" s="176"/>
      <c r="V97" s="176"/>
      <c r="W97" s="176"/>
      <c r="X97" s="176"/>
      <c r="Y97" s="176"/>
      <c r="Z97" s="176"/>
      <c r="AA97" s="176"/>
      <c r="AB97" s="176"/>
      <c r="AC97" s="176"/>
      <c r="AD97" s="176"/>
      <c r="AE97" s="176"/>
      <c r="AF97" s="176"/>
      <c r="AG97" s="176"/>
      <c r="AH97" s="176"/>
      <c r="AI97" s="176"/>
      <c r="AJ97" s="176"/>
      <c r="AK97" s="176"/>
      <c r="AL97" s="176"/>
      <c r="AM97" s="176"/>
      <c r="AN97" s="176"/>
      <c r="AO97" s="176"/>
      <c r="AP97" s="176"/>
      <c r="AQ97" s="176"/>
      <c r="AR97" s="176"/>
      <c r="AS97" s="176"/>
      <c r="AT97" s="176"/>
    </row>
    <row r="98" spans="1:46" x14ac:dyDescent="0.25">
      <c r="A98" s="176"/>
      <c r="B98" s="176"/>
      <c r="C98" s="176"/>
      <c r="D98" s="176"/>
      <c r="E98" s="176"/>
      <c r="F98" s="176"/>
      <c r="G98" s="176"/>
      <c r="H98" s="176"/>
      <c r="I98" s="176"/>
      <c r="J98" s="176"/>
      <c r="K98" s="176"/>
      <c r="L98" s="176"/>
      <c r="M98" s="176"/>
      <c r="N98" s="176"/>
      <c r="O98" s="176"/>
      <c r="P98" s="176"/>
      <c r="Q98" s="176"/>
      <c r="R98" s="176"/>
      <c r="S98" s="176"/>
      <c r="T98" s="176"/>
      <c r="U98" s="176"/>
      <c r="V98" s="176"/>
      <c r="W98" s="176"/>
      <c r="X98" s="176"/>
      <c r="Y98" s="176"/>
      <c r="Z98" s="176"/>
      <c r="AA98" s="176"/>
      <c r="AB98" s="176"/>
      <c r="AC98" s="176"/>
      <c r="AD98" s="176"/>
      <c r="AE98" s="176"/>
      <c r="AF98" s="176"/>
      <c r="AG98" s="176"/>
      <c r="AH98" s="176"/>
      <c r="AI98" s="176"/>
      <c r="AJ98" s="176"/>
      <c r="AK98" s="176"/>
      <c r="AL98" s="176"/>
      <c r="AM98" s="176"/>
      <c r="AN98" s="176"/>
      <c r="AO98" s="176"/>
      <c r="AP98" s="176"/>
      <c r="AQ98" s="176"/>
      <c r="AR98" s="176"/>
      <c r="AS98" s="176"/>
      <c r="AT98" s="176"/>
    </row>
    <row r="99" spans="1:46" s="176" customFormat="1" x14ac:dyDescent="0.25"/>
    <row r="100" spans="1:46" s="176" customFormat="1" x14ac:dyDescent="0.25"/>
    <row r="101" spans="1:46" s="176" customFormat="1" x14ac:dyDescent="0.25"/>
    <row r="102" spans="1:46" s="176" customFormat="1" x14ac:dyDescent="0.25"/>
    <row r="103" spans="1:46" s="176" customFormat="1" x14ac:dyDescent="0.25"/>
    <row r="104" spans="1:46" s="176" customFormat="1" x14ac:dyDescent="0.25"/>
    <row r="105" spans="1:46" s="176" customFormat="1" x14ac:dyDescent="0.25"/>
    <row r="106" spans="1:46" s="176" customFormat="1" x14ac:dyDescent="0.25"/>
    <row r="107" spans="1:46" s="176" customFormat="1" x14ac:dyDescent="0.25"/>
    <row r="108" spans="1:46" s="176" customFormat="1" x14ac:dyDescent="0.25"/>
    <row r="109" spans="1:46" s="176" customFormat="1" x14ac:dyDescent="0.25"/>
    <row r="110" spans="1:46" s="176" customFormat="1" x14ac:dyDescent="0.25"/>
    <row r="111" spans="1:46" s="176" customFormat="1" x14ac:dyDescent="0.25"/>
    <row r="112" spans="1:46" s="176" customFormat="1" x14ac:dyDescent="0.25"/>
    <row r="113" s="176" customFormat="1" x14ac:dyDescent="0.25"/>
    <row r="114" s="176" customFormat="1" x14ac:dyDescent="0.25"/>
    <row r="115" s="176" customFormat="1" x14ac:dyDescent="0.25"/>
    <row r="116" s="176" customFormat="1" x14ac:dyDescent="0.25"/>
    <row r="117" s="176" customFormat="1" x14ac:dyDescent="0.25"/>
    <row r="118" s="176" customFormat="1" x14ac:dyDescent="0.25"/>
    <row r="119" s="176" customFormat="1" x14ac:dyDescent="0.25"/>
    <row r="120" s="176" customFormat="1" x14ac:dyDescent="0.25"/>
    <row r="121" s="176" customFormat="1" x14ac:dyDescent="0.25"/>
    <row r="122" s="176" customFormat="1" x14ac:dyDescent="0.25"/>
    <row r="123" s="176" customFormat="1" x14ac:dyDescent="0.25"/>
    <row r="124" s="176" customFormat="1" x14ac:dyDescent="0.25"/>
    <row r="125" s="176" customFormat="1" x14ac:dyDescent="0.25"/>
    <row r="126" s="176" customFormat="1" x14ac:dyDescent="0.25"/>
    <row r="127" s="176" customFormat="1" x14ac:dyDescent="0.25"/>
    <row r="128" s="176" customFormat="1" x14ac:dyDescent="0.25"/>
    <row r="129" s="176" customFormat="1" x14ac:dyDescent="0.25"/>
    <row r="130" s="176" customFormat="1" x14ac:dyDescent="0.25"/>
    <row r="131" s="176" customFormat="1" x14ac:dyDescent="0.25"/>
    <row r="132" s="176" customFormat="1" x14ac:dyDescent="0.25"/>
    <row r="133" s="176" customFormat="1" x14ac:dyDescent="0.25"/>
    <row r="134" s="176" customFormat="1" x14ac:dyDescent="0.25"/>
    <row r="135" s="176" customFormat="1" x14ac:dyDescent="0.25"/>
    <row r="136" s="176" customFormat="1" x14ac:dyDescent="0.25"/>
    <row r="137" s="176" customFormat="1" x14ac:dyDescent="0.25"/>
    <row r="138" s="176" customFormat="1" x14ac:dyDescent="0.25"/>
    <row r="139" s="176" customFormat="1" x14ac:dyDescent="0.25"/>
    <row r="140" s="176" customFormat="1" x14ac:dyDescent="0.25"/>
    <row r="141" s="176" customFormat="1" x14ac:dyDescent="0.25"/>
    <row r="142" s="176" customFormat="1" x14ac:dyDescent="0.25"/>
    <row r="143" s="176" customFormat="1" x14ac:dyDescent="0.25"/>
    <row r="144" s="176" customFormat="1" x14ac:dyDescent="0.25"/>
    <row r="145" s="176" customFormat="1" x14ac:dyDescent="0.25"/>
    <row r="146" s="176" customFormat="1" x14ac:dyDescent="0.25"/>
    <row r="147" s="176" customFormat="1" x14ac:dyDescent="0.25"/>
    <row r="148" s="176" customFormat="1" x14ac:dyDescent="0.25"/>
    <row r="149" s="176" customFormat="1" x14ac:dyDescent="0.25"/>
    <row r="150" s="176" customFormat="1" x14ac:dyDescent="0.25"/>
    <row r="151" s="176" customFormat="1" x14ac:dyDescent="0.25"/>
    <row r="152" s="176" customFormat="1" x14ac:dyDescent="0.25"/>
    <row r="153" s="176" customFormat="1" x14ac:dyDescent="0.25"/>
    <row r="154" s="176" customFormat="1" x14ac:dyDescent="0.25"/>
    <row r="155" s="176" customFormat="1" x14ac:dyDescent="0.25"/>
    <row r="156" s="176" customFormat="1" x14ac:dyDescent="0.25"/>
    <row r="157" s="176" customFormat="1" x14ac:dyDescent="0.25"/>
  </sheetData>
  <mergeCells count="16">
    <mergeCell ref="A71:AI71"/>
    <mergeCell ref="AD6:AE7"/>
    <mergeCell ref="A72:AI72"/>
    <mergeCell ref="A77:AI77"/>
    <mergeCell ref="A68:AF68"/>
    <mergeCell ref="A69:AI69"/>
    <mergeCell ref="A73:AF73"/>
    <mergeCell ref="A75:AB75"/>
    <mergeCell ref="F6:AB6"/>
    <mergeCell ref="F7:L7"/>
    <mergeCell ref="N7:T7"/>
    <mergeCell ref="V7:AB7"/>
    <mergeCell ref="J8:L8"/>
    <mergeCell ref="R8:T8"/>
    <mergeCell ref="Z8:AB8"/>
    <mergeCell ref="A70:AF7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AO95"/>
  <sheetViews>
    <sheetView showGridLines="0" workbookViewId="0"/>
  </sheetViews>
  <sheetFormatPr defaultRowHeight="14.25" x14ac:dyDescent="0.25"/>
  <cols>
    <col min="1" max="1" width="25.140625" style="26" customWidth="1"/>
    <col min="2" max="2" width="11.7109375" style="26" customWidth="1"/>
    <col min="3" max="3" width="54.28515625" style="26" bestFit="1" customWidth="1"/>
    <col min="4" max="4" width="11.5703125" style="27" customWidth="1"/>
    <col min="5" max="5" width="6.140625" style="32" customWidth="1"/>
    <col min="6" max="6" width="6.28515625" style="64" customWidth="1"/>
    <col min="7" max="7" width="1.7109375" style="31" customWidth="1"/>
    <col min="8" max="8" width="2.42578125" style="64" customWidth="1"/>
    <col min="9" max="9" width="9" style="31" customWidth="1"/>
    <col min="10" max="10" width="2.85546875" style="64" customWidth="1"/>
    <col min="11" max="11" width="10.7109375" style="31" customWidth="1"/>
    <col min="12" max="12" width="4" style="64" customWidth="1"/>
    <col min="13" max="13" width="9.140625" style="18" customWidth="1"/>
    <col min="14" max="14" width="2.85546875" style="65" customWidth="1"/>
    <col min="15" max="15" width="9" style="18" customWidth="1"/>
    <col min="16" max="17" width="2.85546875" style="18" customWidth="1"/>
    <col min="18" max="16384" width="9.140625" style="18"/>
  </cols>
  <sheetData>
    <row r="1" spans="1:31" s="11" customFormat="1" ht="23.25" customHeight="1" x14ac:dyDescent="0.25">
      <c r="A1" s="1" t="s">
        <v>57</v>
      </c>
      <c r="B1" s="2"/>
      <c r="C1" s="2"/>
      <c r="D1" s="3"/>
      <c r="E1" s="5"/>
      <c r="F1" s="6"/>
      <c r="G1" s="7"/>
      <c r="H1" s="6"/>
      <c r="I1" s="8"/>
      <c r="J1" s="9"/>
      <c r="K1" s="10"/>
      <c r="L1" s="10"/>
      <c r="M1" s="10"/>
      <c r="N1" s="10"/>
      <c r="O1" s="10"/>
      <c r="P1" s="10"/>
      <c r="Q1" s="10"/>
      <c r="R1" s="10"/>
      <c r="S1" s="10"/>
      <c r="T1" s="10"/>
      <c r="U1" s="10"/>
      <c r="V1" s="10"/>
      <c r="W1" s="10"/>
      <c r="X1" s="10"/>
      <c r="Y1" s="10"/>
      <c r="Z1" s="10"/>
      <c r="AA1" s="10"/>
      <c r="AB1" s="10"/>
      <c r="AC1" s="10"/>
      <c r="AD1" s="10"/>
      <c r="AE1" s="10"/>
    </row>
    <row r="2" spans="1:31" x14ac:dyDescent="0.25">
      <c r="A2" s="12"/>
      <c r="B2" s="12"/>
      <c r="C2" s="12"/>
      <c r="D2" s="13"/>
      <c r="E2" s="13"/>
      <c r="F2" s="14"/>
      <c r="G2" s="15"/>
      <c r="H2" s="14"/>
      <c r="I2" s="15"/>
      <c r="J2" s="16"/>
      <c r="K2" s="12"/>
      <c r="L2" s="16"/>
      <c r="M2" s="11"/>
      <c r="N2" s="17"/>
      <c r="O2" s="11"/>
      <c r="P2" s="11"/>
      <c r="Q2" s="11"/>
      <c r="R2" s="11"/>
      <c r="S2" s="11"/>
      <c r="T2" s="11"/>
    </row>
    <row r="3" spans="1:31" ht="14.25" customHeight="1" x14ac:dyDescent="0.25">
      <c r="A3" s="15" t="s">
        <v>289</v>
      </c>
      <c r="B3" s="15"/>
      <c r="C3" s="15"/>
      <c r="D3" s="13"/>
      <c r="E3" s="13"/>
      <c r="F3" s="19"/>
      <c r="G3" s="15"/>
      <c r="H3" s="19"/>
      <c r="I3" s="15"/>
      <c r="J3" s="15"/>
      <c r="K3" s="15"/>
      <c r="L3" s="15"/>
      <c r="M3" s="20"/>
      <c r="N3" s="20"/>
      <c r="O3" s="20"/>
      <c r="P3" s="20"/>
      <c r="Q3" s="20"/>
      <c r="R3" s="20"/>
      <c r="S3" s="20"/>
      <c r="T3" s="20"/>
      <c r="U3" s="20"/>
      <c r="V3" s="20"/>
      <c r="W3" s="20"/>
      <c r="X3" s="20"/>
      <c r="Y3" s="20"/>
      <c r="Z3" s="20"/>
      <c r="AA3" s="20"/>
      <c r="AB3" s="20"/>
      <c r="AC3" s="20"/>
      <c r="AD3" s="20"/>
      <c r="AE3" s="20"/>
    </row>
    <row r="4" spans="1:31" x14ac:dyDescent="0.25">
      <c r="A4" s="21" t="s">
        <v>54</v>
      </c>
      <c r="B4" s="22"/>
      <c r="C4" s="22"/>
      <c r="D4" s="23"/>
      <c r="E4" s="23"/>
      <c r="F4" s="24"/>
      <c r="G4" s="22"/>
      <c r="H4" s="24"/>
      <c r="I4" s="22"/>
      <c r="J4" s="22"/>
      <c r="K4" s="22"/>
      <c r="L4" s="22"/>
      <c r="M4" s="25"/>
      <c r="N4" s="25"/>
      <c r="O4" s="25"/>
      <c r="P4" s="25"/>
      <c r="Q4" s="25"/>
      <c r="R4" s="25"/>
      <c r="S4" s="25"/>
      <c r="T4" s="25"/>
      <c r="U4" s="25"/>
      <c r="V4" s="25"/>
      <c r="W4" s="25"/>
      <c r="X4" s="25"/>
      <c r="Y4" s="25"/>
      <c r="Z4" s="25"/>
      <c r="AA4" s="25"/>
      <c r="AB4" s="25"/>
      <c r="AC4" s="25"/>
      <c r="AD4" s="25"/>
      <c r="AE4" s="25"/>
    </row>
    <row r="5" spans="1:31" x14ac:dyDescent="0.25">
      <c r="A5" s="31"/>
      <c r="B5" s="31"/>
      <c r="C5" s="31"/>
      <c r="D5" s="32"/>
      <c r="E5" s="27"/>
      <c r="F5" s="28"/>
      <c r="G5" s="29"/>
      <c r="H5" s="28"/>
      <c r="I5" s="29"/>
      <c r="J5" s="29"/>
      <c r="K5" s="29"/>
      <c r="L5" s="29"/>
      <c r="M5" s="30"/>
      <c r="N5" s="30"/>
      <c r="O5" s="30"/>
      <c r="P5" s="30"/>
      <c r="Q5" s="30"/>
      <c r="R5" s="33"/>
      <c r="S5" s="33"/>
      <c r="T5" s="33"/>
      <c r="U5" s="33"/>
    </row>
    <row r="6" spans="1:31" ht="33" customHeight="1" x14ac:dyDescent="0.25">
      <c r="A6" s="20"/>
      <c r="D6" s="931" t="s">
        <v>9</v>
      </c>
      <c r="E6" s="932"/>
      <c r="F6" s="932"/>
      <c r="G6" s="932"/>
      <c r="H6" s="933"/>
      <c r="I6" s="934"/>
      <c r="J6" s="934"/>
      <c r="K6" s="934"/>
      <c r="L6" s="934"/>
      <c r="M6" s="934"/>
      <c r="N6" s="934"/>
      <c r="O6" s="934"/>
      <c r="P6" s="934"/>
    </row>
    <row r="7" spans="1:31" ht="15" customHeight="1" x14ac:dyDescent="0.25">
      <c r="A7" s="34"/>
      <c r="B7" s="35"/>
      <c r="C7" s="35"/>
      <c r="D7" s="407" t="s">
        <v>10</v>
      </c>
      <c r="E7" s="406" t="s">
        <v>11</v>
      </c>
      <c r="F7" s="929" t="s">
        <v>12</v>
      </c>
      <c r="G7" s="929"/>
      <c r="H7" s="930"/>
      <c r="I7" s="36"/>
      <c r="J7" s="937"/>
      <c r="K7" s="937"/>
      <c r="L7" s="937"/>
      <c r="M7" s="937"/>
      <c r="N7" s="937"/>
      <c r="O7" s="937"/>
      <c r="P7" s="937"/>
      <c r="Q7" s="937"/>
      <c r="R7" s="937"/>
      <c r="S7" s="937"/>
      <c r="T7" s="937"/>
      <c r="U7" s="937"/>
      <c r="V7" s="937"/>
    </row>
    <row r="8" spans="1:31" s="42" customFormat="1" ht="15" x14ac:dyDescent="0.25">
      <c r="A8" s="37" t="s">
        <v>9</v>
      </c>
      <c r="B8" s="37"/>
      <c r="C8" s="37"/>
      <c r="D8" s="437">
        <v>7870</v>
      </c>
      <c r="E8" s="87"/>
      <c r="F8" s="38"/>
      <c r="G8" s="39"/>
      <c r="H8" s="40"/>
      <c r="I8" s="41"/>
      <c r="J8" s="937"/>
      <c r="K8" s="937"/>
      <c r="L8" s="937"/>
      <c r="M8" s="937"/>
      <c r="N8" s="937"/>
      <c r="O8" s="937"/>
      <c r="P8" s="937"/>
      <c r="Q8" s="937"/>
      <c r="R8" s="937"/>
      <c r="S8" s="937"/>
      <c r="T8" s="937"/>
      <c r="U8" s="937"/>
      <c r="V8" s="937"/>
    </row>
    <row r="9" spans="1:31" ht="7.5" customHeight="1" x14ac:dyDescent="0.25">
      <c r="D9" s="668"/>
      <c r="E9" s="44"/>
      <c r="F9" s="14"/>
      <c r="G9" s="44"/>
      <c r="H9" s="45"/>
      <c r="I9" s="657"/>
      <c r="J9" s="937"/>
      <c r="K9" s="937"/>
      <c r="L9" s="937"/>
      <c r="M9" s="937"/>
      <c r="N9" s="937"/>
      <c r="O9" s="937"/>
      <c r="P9" s="937"/>
      <c r="Q9" s="937"/>
      <c r="R9" s="937"/>
      <c r="S9" s="937"/>
      <c r="T9" s="937"/>
      <c r="U9" s="937"/>
      <c r="V9" s="937"/>
    </row>
    <row r="10" spans="1:31" x14ac:dyDescent="0.25">
      <c r="A10" s="47" t="s">
        <v>55</v>
      </c>
      <c r="B10" s="47"/>
      <c r="C10" s="47"/>
      <c r="D10" s="669"/>
      <c r="E10" s="49"/>
      <c r="F10" s="48"/>
      <c r="G10" s="49"/>
      <c r="H10" s="50"/>
      <c r="I10" s="51"/>
      <c r="J10" s="937"/>
      <c r="K10" s="937"/>
      <c r="L10" s="937"/>
      <c r="M10" s="937"/>
      <c r="N10" s="937"/>
      <c r="O10" s="937"/>
      <c r="P10" s="937"/>
      <c r="Q10" s="937"/>
      <c r="R10" s="937"/>
      <c r="S10" s="937"/>
      <c r="T10" s="937"/>
      <c r="U10" s="937"/>
      <c r="V10" s="937"/>
    </row>
    <row r="11" spans="1:31" s="42" customFormat="1" ht="14.25" customHeight="1" x14ac:dyDescent="0.25">
      <c r="A11" s="52"/>
      <c r="B11" s="52" t="s">
        <v>13</v>
      </c>
      <c r="C11" s="52"/>
      <c r="D11" s="447">
        <v>615</v>
      </c>
      <c r="E11" s="133">
        <v>8.235502020786118</v>
      </c>
      <c r="F11" s="635">
        <v>7.6610639767285926</v>
      </c>
      <c r="G11" s="636" t="s">
        <v>53</v>
      </c>
      <c r="H11" s="637">
        <v>8.8099400648436426</v>
      </c>
      <c r="I11" s="149"/>
      <c r="J11" s="658"/>
      <c r="K11" s="658"/>
      <c r="L11" s="658"/>
      <c r="M11" s="658"/>
      <c r="N11" s="658"/>
      <c r="O11" s="658"/>
      <c r="P11" s="658"/>
      <c r="Q11" s="658"/>
      <c r="R11" s="658"/>
      <c r="S11" s="658"/>
      <c r="T11" s="658"/>
      <c r="U11" s="658"/>
      <c r="V11" s="658"/>
    </row>
    <row r="12" spans="1:31" s="690" customFormat="1" ht="14.25" customHeight="1" x14ac:dyDescent="0.25">
      <c r="A12" s="32"/>
      <c r="B12" s="687" t="s">
        <v>14</v>
      </c>
      <c r="C12" s="32" t="s">
        <v>15</v>
      </c>
      <c r="D12" s="670">
        <v>424</v>
      </c>
      <c r="E12" s="391">
        <v>68.827533247890685</v>
      </c>
      <c r="F12" s="638"/>
      <c r="G12" s="639"/>
      <c r="H12" s="640"/>
      <c r="I12" s="644"/>
      <c r="J12" s="644"/>
      <c r="K12" s="688"/>
      <c r="L12" s="689"/>
      <c r="M12" s="644"/>
      <c r="N12" s="644"/>
      <c r="O12" s="688"/>
      <c r="P12" s="689"/>
    </row>
    <row r="13" spans="1:31" s="690" customFormat="1" ht="14.25" customHeight="1" x14ac:dyDescent="0.25">
      <c r="A13" s="32"/>
      <c r="B13" s="32"/>
      <c r="C13" s="32" t="s">
        <v>16</v>
      </c>
      <c r="D13" s="670">
        <v>191</v>
      </c>
      <c r="E13" s="391">
        <v>31.172466752109319</v>
      </c>
      <c r="F13" s="638"/>
      <c r="G13" s="639"/>
      <c r="H13" s="640"/>
      <c r="I13" s="644"/>
      <c r="J13" s="644"/>
      <c r="K13" s="688"/>
      <c r="L13" s="689"/>
      <c r="M13" s="644"/>
      <c r="N13" s="644"/>
      <c r="O13" s="688"/>
      <c r="P13" s="689"/>
    </row>
    <row r="14" spans="1:31" s="42" customFormat="1" ht="14.25" customHeight="1" x14ac:dyDescent="0.25">
      <c r="A14" s="52"/>
      <c r="B14" s="52" t="s">
        <v>17</v>
      </c>
      <c r="C14" s="52"/>
      <c r="D14" s="447">
        <v>805</v>
      </c>
      <c r="E14" s="133">
        <v>10.757194487655934</v>
      </c>
      <c r="F14" s="635">
        <v>10.109758364453036</v>
      </c>
      <c r="G14" s="636" t="s">
        <v>53</v>
      </c>
      <c r="H14" s="637">
        <v>11.404630610858829</v>
      </c>
      <c r="I14" s="149"/>
      <c r="J14" s="642"/>
      <c r="K14" s="661"/>
      <c r="L14" s="662"/>
      <c r="M14" s="149"/>
      <c r="N14" s="642"/>
      <c r="O14" s="661"/>
      <c r="P14" s="662"/>
    </row>
    <row r="15" spans="1:31" s="690" customFormat="1" ht="14.25" customHeight="1" x14ac:dyDescent="0.25">
      <c r="A15" s="32"/>
      <c r="B15" s="687" t="s">
        <v>14</v>
      </c>
      <c r="C15" s="32" t="s">
        <v>18</v>
      </c>
      <c r="D15" s="670">
        <v>308</v>
      </c>
      <c r="E15" s="391">
        <v>38.598072064435954</v>
      </c>
      <c r="F15" s="638"/>
      <c r="G15" s="641"/>
      <c r="H15" s="640"/>
      <c r="I15" s="644"/>
      <c r="J15" s="644"/>
      <c r="K15" s="688"/>
      <c r="L15" s="689"/>
      <c r="M15" s="644"/>
      <c r="N15" s="644"/>
      <c r="O15" s="688"/>
      <c r="P15" s="689"/>
    </row>
    <row r="16" spans="1:31" s="690" customFormat="1" ht="14.25" customHeight="1" x14ac:dyDescent="0.25">
      <c r="A16" s="32"/>
      <c r="B16" s="32"/>
      <c r="C16" s="32" t="s">
        <v>19</v>
      </c>
      <c r="D16" s="670">
        <v>87</v>
      </c>
      <c r="E16" s="391">
        <v>10.724522571473694</v>
      </c>
      <c r="F16" s="638"/>
      <c r="G16" s="642"/>
      <c r="H16" s="640"/>
      <c r="I16" s="644"/>
      <c r="J16" s="644"/>
      <c r="K16" s="688"/>
      <c r="L16" s="689"/>
      <c r="M16" s="644"/>
      <c r="N16" s="644"/>
      <c r="O16" s="688"/>
      <c r="P16" s="689"/>
    </row>
    <row r="17" spans="1:21" s="690" customFormat="1" ht="14.25" customHeight="1" x14ac:dyDescent="0.25">
      <c r="A17" s="32"/>
      <c r="B17" s="32"/>
      <c r="C17" s="32" t="s">
        <v>20</v>
      </c>
      <c r="D17" s="670">
        <v>60</v>
      </c>
      <c r="E17" s="391">
        <v>7.4035482786843438</v>
      </c>
      <c r="F17" s="638"/>
      <c r="G17" s="642"/>
      <c r="H17" s="640"/>
      <c r="I17" s="644"/>
      <c r="J17" s="644"/>
      <c r="K17" s="688"/>
      <c r="L17" s="689"/>
      <c r="M17" s="644"/>
      <c r="N17" s="644"/>
      <c r="O17" s="688"/>
      <c r="P17" s="689"/>
    </row>
    <row r="18" spans="1:21" s="690" customFormat="1" ht="14.25" customHeight="1" x14ac:dyDescent="0.25">
      <c r="A18" s="32"/>
      <c r="B18" s="32"/>
      <c r="C18" s="32" t="s">
        <v>21</v>
      </c>
      <c r="D18" s="670">
        <v>350</v>
      </c>
      <c r="E18" s="391">
        <v>43.273857085406014</v>
      </c>
      <c r="F18" s="638"/>
      <c r="G18" s="641"/>
      <c r="H18" s="640"/>
      <c r="I18" s="644"/>
      <c r="J18" s="644"/>
      <c r="K18" s="688"/>
      <c r="L18" s="689"/>
      <c r="M18" s="644"/>
      <c r="N18" s="644"/>
      <c r="O18" s="688"/>
      <c r="P18" s="689"/>
    </row>
    <row r="19" spans="1:21" s="42" customFormat="1" ht="14.25" customHeight="1" x14ac:dyDescent="0.25">
      <c r="A19" s="52"/>
      <c r="B19" s="52" t="s">
        <v>22</v>
      </c>
      <c r="C19" s="52"/>
      <c r="D19" s="447">
        <v>1481</v>
      </c>
      <c r="E19" s="133">
        <v>20.024573920694973</v>
      </c>
      <c r="F19" s="635">
        <v>19.188353570154945</v>
      </c>
      <c r="G19" s="636" t="s">
        <v>53</v>
      </c>
      <c r="H19" s="637">
        <v>20.860794271235005</v>
      </c>
      <c r="I19" s="149"/>
      <c r="J19" s="642"/>
      <c r="K19" s="661"/>
      <c r="L19" s="662"/>
      <c r="M19" s="149"/>
      <c r="N19" s="642"/>
      <c r="O19" s="661"/>
      <c r="P19" s="662"/>
    </row>
    <row r="20" spans="1:21" s="690" customFormat="1" ht="14.25" customHeight="1" x14ac:dyDescent="0.25">
      <c r="A20" s="32"/>
      <c r="B20" s="687" t="s">
        <v>14</v>
      </c>
      <c r="C20" s="32" t="s">
        <v>23</v>
      </c>
      <c r="D20" s="670">
        <v>238</v>
      </c>
      <c r="E20" s="391">
        <v>16.26268039053539</v>
      </c>
      <c r="F20" s="638"/>
      <c r="G20" s="641"/>
      <c r="H20" s="640"/>
      <c r="I20" s="644"/>
      <c r="J20" s="644"/>
      <c r="K20" s="688"/>
      <c r="L20" s="689"/>
      <c r="M20" s="644"/>
      <c r="N20" s="644"/>
      <c r="O20" s="688"/>
      <c r="P20" s="689"/>
    </row>
    <row r="21" spans="1:21" s="690" customFormat="1" ht="14.25" customHeight="1" x14ac:dyDescent="0.25">
      <c r="A21" s="32"/>
      <c r="B21" s="32"/>
      <c r="C21" s="32" t="s">
        <v>24</v>
      </c>
      <c r="D21" s="670">
        <v>46</v>
      </c>
      <c r="E21" s="391">
        <v>3.1437411916934179</v>
      </c>
      <c r="F21" s="638"/>
      <c r="G21" s="641"/>
      <c r="H21" s="640"/>
      <c r="I21" s="644"/>
      <c r="J21" s="644"/>
      <c r="K21" s="688"/>
      <c r="L21" s="689"/>
      <c r="M21" s="644"/>
      <c r="N21" s="644"/>
      <c r="O21" s="688"/>
      <c r="P21" s="689"/>
      <c r="Q21" s="691"/>
      <c r="R21" s="667"/>
      <c r="S21" s="667"/>
      <c r="T21" s="667"/>
      <c r="U21" s="667"/>
    </row>
    <row r="22" spans="1:21" s="690" customFormat="1" ht="14.25" customHeight="1" x14ac:dyDescent="0.25">
      <c r="A22" s="32"/>
      <c r="B22" s="32"/>
      <c r="C22" s="32" t="s">
        <v>25</v>
      </c>
      <c r="D22" s="670">
        <v>452</v>
      </c>
      <c r="E22" s="391">
        <v>30.340050049370966</v>
      </c>
      <c r="F22" s="638"/>
      <c r="G22" s="642"/>
      <c r="H22" s="640"/>
      <c r="I22" s="644"/>
      <c r="J22" s="644"/>
      <c r="K22" s="688"/>
      <c r="L22" s="689"/>
      <c r="M22" s="644"/>
      <c r="N22" s="644"/>
      <c r="O22" s="688"/>
      <c r="P22" s="689"/>
      <c r="Q22" s="691"/>
      <c r="R22" s="667"/>
      <c r="S22" s="667"/>
      <c r="T22" s="667"/>
      <c r="U22" s="667"/>
    </row>
    <row r="23" spans="1:21" s="690" customFormat="1" ht="14.25" customHeight="1" x14ac:dyDescent="0.25">
      <c r="A23" s="32"/>
      <c r="B23" s="32"/>
      <c r="C23" s="32" t="s">
        <v>26</v>
      </c>
      <c r="D23" s="670">
        <v>131</v>
      </c>
      <c r="E23" s="391">
        <v>9.0709018519811178</v>
      </c>
      <c r="F23" s="638"/>
      <c r="G23" s="642"/>
      <c r="H23" s="640"/>
      <c r="I23" s="644"/>
      <c r="J23" s="644"/>
      <c r="K23" s="688"/>
      <c r="L23" s="689"/>
      <c r="M23" s="644"/>
      <c r="N23" s="644"/>
      <c r="O23" s="688"/>
      <c r="P23" s="689"/>
      <c r="Q23" s="691"/>
      <c r="R23" s="667"/>
      <c r="S23" s="667"/>
      <c r="T23" s="667"/>
      <c r="U23" s="667"/>
    </row>
    <row r="24" spans="1:21" s="690" customFormat="1" ht="14.25" customHeight="1" x14ac:dyDescent="0.25">
      <c r="C24" s="690" t="s">
        <v>27</v>
      </c>
      <c r="D24" s="670">
        <v>614</v>
      </c>
      <c r="E24" s="391">
        <v>41.182626516419127</v>
      </c>
      <c r="F24" s="618"/>
      <c r="G24" s="643"/>
      <c r="H24" s="395"/>
      <c r="I24" s="644"/>
      <c r="J24" s="644"/>
      <c r="K24" s="688"/>
      <c r="L24" s="689"/>
      <c r="M24" s="644"/>
      <c r="N24" s="644"/>
      <c r="O24" s="688"/>
      <c r="P24" s="689"/>
      <c r="Q24" s="691"/>
      <c r="R24" s="667"/>
      <c r="S24" s="667"/>
      <c r="T24" s="667"/>
      <c r="U24" s="667"/>
    </row>
    <row r="25" spans="1:21" s="42" customFormat="1" ht="14.25" customHeight="1" x14ac:dyDescent="0.25">
      <c r="A25" s="52"/>
      <c r="B25" s="52" t="s">
        <v>28</v>
      </c>
      <c r="C25" s="52"/>
      <c r="D25" s="447">
        <v>232</v>
      </c>
      <c r="E25" s="133">
        <v>3.126935714727066</v>
      </c>
      <c r="F25" s="635">
        <v>2.7632537166451416</v>
      </c>
      <c r="G25" s="636" t="s">
        <v>53</v>
      </c>
      <c r="H25" s="637">
        <v>3.4906177128089895</v>
      </c>
      <c r="I25" s="149"/>
      <c r="J25" s="642"/>
      <c r="K25" s="661"/>
      <c r="L25" s="662"/>
      <c r="M25" s="149"/>
      <c r="N25" s="642"/>
      <c r="O25" s="661"/>
      <c r="P25" s="662"/>
      <c r="Q25" s="56"/>
      <c r="R25" s="664"/>
      <c r="S25" s="664"/>
      <c r="T25" s="664"/>
      <c r="U25" s="664"/>
    </row>
    <row r="26" spans="1:21" s="690" customFormat="1" ht="14.25" customHeight="1" x14ac:dyDescent="0.25">
      <c r="A26" s="32"/>
      <c r="B26" s="687" t="s">
        <v>14</v>
      </c>
      <c r="C26" s="32" t="s">
        <v>29</v>
      </c>
      <c r="D26" s="670">
        <v>207</v>
      </c>
      <c r="E26" s="391">
        <v>89.059095137293724</v>
      </c>
      <c r="F26" s="638"/>
      <c r="G26" s="642"/>
      <c r="H26" s="640"/>
      <c r="I26" s="644"/>
      <c r="J26" s="644"/>
      <c r="K26" s="688"/>
      <c r="L26" s="689"/>
      <c r="M26" s="644"/>
      <c r="N26" s="644"/>
      <c r="O26" s="688"/>
      <c r="P26" s="689"/>
      <c r="Q26" s="691"/>
      <c r="R26" s="667"/>
      <c r="S26" s="667"/>
      <c r="T26" s="667"/>
      <c r="U26" s="667"/>
    </row>
    <row r="27" spans="1:21" s="690" customFormat="1" ht="14.25" customHeight="1" x14ac:dyDescent="0.25">
      <c r="A27" s="32"/>
      <c r="B27" s="32"/>
      <c r="C27" s="32" t="s">
        <v>30</v>
      </c>
      <c r="D27" s="670">
        <v>25</v>
      </c>
      <c r="E27" s="391">
        <v>10.940904862706272</v>
      </c>
      <c r="F27" s="638"/>
      <c r="G27" s="642"/>
      <c r="H27" s="640"/>
      <c r="I27" s="644"/>
      <c r="J27" s="644"/>
      <c r="K27" s="688"/>
      <c r="L27" s="689"/>
      <c r="M27" s="644"/>
      <c r="N27" s="644"/>
      <c r="O27" s="688"/>
      <c r="P27" s="689"/>
      <c r="Q27" s="691"/>
      <c r="R27" s="667"/>
      <c r="S27" s="667"/>
      <c r="T27" s="667"/>
      <c r="U27" s="667"/>
    </row>
    <row r="28" spans="1:21" s="42" customFormat="1" ht="14.25" customHeight="1" x14ac:dyDescent="0.25">
      <c r="A28" s="52"/>
      <c r="B28" s="52" t="s">
        <v>31</v>
      </c>
      <c r="C28" s="52"/>
      <c r="D28" s="447">
        <v>1545</v>
      </c>
      <c r="E28" s="133">
        <v>21.589955536063318</v>
      </c>
      <c r="F28" s="635">
        <v>20.730204845676599</v>
      </c>
      <c r="G28" s="636" t="s">
        <v>53</v>
      </c>
      <c r="H28" s="637">
        <v>22.449706226450036</v>
      </c>
      <c r="I28" s="149"/>
      <c r="J28" s="642"/>
      <c r="K28" s="661"/>
      <c r="L28" s="662"/>
      <c r="M28" s="149"/>
      <c r="N28" s="642"/>
      <c r="O28" s="661"/>
      <c r="P28" s="662"/>
      <c r="Q28" s="56"/>
      <c r="R28" s="664"/>
      <c r="S28" s="664"/>
      <c r="T28" s="664"/>
      <c r="U28" s="664"/>
    </row>
    <row r="29" spans="1:21" s="690" customFormat="1" ht="14.25" customHeight="1" x14ac:dyDescent="0.25">
      <c r="A29" s="32"/>
      <c r="B29" s="687" t="s">
        <v>14</v>
      </c>
      <c r="C29" s="32" t="s">
        <v>32</v>
      </c>
      <c r="D29" s="670">
        <v>72</v>
      </c>
      <c r="E29" s="391">
        <v>4.6816461016577637</v>
      </c>
      <c r="F29" s="638"/>
      <c r="G29" s="641"/>
      <c r="H29" s="640"/>
      <c r="I29" s="644"/>
      <c r="J29" s="644"/>
      <c r="K29" s="688"/>
      <c r="L29" s="689"/>
      <c r="M29" s="644"/>
      <c r="N29" s="644"/>
      <c r="O29" s="688"/>
      <c r="P29" s="689"/>
      <c r="Q29" s="691"/>
      <c r="R29" s="667"/>
      <c r="S29" s="667"/>
      <c r="T29" s="667"/>
      <c r="U29" s="667"/>
    </row>
    <row r="30" spans="1:21" s="690" customFormat="1" ht="14.25" customHeight="1" x14ac:dyDescent="0.25">
      <c r="A30" s="32"/>
      <c r="B30" s="32"/>
      <c r="C30" s="32" t="s">
        <v>33</v>
      </c>
      <c r="D30" s="670">
        <v>1046</v>
      </c>
      <c r="E30" s="391">
        <v>67.528397851904302</v>
      </c>
      <c r="F30" s="638"/>
      <c r="G30" s="642"/>
      <c r="H30" s="640"/>
      <c r="I30" s="644"/>
      <c r="J30" s="644"/>
      <c r="K30" s="688"/>
      <c r="L30" s="689"/>
      <c r="M30" s="644"/>
      <c r="N30" s="644"/>
      <c r="O30" s="688"/>
      <c r="P30" s="689"/>
      <c r="Q30" s="691"/>
      <c r="R30" s="667"/>
      <c r="S30" s="667"/>
      <c r="T30" s="667"/>
      <c r="U30" s="667"/>
    </row>
    <row r="31" spans="1:21" s="690" customFormat="1" ht="14.25" customHeight="1" x14ac:dyDescent="0.25">
      <c r="A31" s="32"/>
      <c r="B31" s="32"/>
      <c r="C31" s="32" t="s">
        <v>34</v>
      </c>
      <c r="D31" s="670">
        <v>340</v>
      </c>
      <c r="E31" s="391">
        <v>22.122568638089117</v>
      </c>
      <c r="F31" s="638"/>
      <c r="G31" s="642"/>
      <c r="H31" s="640"/>
      <c r="I31" s="644"/>
      <c r="J31" s="644"/>
      <c r="K31" s="688"/>
      <c r="L31" s="689"/>
      <c r="M31" s="644"/>
      <c r="N31" s="644"/>
      <c r="O31" s="688"/>
      <c r="P31" s="689"/>
      <c r="Q31" s="691"/>
      <c r="R31" s="667"/>
      <c r="S31" s="667"/>
      <c r="T31" s="667"/>
      <c r="U31" s="667"/>
    </row>
    <row r="32" spans="1:21" s="690" customFormat="1" ht="14.25" customHeight="1" x14ac:dyDescent="0.25">
      <c r="A32" s="32"/>
      <c r="B32" s="32"/>
      <c r="C32" s="32" t="s">
        <v>35</v>
      </c>
      <c r="D32" s="670">
        <v>87</v>
      </c>
      <c r="E32" s="391">
        <v>5.6673874083488274</v>
      </c>
      <c r="F32" s="638"/>
      <c r="G32" s="641"/>
      <c r="H32" s="640"/>
      <c r="I32" s="644"/>
      <c r="J32" s="644"/>
      <c r="K32" s="688"/>
      <c r="L32" s="689"/>
      <c r="M32" s="644"/>
      <c r="N32" s="644"/>
      <c r="O32" s="688"/>
      <c r="P32" s="689"/>
      <c r="Q32" s="691"/>
      <c r="R32" s="667"/>
      <c r="S32" s="667"/>
      <c r="T32" s="667"/>
      <c r="U32" s="667"/>
    </row>
    <row r="33" spans="1:21" s="42" customFormat="1" ht="14.25" customHeight="1" x14ac:dyDescent="0.25">
      <c r="A33" s="52"/>
      <c r="B33" s="52" t="s">
        <v>36</v>
      </c>
      <c r="C33" s="52"/>
      <c r="D33" s="447">
        <v>256</v>
      </c>
      <c r="E33" s="133">
        <v>3.5562676825231927</v>
      </c>
      <c r="F33" s="635">
        <v>3.1692818772633156</v>
      </c>
      <c r="G33" s="636" t="s">
        <v>53</v>
      </c>
      <c r="H33" s="637">
        <v>3.9432534877830694</v>
      </c>
      <c r="I33" s="149"/>
      <c r="J33" s="642"/>
      <c r="K33" s="661"/>
      <c r="L33" s="662"/>
      <c r="M33" s="149"/>
      <c r="N33" s="642"/>
      <c r="O33" s="661"/>
      <c r="P33" s="662"/>
      <c r="Q33" s="56"/>
      <c r="R33" s="664"/>
      <c r="S33" s="664"/>
      <c r="T33" s="664"/>
      <c r="U33" s="664"/>
    </row>
    <row r="34" spans="1:21" s="690" customFormat="1" ht="14.25" customHeight="1" x14ac:dyDescent="0.25">
      <c r="A34" s="32"/>
      <c r="B34" s="687" t="s">
        <v>14</v>
      </c>
      <c r="C34" s="32" t="s">
        <v>37</v>
      </c>
      <c r="D34" s="670">
        <v>190</v>
      </c>
      <c r="E34" s="391">
        <v>74.172215220880418</v>
      </c>
      <c r="F34" s="638"/>
      <c r="G34" s="642"/>
      <c r="H34" s="640"/>
      <c r="I34" s="644"/>
      <c r="J34" s="644"/>
      <c r="K34" s="688"/>
      <c r="L34" s="689"/>
      <c r="M34" s="644"/>
      <c r="N34" s="644"/>
      <c r="O34" s="688"/>
      <c r="P34" s="689"/>
      <c r="Q34" s="691"/>
      <c r="R34" s="667"/>
      <c r="S34" s="667"/>
      <c r="T34" s="667"/>
      <c r="U34" s="667"/>
    </row>
    <row r="35" spans="1:21" s="690" customFormat="1" ht="14.25" customHeight="1" x14ac:dyDescent="0.25">
      <c r="A35" s="32"/>
      <c r="B35" s="32"/>
      <c r="C35" s="32" t="s">
        <v>38</v>
      </c>
      <c r="D35" s="670">
        <v>66</v>
      </c>
      <c r="E35" s="391">
        <v>25.827784779119593</v>
      </c>
      <c r="F35" s="638"/>
      <c r="G35" s="642"/>
      <c r="H35" s="640"/>
      <c r="I35" s="644"/>
      <c r="J35" s="644"/>
      <c r="K35" s="688"/>
      <c r="L35" s="689"/>
      <c r="M35" s="644"/>
      <c r="N35" s="644"/>
      <c r="O35" s="688"/>
      <c r="P35" s="689"/>
      <c r="Q35" s="691"/>
      <c r="R35" s="667"/>
      <c r="S35" s="667"/>
      <c r="T35" s="667"/>
      <c r="U35" s="667"/>
    </row>
    <row r="36" spans="1:21" s="42" customFormat="1" ht="14.25" customHeight="1" x14ac:dyDescent="0.25">
      <c r="A36" s="52"/>
      <c r="B36" s="52" t="s">
        <v>39</v>
      </c>
      <c r="C36" s="52"/>
      <c r="D36" s="447">
        <v>417</v>
      </c>
      <c r="E36" s="133">
        <v>5.8663485802769015</v>
      </c>
      <c r="F36" s="635">
        <v>5.3753082146445124</v>
      </c>
      <c r="G36" s="636" t="s">
        <v>53</v>
      </c>
      <c r="H36" s="637">
        <v>6.3573889459092907</v>
      </c>
      <c r="I36" s="149"/>
      <c r="J36" s="642"/>
      <c r="K36" s="661"/>
      <c r="L36" s="662"/>
      <c r="M36" s="149"/>
      <c r="N36" s="642"/>
      <c r="O36" s="661"/>
      <c r="P36" s="662"/>
      <c r="Q36" s="56"/>
      <c r="R36" s="664"/>
      <c r="S36" s="664"/>
      <c r="T36" s="664"/>
      <c r="U36" s="664"/>
    </row>
    <row r="37" spans="1:21" s="690" customFormat="1" ht="14.25" customHeight="1" x14ac:dyDescent="0.25">
      <c r="A37" s="32"/>
      <c r="B37" s="687" t="s">
        <v>14</v>
      </c>
      <c r="C37" s="32" t="s">
        <v>40</v>
      </c>
      <c r="D37" s="670">
        <v>346</v>
      </c>
      <c r="E37" s="421">
        <v>83.181458715944913</v>
      </c>
      <c r="F37" s="638"/>
      <c r="G37" s="642"/>
      <c r="H37" s="640"/>
      <c r="I37" s="644"/>
      <c r="J37" s="644"/>
      <c r="K37" s="688"/>
      <c r="L37" s="689"/>
      <c r="M37" s="644"/>
      <c r="N37" s="644"/>
      <c r="O37" s="688"/>
      <c r="P37" s="689"/>
      <c r="Q37" s="691"/>
      <c r="R37" s="667"/>
      <c r="S37" s="667"/>
      <c r="T37" s="667"/>
      <c r="U37" s="667"/>
    </row>
    <row r="38" spans="1:21" s="690" customFormat="1" ht="14.25" customHeight="1" x14ac:dyDescent="0.25">
      <c r="A38" s="32"/>
      <c r="B38" s="32"/>
      <c r="C38" s="32" t="s">
        <v>41</v>
      </c>
      <c r="D38" s="670">
        <v>71</v>
      </c>
      <c r="E38" s="421">
        <v>16.818541284055083</v>
      </c>
      <c r="F38" s="638"/>
      <c r="G38" s="642"/>
      <c r="H38" s="640"/>
      <c r="I38" s="644"/>
      <c r="J38" s="644"/>
      <c r="K38" s="688"/>
      <c r="L38" s="689"/>
      <c r="M38" s="644"/>
      <c r="N38" s="644"/>
      <c r="O38" s="688"/>
      <c r="P38" s="689"/>
      <c r="Q38" s="691"/>
      <c r="R38" s="667"/>
      <c r="S38" s="667"/>
      <c r="T38" s="667"/>
      <c r="U38" s="667"/>
    </row>
    <row r="39" spans="1:21" s="42" customFormat="1" ht="14.25" customHeight="1" x14ac:dyDescent="0.25">
      <c r="A39" s="52"/>
      <c r="B39" s="52" t="s">
        <v>42</v>
      </c>
      <c r="C39" s="52"/>
      <c r="D39" s="447">
        <v>1007</v>
      </c>
      <c r="E39" s="133">
        <v>14.106896506610333</v>
      </c>
      <c r="F39" s="635">
        <v>13.379525984118622</v>
      </c>
      <c r="G39" s="636" t="s">
        <v>53</v>
      </c>
      <c r="H39" s="637">
        <v>14.834267029102044</v>
      </c>
      <c r="I39" s="149"/>
      <c r="J39" s="642"/>
      <c r="K39" s="661"/>
      <c r="L39" s="662"/>
      <c r="M39" s="149"/>
      <c r="N39" s="642"/>
      <c r="O39" s="661"/>
      <c r="P39" s="662"/>
      <c r="Q39" s="56"/>
      <c r="R39" s="664"/>
      <c r="S39" s="664"/>
      <c r="T39" s="664"/>
      <c r="U39" s="664"/>
    </row>
    <row r="40" spans="1:21" s="690" customFormat="1" ht="14.25" customHeight="1" x14ac:dyDescent="0.25">
      <c r="A40" s="32"/>
      <c r="B40" s="687" t="s">
        <v>14</v>
      </c>
      <c r="C40" s="32" t="s">
        <v>43</v>
      </c>
      <c r="D40" s="670">
        <v>261</v>
      </c>
      <c r="E40" s="421">
        <v>25.758322609300688</v>
      </c>
      <c r="F40" s="638"/>
      <c r="G40" s="642"/>
      <c r="H40" s="640"/>
      <c r="I40" s="644"/>
      <c r="J40" s="644"/>
      <c r="K40" s="688"/>
      <c r="L40" s="689"/>
      <c r="M40" s="644"/>
      <c r="N40" s="644"/>
      <c r="O40" s="688"/>
      <c r="P40" s="689"/>
      <c r="Q40" s="691"/>
      <c r="R40" s="667"/>
      <c r="S40" s="667"/>
      <c r="T40" s="667"/>
      <c r="U40" s="667"/>
    </row>
    <row r="41" spans="1:21" s="690" customFormat="1" ht="14.25" customHeight="1" x14ac:dyDescent="0.25">
      <c r="A41" s="32"/>
      <c r="B41" s="32"/>
      <c r="C41" s="32" t="s">
        <v>44</v>
      </c>
      <c r="D41" s="670">
        <v>746</v>
      </c>
      <c r="E41" s="421">
        <v>74.241677390699309</v>
      </c>
      <c r="F41" s="638"/>
      <c r="G41" s="642"/>
      <c r="H41" s="640"/>
      <c r="I41" s="644"/>
      <c r="J41" s="644"/>
      <c r="K41" s="688"/>
      <c r="L41" s="689"/>
      <c r="M41" s="644"/>
      <c r="N41" s="644"/>
      <c r="O41" s="688"/>
      <c r="P41" s="689"/>
      <c r="Q41" s="691"/>
      <c r="R41" s="667"/>
      <c r="S41" s="667"/>
      <c r="T41" s="667"/>
      <c r="U41" s="667"/>
    </row>
    <row r="42" spans="1:21" s="42" customFormat="1" ht="14.25" customHeight="1" x14ac:dyDescent="0.25">
      <c r="A42" s="52"/>
      <c r="B42" s="52" t="s">
        <v>45</v>
      </c>
      <c r="C42" s="52"/>
      <c r="D42" s="447">
        <v>909</v>
      </c>
      <c r="E42" s="133">
        <v>12.736325550662157</v>
      </c>
      <c r="F42" s="635">
        <v>12.039699625286705</v>
      </c>
      <c r="G42" s="636" t="s">
        <v>53</v>
      </c>
      <c r="H42" s="637">
        <v>13.432951476037609</v>
      </c>
      <c r="I42" s="149"/>
      <c r="J42" s="642"/>
      <c r="K42" s="661"/>
      <c r="L42" s="662"/>
      <c r="M42" s="149"/>
      <c r="N42" s="642"/>
      <c r="O42" s="661"/>
      <c r="P42" s="662"/>
      <c r="Q42" s="56"/>
      <c r="R42" s="664"/>
      <c r="S42" s="664"/>
      <c r="T42" s="664"/>
      <c r="U42" s="664"/>
    </row>
    <row r="43" spans="1:21" s="690" customFormat="1" ht="14.25" customHeight="1" x14ac:dyDescent="0.25">
      <c r="A43" s="32"/>
      <c r="B43" s="687" t="s">
        <v>14</v>
      </c>
      <c r="C43" s="32" t="s">
        <v>46</v>
      </c>
      <c r="D43" s="670">
        <v>248</v>
      </c>
      <c r="E43" s="421">
        <v>27.463276535700036</v>
      </c>
      <c r="F43" s="144"/>
      <c r="G43" s="147"/>
      <c r="H43" s="145"/>
      <c r="I43" s="644"/>
      <c r="J43" s="644"/>
      <c r="K43" s="688"/>
      <c r="L43" s="689"/>
      <c r="M43" s="644"/>
      <c r="N43" s="644"/>
      <c r="O43" s="688"/>
      <c r="P43" s="689"/>
      <c r="Q43" s="691"/>
      <c r="R43" s="667"/>
      <c r="S43" s="667"/>
      <c r="T43" s="667"/>
      <c r="U43" s="667"/>
    </row>
    <row r="44" spans="1:21" s="690" customFormat="1" ht="14.25" customHeight="1" x14ac:dyDescent="0.25">
      <c r="A44" s="32"/>
      <c r="B44" s="32"/>
      <c r="C44" s="32" t="s">
        <v>47</v>
      </c>
      <c r="D44" s="670">
        <v>661</v>
      </c>
      <c r="E44" s="421">
        <v>72.536723464299968</v>
      </c>
      <c r="F44" s="144"/>
      <c r="G44" s="147"/>
      <c r="H44" s="145"/>
      <c r="I44" s="644"/>
      <c r="J44" s="644"/>
      <c r="K44" s="688"/>
      <c r="L44" s="689"/>
      <c r="M44" s="644"/>
      <c r="N44" s="644"/>
      <c r="O44" s="688"/>
      <c r="P44" s="689"/>
      <c r="Q44" s="691"/>
      <c r="R44" s="667"/>
      <c r="S44" s="667"/>
      <c r="T44" s="667"/>
      <c r="U44" s="667"/>
    </row>
    <row r="45" spans="1:21" s="54" customFormat="1" ht="14.25" customHeight="1" x14ac:dyDescent="0.25">
      <c r="A45" s="52" t="s">
        <v>60</v>
      </c>
      <c r="B45" s="52"/>
      <c r="C45" s="52"/>
      <c r="D45" s="152">
        <v>603</v>
      </c>
      <c r="E45" s="52"/>
      <c r="F45" s="52"/>
      <c r="G45" s="52"/>
      <c r="H45" s="153"/>
      <c r="I45" s="392"/>
      <c r="J45" s="392"/>
      <c r="K45" s="659"/>
      <c r="L45" s="660"/>
      <c r="M45" s="392"/>
      <c r="N45" s="392"/>
      <c r="O45" s="659"/>
      <c r="P45" s="660"/>
      <c r="Q45" s="55"/>
      <c r="R45" s="663"/>
      <c r="S45" s="663"/>
      <c r="T45" s="663"/>
      <c r="U45" s="663"/>
    </row>
    <row r="46" spans="1:21" ht="6.75" customHeight="1" x14ac:dyDescent="0.25">
      <c r="A46" s="29"/>
      <c r="B46" s="31"/>
      <c r="D46" s="43"/>
      <c r="E46" s="43"/>
      <c r="F46" s="14"/>
      <c r="G46" s="44"/>
      <c r="H46" s="14"/>
      <c r="I46" s="44"/>
      <c r="J46" s="14"/>
      <c r="K46" s="44"/>
      <c r="L46" s="14"/>
      <c r="M46" s="51"/>
      <c r="N46" s="58"/>
      <c r="O46" s="51"/>
      <c r="P46" s="58"/>
      <c r="Q46" s="58"/>
      <c r="R46" s="665"/>
      <c r="S46" s="665"/>
      <c r="T46" s="665"/>
      <c r="U46" s="665"/>
    </row>
    <row r="47" spans="1:21" s="666" customFormat="1" ht="12" x14ac:dyDescent="0.25">
      <c r="A47" s="935" t="s">
        <v>77</v>
      </c>
      <c r="B47" s="935"/>
      <c r="C47" s="935"/>
      <c r="D47" s="935"/>
      <c r="E47" s="935"/>
      <c r="F47" s="935"/>
      <c r="G47" s="935"/>
      <c r="H47" s="935"/>
      <c r="I47" s="935"/>
      <c r="J47" s="935"/>
      <c r="K47" s="935"/>
      <c r="L47" s="935"/>
      <c r="M47" s="935"/>
      <c r="N47" s="935"/>
      <c r="O47" s="935"/>
    </row>
    <row r="48" spans="1:21" s="667" customFormat="1" ht="12" x14ac:dyDescent="0.25">
      <c r="A48" s="928" t="s">
        <v>253</v>
      </c>
      <c r="B48" s="928"/>
      <c r="C48" s="928"/>
      <c r="D48" s="928"/>
      <c r="E48" s="928"/>
      <c r="F48" s="928"/>
      <c r="G48" s="928"/>
      <c r="H48" s="928"/>
      <c r="I48" s="928"/>
      <c r="J48" s="928"/>
      <c r="K48" s="928"/>
      <c r="L48" s="928"/>
      <c r="M48" s="928"/>
      <c r="N48" s="928"/>
      <c r="O48" s="928"/>
    </row>
    <row r="49" spans="1:41" s="31" customFormat="1" x14ac:dyDescent="0.25">
      <c r="A49" s="936" t="s">
        <v>48</v>
      </c>
      <c r="B49" s="936"/>
      <c r="C49" s="936"/>
      <c r="D49" s="936"/>
      <c r="E49" s="936"/>
      <c r="F49" s="936"/>
      <c r="G49" s="936"/>
      <c r="H49" s="936"/>
      <c r="I49" s="936"/>
      <c r="J49" s="936"/>
      <c r="K49" s="936"/>
      <c r="L49" s="936"/>
      <c r="M49" s="936"/>
      <c r="N49" s="936"/>
      <c r="O49" s="936"/>
      <c r="P49" s="936"/>
      <c r="Q49" s="936"/>
      <c r="R49" s="936"/>
      <c r="S49" s="936"/>
      <c r="T49" s="936"/>
      <c r="U49" s="936"/>
      <c r="V49" s="936"/>
      <c r="W49" s="936"/>
      <c r="X49" s="936"/>
      <c r="Y49" s="936"/>
    </row>
    <row r="50" spans="1:41" s="171" customFormat="1" ht="12.75" x14ac:dyDescent="0.25">
      <c r="A50" s="927" t="s">
        <v>277</v>
      </c>
      <c r="B50" s="927"/>
      <c r="C50" s="927"/>
      <c r="D50" s="927"/>
      <c r="E50" s="927"/>
      <c r="F50" s="927"/>
      <c r="G50" s="927"/>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176"/>
      <c r="AH50" s="208"/>
      <c r="AI50" s="176"/>
      <c r="AJ50" s="176"/>
      <c r="AK50" s="176"/>
      <c r="AL50" s="176"/>
      <c r="AM50" s="176"/>
      <c r="AN50" s="176"/>
      <c r="AO50" s="176"/>
    </row>
    <row r="51" spans="1:41" s="171" customFormat="1" ht="26.25" customHeight="1" x14ac:dyDescent="0.25">
      <c r="A51" s="916" t="s">
        <v>296</v>
      </c>
      <c r="B51" s="916"/>
      <c r="C51" s="916"/>
      <c r="D51" s="916"/>
      <c r="E51" s="916"/>
      <c r="F51" s="916"/>
      <c r="G51" s="916"/>
      <c r="H51" s="916"/>
      <c r="I51" s="916"/>
      <c r="J51" s="916"/>
      <c r="K51" s="916"/>
      <c r="L51" s="916"/>
      <c r="M51" s="916"/>
      <c r="N51" s="916"/>
      <c r="O51" s="916"/>
      <c r="P51" s="916"/>
      <c r="Q51" s="916"/>
      <c r="R51" s="916"/>
      <c r="S51" s="916"/>
      <c r="T51" s="916"/>
      <c r="U51" s="654"/>
      <c r="V51" s="654"/>
      <c r="W51" s="654"/>
      <c r="X51" s="654"/>
      <c r="Y51" s="654"/>
      <c r="Z51" s="654"/>
      <c r="AA51" s="654"/>
      <c r="AB51" s="654"/>
      <c r="AC51" s="654"/>
      <c r="AD51" s="654"/>
      <c r="AE51" s="654"/>
      <c r="AF51" s="654"/>
      <c r="AG51" s="654"/>
      <c r="AH51" s="654"/>
      <c r="AI51" s="654"/>
      <c r="AJ51" s="176"/>
      <c r="AK51" s="176"/>
      <c r="AL51" s="176"/>
      <c r="AM51" s="176"/>
      <c r="AN51" s="176"/>
      <c r="AO51" s="176"/>
    </row>
    <row r="52" spans="1:41" s="31" customFormat="1" x14ac:dyDescent="0.25">
      <c r="A52" s="928" t="s">
        <v>291</v>
      </c>
      <c r="B52" s="928"/>
      <c r="C52" s="928"/>
      <c r="D52" s="928"/>
      <c r="E52" s="928"/>
      <c r="F52" s="928"/>
      <c r="G52" s="928"/>
      <c r="H52" s="928"/>
      <c r="I52" s="928"/>
      <c r="J52" s="928"/>
      <c r="K52" s="928"/>
      <c r="L52" s="928"/>
      <c r="M52" s="61"/>
      <c r="N52" s="62"/>
      <c r="O52" s="62"/>
      <c r="P52" s="62"/>
      <c r="Q52" s="62"/>
      <c r="R52" s="62"/>
      <c r="S52" s="62"/>
      <c r="T52" s="62"/>
      <c r="U52" s="62"/>
      <c r="V52" s="62"/>
      <c r="W52" s="62"/>
      <c r="X52" s="62"/>
      <c r="Y52" s="62"/>
    </row>
    <row r="53" spans="1:41" x14ac:dyDescent="0.25">
      <c r="A53" s="928" t="s">
        <v>290</v>
      </c>
      <c r="B53" s="928"/>
      <c r="C53" s="928"/>
      <c r="D53" s="928"/>
      <c r="E53" s="928"/>
      <c r="F53" s="928"/>
      <c r="G53" s="928"/>
      <c r="H53" s="928"/>
      <c r="I53" s="928"/>
      <c r="J53" s="928"/>
      <c r="K53" s="928"/>
      <c r="L53" s="928"/>
    </row>
    <row r="56" spans="1:41" x14ac:dyDescent="0.25">
      <c r="A56" s="29"/>
    </row>
    <row r="57" spans="1:41" x14ac:dyDescent="0.25">
      <c r="A57" s="66"/>
    </row>
    <row r="59" spans="1:41" x14ac:dyDescent="0.25">
      <c r="A59" s="29"/>
    </row>
    <row r="60" spans="1:41" x14ac:dyDescent="0.25">
      <c r="A60" s="66"/>
    </row>
    <row r="61" spans="1:41" x14ac:dyDescent="0.25">
      <c r="A61" s="31"/>
    </row>
    <row r="62" spans="1:41" x14ac:dyDescent="0.25">
      <c r="A62" s="31"/>
    </row>
    <row r="63" spans="1:41" x14ac:dyDescent="0.25">
      <c r="A63" s="31"/>
    </row>
    <row r="64" spans="1:41" s="26" customFormat="1" x14ac:dyDescent="0.25">
      <c r="A64" s="29"/>
      <c r="D64" s="27"/>
      <c r="E64" s="32"/>
      <c r="F64" s="64"/>
      <c r="G64" s="31"/>
      <c r="H64" s="64"/>
      <c r="I64" s="31"/>
      <c r="J64" s="64"/>
      <c r="K64" s="31"/>
      <c r="L64" s="64"/>
      <c r="M64" s="18"/>
      <c r="N64" s="65"/>
      <c r="O64" s="18"/>
      <c r="P64" s="18"/>
      <c r="Q64" s="18"/>
      <c r="R64" s="18"/>
      <c r="S64" s="18"/>
      <c r="T64" s="18"/>
      <c r="U64" s="18"/>
      <c r="V64" s="18"/>
      <c r="W64" s="18"/>
      <c r="X64" s="18"/>
      <c r="Y64" s="18"/>
      <c r="Z64" s="18"/>
      <c r="AA64" s="18"/>
      <c r="AB64" s="18"/>
      <c r="AC64" s="18"/>
      <c r="AD64" s="18"/>
      <c r="AE64" s="18"/>
      <c r="AF64" s="18"/>
    </row>
    <row r="65" spans="1:32" s="26" customFormat="1" x14ac:dyDescent="0.25">
      <c r="A65" s="66"/>
      <c r="D65" s="27"/>
      <c r="E65" s="32"/>
      <c r="F65" s="64"/>
      <c r="G65" s="31"/>
      <c r="H65" s="64"/>
      <c r="I65" s="31"/>
      <c r="J65" s="64"/>
      <c r="K65" s="31"/>
      <c r="L65" s="64"/>
      <c r="M65" s="18"/>
      <c r="N65" s="65"/>
      <c r="O65" s="18"/>
      <c r="P65" s="18"/>
      <c r="Q65" s="18"/>
      <c r="R65" s="18"/>
      <c r="S65" s="18"/>
      <c r="T65" s="18"/>
      <c r="U65" s="18"/>
      <c r="V65" s="18"/>
      <c r="W65" s="18"/>
      <c r="X65" s="18"/>
      <c r="Y65" s="18"/>
      <c r="Z65" s="18"/>
      <c r="AA65" s="18"/>
      <c r="AB65" s="18"/>
      <c r="AC65" s="18"/>
      <c r="AD65" s="18"/>
      <c r="AE65" s="18"/>
      <c r="AF65" s="18"/>
    </row>
    <row r="66" spans="1:32" s="26" customFormat="1" x14ac:dyDescent="0.25">
      <c r="A66" s="31"/>
      <c r="D66" s="27"/>
      <c r="E66" s="32"/>
      <c r="F66" s="64"/>
      <c r="G66" s="31"/>
      <c r="H66" s="64"/>
      <c r="I66" s="31"/>
      <c r="J66" s="64"/>
      <c r="K66" s="31"/>
      <c r="L66" s="64"/>
      <c r="M66" s="18"/>
      <c r="N66" s="65"/>
      <c r="O66" s="18"/>
      <c r="P66" s="18"/>
      <c r="Q66" s="18"/>
      <c r="R66" s="18"/>
      <c r="S66" s="18"/>
      <c r="T66" s="18"/>
      <c r="U66" s="18"/>
      <c r="V66" s="18"/>
      <c r="W66" s="18"/>
      <c r="X66" s="18"/>
      <c r="Y66" s="18"/>
      <c r="Z66" s="18"/>
      <c r="AA66" s="18"/>
      <c r="AB66" s="18"/>
      <c r="AC66" s="18"/>
      <c r="AD66" s="18"/>
      <c r="AE66" s="18"/>
      <c r="AF66" s="18"/>
    </row>
    <row r="67" spans="1:32" s="26" customFormat="1" x14ac:dyDescent="0.25">
      <c r="A67" s="31"/>
      <c r="D67" s="27"/>
      <c r="E67" s="32"/>
      <c r="F67" s="64"/>
      <c r="G67" s="31"/>
      <c r="H67" s="64"/>
      <c r="I67" s="31"/>
      <c r="J67" s="64"/>
      <c r="K67" s="31"/>
      <c r="L67" s="64"/>
      <c r="M67" s="18"/>
      <c r="N67" s="65"/>
      <c r="O67" s="18"/>
      <c r="P67" s="18"/>
      <c r="Q67" s="18"/>
      <c r="R67" s="18"/>
      <c r="S67" s="18"/>
      <c r="T67" s="18"/>
      <c r="U67" s="18"/>
      <c r="V67" s="18"/>
      <c r="W67" s="18"/>
      <c r="X67" s="18"/>
      <c r="Y67" s="18"/>
      <c r="Z67" s="18"/>
      <c r="AA67" s="18"/>
      <c r="AB67" s="18"/>
      <c r="AC67" s="18"/>
      <c r="AD67" s="18"/>
      <c r="AE67" s="18"/>
      <c r="AF67" s="18"/>
    </row>
    <row r="68" spans="1:32" s="26" customFormat="1" x14ac:dyDescent="0.25">
      <c r="A68" s="31"/>
      <c r="D68" s="27"/>
      <c r="E68" s="32"/>
      <c r="F68" s="64"/>
      <c r="G68" s="31"/>
      <c r="H68" s="64"/>
      <c r="I68" s="31"/>
      <c r="J68" s="64"/>
      <c r="K68" s="31"/>
      <c r="L68" s="64"/>
      <c r="M68" s="18"/>
      <c r="N68" s="65"/>
      <c r="O68" s="18"/>
      <c r="P68" s="18"/>
      <c r="Q68" s="18"/>
      <c r="R68" s="18"/>
      <c r="S68" s="18"/>
      <c r="T68" s="18"/>
      <c r="U68" s="18"/>
      <c r="V68" s="18"/>
      <c r="W68" s="18"/>
      <c r="X68" s="18"/>
      <c r="Y68" s="18"/>
      <c r="Z68" s="18"/>
      <c r="AA68" s="18"/>
      <c r="AB68" s="18"/>
      <c r="AC68" s="18"/>
      <c r="AD68" s="18"/>
      <c r="AE68" s="18"/>
      <c r="AF68" s="18"/>
    </row>
    <row r="69" spans="1:32" s="26" customFormat="1" x14ac:dyDescent="0.25">
      <c r="A69" s="31"/>
      <c r="D69" s="27"/>
      <c r="E69" s="32"/>
      <c r="F69" s="64"/>
      <c r="G69" s="31"/>
      <c r="H69" s="64"/>
      <c r="I69" s="31"/>
      <c r="J69" s="64"/>
      <c r="K69" s="31"/>
      <c r="L69" s="64"/>
      <c r="M69" s="18"/>
      <c r="N69" s="65"/>
      <c r="O69" s="18"/>
      <c r="P69" s="18"/>
      <c r="Q69" s="18"/>
      <c r="R69" s="18"/>
      <c r="S69" s="18"/>
      <c r="T69" s="18"/>
      <c r="U69" s="18"/>
      <c r="V69" s="18"/>
      <c r="W69" s="18"/>
      <c r="X69" s="18"/>
      <c r="Y69" s="18"/>
      <c r="Z69" s="18"/>
      <c r="AA69" s="18"/>
      <c r="AB69" s="18"/>
      <c r="AC69" s="18"/>
      <c r="AD69" s="18"/>
      <c r="AE69" s="18"/>
      <c r="AF69" s="18"/>
    </row>
    <row r="70" spans="1:32" s="26" customFormat="1" x14ac:dyDescent="0.25">
      <c r="A70" s="29"/>
      <c r="D70" s="27"/>
      <c r="E70" s="32"/>
      <c r="F70" s="64"/>
      <c r="G70" s="31"/>
      <c r="H70" s="64"/>
      <c r="I70" s="31"/>
      <c r="J70" s="64"/>
      <c r="K70" s="31"/>
      <c r="L70" s="64"/>
      <c r="M70" s="18"/>
      <c r="N70" s="65"/>
      <c r="O70" s="18"/>
      <c r="P70" s="18"/>
      <c r="Q70" s="18"/>
      <c r="R70" s="18"/>
      <c r="S70" s="18"/>
      <c r="T70" s="18"/>
      <c r="U70" s="18"/>
      <c r="V70" s="18"/>
      <c r="W70" s="18"/>
      <c r="X70" s="18"/>
      <c r="Y70" s="18"/>
      <c r="Z70" s="18"/>
      <c r="AA70" s="18"/>
      <c r="AB70" s="18"/>
      <c r="AC70" s="18"/>
      <c r="AD70" s="18"/>
      <c r="AE70" s="18"/>
      <c r="AF70" s="18"/>
    </row>
    <row r="71" spans="1:32" s="26" customFormat="1" x14ac:dyDescent="0.25">
      <c r="A71" s="66"/>
      <c r="D71" s="27"/>
      <c r="E71" s="32"/>
      <c r="F71" s="64"/>
      <c r="G71" s="31"/>
      <c r="H71" s="64"/>
      <c r="I71" s="31"/>
      <c r="J71" s="64"/>
      <c r="K71" s="31"/>
      <c r="L71" s="64"/>
      <c r="M71" s="18"/>
      <c r="N71" s="65"/>
      <c r="O71" s="18"/>
      <c r="P71" s="18"/>
      <c r="Q71" s="18"/>
      <c r="R71" s="18"/>
      <c r="S71" s="18"/>
      <c r="T71" s="18"/>
      <c r="U71" s="18"/>
      <c r="V71" s="18"/>
      <c r="W71" s="18"/>
      <c r="X71" s="18"/>
      <c r="Y71" s="18"/>
      <c r="Z71" s="18"/>
      <c r="AA71" s="18"/>
      <c r="AB71" s="18"/>
      <c r="AC71" s="18"/>
      <c r="AD71" s="18"/>
      <c r="AE71" s="18"/>
      <c r="AF71" s="18"/>
    </row>
    <row r="72" spans="1:32" s="26" customFormat="1" x14ac:dyDescent="0.25">
      <c r="A72" s="31"/>
      <c r="D72" s="27"/>
      <c r="E72" s="32"/>
      <c r="F72" s="64"/>
      <c r="G72" s="31"/>
      <c r="H72" s="64"/>
      <c r="I72" s="31"/>
      <c r="J72" s="64"/>
      <c r="K72" s="31"/>
      <c r="L72" s="64"/>
      <c r="M72" s="18"/>
      <c r="N72" s="65"/>
      <c r="O72" s="18"/>
      <c r="P72" s="18"/>
      <c r="Q72" s="18"/>
      <c r="R72" s="18"/>
      <c r="S72" s="18"/>
      <c r="T72" s="18"/>
      <c r="U72" s="18"/>
      <c r="V72" s="18"/>
      <c r="W72" s="18"/>
      <c r="X72" s="18"/>
      <c r="Y72" s="18"/>
      <c r="Z72" s="18"/>
      <c r="AA72" s="18"/>
      <c r="AB72" s="18"/>
      <c r="AC72" s="18"/>
      <c r="AD72" s="18"/>
      <c r="AE72" s="18"/>
      <c r="AF72" s="18"/>
    </row>
    <row r="73" spans="1:32" s="26" customFormat="1" x14ac:dyDescent="0.25">
      <c r="A73" s="29"/>
      <c r="D73" s="27"/>
      <c r="E73" s="32"/>
      <c r="F73" s="64"/>
      <c r="G73" s="31"/>
      <c r="H73" s="64"/>
      <c r="I73" s="31"/>
      <c r="J73" s="64"/>
      <c r="K73" s="31"/>
      <c r="L73" s="64"/>
      <c r="M73" s="18"/>
      <c r="N73" s="65"/>
      <c r="O73" s="18"/>
      <c r="P73" s="18"/>
      <c r="Q73" s="18"/>
      <c r="R73" s="18"/>
      <c r="S73" s="18"/>
      <c r="T73" s="18"/>
      <c r="U73" s="18"/>
      <c r="V73" s="18"/>
      <c r="W73" s="18"/>
      <c r="X73" s="18"/>
      <c r="Y73" s="18"/>
      <c r="Z73" s="18"/>
      <c r="AA73" s="18"/>
      <c r="AB73" s="18"/>
      <c r="AC73" s="18"/>
      <c r="AD73" s="18"/>
      <c r="AE73" s="18"/>
      <c r="AF73" s="18"/>
    </row>
    <row r="74" spans="1:32" s="26" customFormat="1" x14ac:dyDescent="0.25">
      <c r="A74" s="66"/>
      <c r="D74" s="27"/>
      <c r="E74" s="32"/>
      <c r="F74" s="64"/>
      <c r="G74" s="31"/>
      <c r="H74" s="64"/>
      <c r="I74" s="31"/>
      <c r="J74" s="64"/>
      <c r="K74" s="31"/>
      <c r="L74" s="64"/>
      <c r="M74" s="18"/>
      <c r="N74" s="65"/>
      <c r="O74" s="18"/>
      <c r="P74" s="18"/>
      <c r="Q74" s="18"/>
      <c r="R74" s="18"/>
      <c r="S74" s="18"/>
      <c r="T74" s="18"/>
      <c r="U74" s="18"/>
      <c r="V74" s="18"/>
      <c r="W74" s="18"/>
      <c r="X74" s="18"/>
      <c r="Y74" s="18"/>
      <c r="Z74" s="18"/>
      <c r="AA74" s="18"/>
      <c r="AB74" s="18"/>
      <c r="AC74" s="18"/>
      <c r="AD74" s="18"/>
      <c r="AE74" s="18"/>
      <c r="AF74" s="18"/>
    </row>
    <row r="75" spans="1:32" s="26" customFormat="1" x14ac:dyDescent="0.25">
      <c r="A75" s="31"/>
      <c r="D75" s="27"/>
      <c r="E75" s="32"/>
      <c r="F75" s="64"/>
      <c r="G75" s="31"/>
      <c r="H75" s="64"/>
      <c r="I75" s="31"/>
      <c r="J75" s="64"/>
      <c r="K75" s="31"/>
      <c r="L75" s="64"/>
      <c r="M75" s="18"/>
      <c r="N75" s="65"/>
      <c r="O75" s="18"/>
      <c r="P75" s="18"/>
      <c r="Q75" s="18"/>
      <c r="R75" s="18"/>
      <c r="S75" s="18"/>
      <c r="T75" s="18"/>
      <c r="U75" s="18"/>
      <c r="V75" s="18"/>
      <c r="W75" s="18"/>
      <c r="X75" s="18"/>
      <c r="Y75" s="18"/>
      <c r="Z75" s="18"/>
      <c r="AA75" s="18"/>
      <c r="AB75" s="18"/>
      <c r="AC75" s="18"/>
      <c r="AD75" s="18"/>
      <c r="AE75" s="18"/>
      <c r="AF75" s="18"/>
    </row>
    <row r="76" spans="1:32" s="26" customFormat="1" x14ac:dyDescent="0.25">
      <c r="A76" s="31"/>
      <c r="D76" s="27"/>
      <c r="E76" s="32"/>
      <c r="F76" s="64"/>
      <c r="G76" s="31"/>
      <c r="H76" s="64"/>
      <c r="I76" s="31"/>
      <c r="J76" s="64"/>
      <c r="K76" s="31"/>
      <c r="L76" s="64"/>
      <c r="M76" s="18"/>
      <c r="N76" s="65"/>
      <c r="O76" s="18"/>
      <c r="P76" s="18"/>
      <c r="Q76" s="18"/>
      <c r="R76" s="18"/>
      <c r="S76" s="18"/>
      <c r="T76" s="18"/>
      <c r="U76" s="18"/>
      <c r="V76" s="18"/>
      <c r="W76" s="18"/>
      <c r="X76" s="18"/>
      <c r="Y76" s="18"/>
      <c r="Z76" s="18"/>
      <c r="AA76" s="18"/>
      <c r="AB76" s="18"/>
      <c r="AC76" s="18"/>
      <c r="AD76" s="18"/>
      <c r="AE76" s="18"/>
      <c r="AF76" s="18"/>
    </row>
    <row r="77" spans="1:32" s="26" customFormat="1" x14ac:dyDescent="0.25">
      <c r="A77" s="31"/>
      <c r="D77" s="27"/>
      <c r="E77" s="32"/>
      <c r="F77" s="64"/>
      <c r="G77" s="31"/>
      <c r="H77" s="64"/>
      <c r="I77" s="31"/>
      <c r="J77" s="64"/>
      <c r="K77" s="31"/>
      <c r="L77" s="64"/>
      <c r="M77" s="18"/>
      <c r="N77" s="65"/>
      <c r="O77" s="18"/>
      <c r="P77" s="18"/>
      <c r="Q77" s="18"/>
      <c r="R77" s="18"/>
      <c r="S77" s="18"/>
      <c r="T77" s="18"/>
      <c r="U77" s="18"/>
      <c r="V77" s="18"/>
      <c r="W77" s="18"/>
      <c r="X77" s="18"/>
      <c r="Y77" s="18"/>
      <c r="Z77" s="18"/>
      <c r="AA77" s="18"/>
      <c r="AB77" s="18"/>
      <c r="AC77" s="18"/>
      <c r="AD77" s="18"/>
      <c r="AE77" s="18"/>
      <c r="AF77" s="18"/>
    </row>
    <row r="78" spans="1:32" s="26" customFormat="1" x14ac:dyDescent="0.25">
      <c r="A78" s="29"/>
      <c r="D78" s="27"/>
      <c r="E78" s="32"/>
      <c r="F78" s="64"/>
      <c r="G78" s="31"/>
      <c r="H78" s="64"/>
      <c r="I78" s="31"/>
      <c r="J78" s="64"/>
      <c r="K78" s="31"/>
      <c r="L78" s="64"/>
      <c r="M78" s="18"/>
      <c r="N78" s="65"/>
      <c r="O78" s="18"/>
      <c r="P78" s="18"/>
      <c r="Q78" s="18"/>
      <c r="R78" s="18"/>
      <c r="S78" s="18"/>
      <c r="T78" s="18"/>
      <c r="U78" s="18"/>
      <c r="V78" s="18"/>
      <c r="W78" s="18"/>
      <c r="X78" s="18"/>
      <c r="Y78" s="18"/>
      <c r="Z78" s="18"/>
      <c r="AA78" s="18"/>
      <c r="AB78" s="18"/>
      <c r="AC78" s="18"/>
      <c r="AD78" s="18"/>
      <c r="AE78" s="18"/>
      <c r="AF78" s="18"/>
    </row>
    <row r="79" spans="1:32" s="26" customFormat="1" x14ac:dyDescent="0.25">
      <c r="A79" s="66"/>
      <c r="D79" s="27"/>
      <c r="E79" s="32"/>
      <c r="F79" s="64"/>
      <c r="G79" s="31"/>
      <c r="H79" s="64"/>
      <c r="I79" s="31"/>
      <c r="J79" s="64"/>
      <c r="K79" s="31"/>
      <c r="L79" s="64"/>
      <c r="M79" s="18"/>
      <c r="N79" s="65"/>
      <c r="O79" s="18"/>
      <c r="P79" s="18"/>
      <c r="Q79" s="18"/>
      <c r="R79" s="18"/>
      <c r="S79" s="18"/>
      <c r="T79" s="18"/>
      <c r="U79" s="18"/>
      <c r="V79" s="18"/>
      <c r="W79" s="18"/>
      <c r="X79" s="18"/>
      <c r="Y79" s="18"/>
      <c r="Z79" s="18"/>
      <c r="AA79" s="18"/>
      <c r="AB79" s="18"/>
      <c r="AC79" s="18"/>
      <c r="AD79" s="18"/>
      <c r="AE79" s="18"/>
      <c r="AF79" s="18"/>
    </row>
    <row r="80" spans="1:32" s="26" customFormat="1" x14ac:dyDescent="0.25">
      <c r="A80" s="31"/>
      <c r="D80" s="27"/>
      <c r="E80" s="32"/>
      <c r="F80" s="64"/>
      <c r="G80" s="31"/>
      <c r="H80" s="64"/>
      <c r="I80" s="31"/>
      <c r="J80" s="64"/>
      <c r="K80" s="31"/>
      <c r="L80" s="64"/>
      <c r="M80" s="18"/>
      <c r="N80" s="65"/>
      <c r="O80" s="18"/>
      <c r="P80" s="18"/>
      <c r="Q80" s="18"/>
      <c r="R80" s="18"/>
      <c r="S80" s="18"/>
      <c r="T80" s="18"/>
      <c r="U80" s="18"/>
      <c r="V80" s="18"/>
      <c r="W80" s="18"/>
      <c r="X80" s="18"/>
      <c r="Y80" s="18"/>
      <c r="Z80" s="18"/>
      <c r="AA80" s="18"/>
      <c r="AB80" s="18"/>
      <c r="AC80" s="18"/>
      <c r="AD80" s="18"/>
      <c r="AE80" s="18"/>
      <c r="AF80" s="18"/>
    </row>
    <row r="81" spans="1:32" s="26" customFormat="1" x14ac:dyDescent="0.25">
      <c r="A81" s="29"/>
      <c r="D81" s="27"/>
      <c r="E81" s="32"/>
      <c r="F81" s="64"/>
      <c r="G81" s="31"/>
      <c r="H81" s="64"/>
      <c r="I81" s="31"/>
      <c r="J81" s="64"/>
      <c r="K81" s="31"/>
      <c r="L81" s="64"/>
      <c r="M81" s="18"/>
      <c r="N81" s="65"/>
      <c r="O81" s="18"/>
      <c r="P81" s="18"/>
      <c r="Q81" s="18"/>
      <c r="R81" s="18"/>
      <c r="S81" s="18"/>
      <c r="T81" s="18"/>
      <c r="U81" s="18"/>
      <c r="V81" s="18"/>
      <c r="W81" s="18"/>
      <c r="X81" s="18"/>
      <c r="Y81" s="18"/>
      <c r="Z81" s="18"/>
      <c r="AA81" s="18"/>
      <c r="AB81" s="18"/>
      <c r="AC81" s="18"/>
      <c r="AD81" s="18"/>
      <c r="AE81" s="18"/>
      <c r="AF81" s="18"/>
    </row>
    <row r="82" spans="1:32" s="26" customFormat="1" x14ac:dyDescent="0.25">
      <c r="A82" s="66"/>
      <c r="D82" s="27"/>
      <c r="E82" s="32"/>
      <c r="F82" s="64"/>
      <c r="G82" s="31"/>
      <c r="H82" s="64"/>
      <c r="I82" s="31"/>
      <c r="J82" s="64"/>
      <c r="K82" s="31"/>
      <c r="L82" s="64"/>
      <c r="M82" s="18"/>
      <c r="N82" s="65"/>
      <c r="O82" s="18"/>
      <c r="P82" s="18"/>
      <c r="Q82" s="18"/>
      <c r="R82" s="18"/>
      <c r="S82" s="18"/>
      <c r="T82" s="18"/>
      <c r="U82" s="18"/>
      <c r="V82" s="18"/>
      <c r="W82" s="18"/>
      <c r="X82" s="18"/>
      <c r="Y82" s="18"/>
      <c r="Z82" s="18"/>
      <c r="AA82" s="18"/>
      <c r="AB82" s="18"/>
      <c r="AC82" s="18"/>
      <c r="AD82" s="18"/>
      <c r="AE82" s="18"/>
      <c r="AF82" s="18"/>
    </row>
    <row r="84" spans="1:32" s="26" customFormat="1" x14ac:dyDescent="0.25">
      <c r="A84" s="29"/>
      <c r="D84" s="27"/>
      <c r="E84" s="32"/>
      <c r="F84" s="64"/>
      <c r="G84" s="31"/>
      <c r="H84" s="64"/>
      <c r="I84" s="31"/>
      <c r="J84" s="64"/>
      <c r="K84" s="31"/>
      <c r="L84" s="64"/>
      <c r="M84" s="18"/>
      <c r="N84" s="65"/>
      <c r="O84" s="18"/>
      <c r="P84" s="18"/>
      <c r="Q84" s="18"/>
      <c r="R84" s="18"/>
      <c r="S84" s="18"/>
      <c r="T84" s="18"/>
      <c r="U84" s="18"/>
      <c r="V84" s="18"/>
      <c r="W84" s="18"/>
      <c r="X84" s="18"/>
      <c r="Y84" s="18"/>
      <c r="Z84" s="18"/>
      <c r="AA84" s="18"/>
      <c r="AB84" s="18"/>
      <c r="AC84" s="18"/>
      <c r="AD84" s="18"/>
      <c r="AE84" s="18"/>
      <c r="AF84" s="18"/>
    </row>
    <row r="85" spans="1:32" s="26" customFormat="1" x14ac:dyDescent="0.25">
      <c r="A85" s="66"/>
      <c r="D85" s="27"/>
      <c r="E85" s="32"/>
      <c r="F85" s="64"/>
      <c r="G85" s="31"/>
      <c r="H85" s="64"/>
      <c r="I85" s="31"/>
      <c r="J85" s="64"/>
      <c r="K85" s="31"/>
      <c r="L85" s="64"/>
      <c r="M85" s="18"/>
      <c r="N85" s="65"/>
      <c r="O85" s="18"/>
      <c r="P85" s="18"/>
      <c r="Q85" s="18"/>
      <c r="R85" s="18"/>
      <c r="S85" s="18"/>
      <c r="T85" s="18"/>
      <c r="U85" s="18"/>
      <c r="V85" s="18"/>
      <c r="W85" s="18"/>
      <c r="X85" s="18"/>
      <c r="Y85" s="18"/>
      <c r="Z85" s="18"/>
      <c r="AA85" s="18"/>
      <c r="AB85" s="18"/>
      <c r="AC85" s="18"/>
      <c r="AD85" s="18"/>
      <c r="AE85" s="18"/>
      <c r="AF85" s="18"/>
    </row>
    <row r="87" spans="1:32" s="26" customFormat="1" x14ac:dyDescent="0.25">
      <c r="A87" s="29"/>
      <c r="D87" s="27"/>
      <c r="E87" s="32"/>
      <c r="F87" s="64"/>
      <c r="G87" s="31"/>
      <c r="H87" s="64"/>
      <c r="I87" s="31"/>
      <c r="J87" s="64"/>
      <c r="K87" s="31"/>
      <c r="L87" s="64"/>
      <c r="M87" s="18"/>
      <c r="N87" s="65"/>
      <c r="O87" s="18"/>
      <c r="P87" s="18"/>
      <c r="Q87" s="18"/>
      <c r="R87" s="18"/>
      <c r="S87" s="18"/>
      <c r="T87" s="18"/>
      <c r="U87" s="18"/>
      <c r="V87" s="18"/>
      <c r="W87" s="18"/>
      <c r="X87" s="18"/>
      <c r="Y87" s="18"/>
      <c r="Z87" s="18"/>
      <c r="AA87" s="18"/>
      <c r="AB87" s="18"/>
      <c r="AC87" s="18"/>
      <c r="AD87" s="18"/>
      <c r="AE87" s="18"/>
      <c r="AF87" s="18"/>
    </row>
    <row r="88" spans="1:32" s="26" customFormat="1" x14ac:dyDescent="0.25">
      <c r="A88" s="66"/>
      <c r="D88" s="27"/>
      <c r="E88" s="32"/>
      <c r="F88" s="64"/>
      <c r="G88" s="31"/>
      <c r="H88" s="64"/>
      <c r="I88" s="31"/>
      <c r="J88" s="64"/>
      <c r="K88" s="31"/>
      <c r="L88" s="64"/>
      <c r="M88" s="18"/>
      <c r="N88" s="65"/>
      <c r="O88" s="18"/>
      <c r="P88" s="18"/>
      <c r="Q88" s="18"/>
      <c r="R88" s="18"/>
      <c r="S88" s="18"/>
      <c r="T88" s="18"/>
      <c r="U88" s="18"/>
      <c r="V88" s="18"/>
      <c r="W88" s="18"/>
      <c r="X88" s="18"/>
      <c r="Y88" s="18"/>
      <c r="Z88" s="18"/>
      <c r="AA88" s="18"/>
      <c r="AB88" s="18"/>
      <c r="AC88" s="18"/>
      <c r="AD88" s="18"/>
      <c r="AE88" s="18"/>
      <c r="AF88" s="18"/>
    </row>
    <row r="89" spans="1:32" s="26" customFormat="1" x14ac:dyDescent="0.25">
      <c r="A89" s="31"/>
      <c r="D89" s="27"/>
      <c r="E89" s="32"/>
      <c r="F89" s="64"/>
      <c r="G89" s="31"/>
      <c r="H89" s="64"/>
      <c r="I89" s="31"/>
      <c r="J89" s="64"/>
      <c r="K89" s="31"/>
      <c r="L89" s="64"/>
      <c r="M89" s="18"/>
      <c r="N89" s="65"/>
      <c r="O89" s="18"/>
      <c r="P89" s="18"/>
      <c r="Q89" s="18"/>
      <c r="R89" s="18"/>
      <c r="S89" s="18"/>
      <c r="T89" s="18"/>
      <c r="U89" s="18"/>
      <c r="V89" s="18"/>
      <c r="W89" s="18"/>
      <c r="X89" s="18"/>
      <c r="Y89" s="18"/>
      <c r="Z89" s="18"/>
      <c r="AA89" s="18"/>
      <c r="AB89" s="18"/>
      <c r="AC89" s="18"/>
      <c r="AD89" s="18"/>
      <c r="AE89" s="18"/>
      <c r="AF89" s="18"/>
    </row>
    <row r="90" spans="1:32" s="26" customFormat="1" x14ac:dyDescent="0.25">
      <c r="A90" s="31"/>
      <c r="D90" s="27"/>
      <c r="E90" s="32"/>
      <c r="F90" s="64"/>
      <c r="G90" s="31"/>
      <c r="H90" s="64"/>
      <c r="I90" s="31"/>
      <c r="J90" s="64"/>
      <c r="K90" s="31"/>
      <c r="L90" s="64"/>
      <c r="M90" s="18"/>
      <c r="N90" s="65"/>
      <c r="O90" s="18"/>
      <c r="P90" s="18"/>
      <c r="Q90" s="18"/>
      <c r="R90" s="18"/>
      <c r="S90" s="18"/>
      <c r="T90" s="18"/>
      <c r="U90" s="18"/>
      <c r="V90" s="18"/>
      <c r="W90" s="18"/>
      <c r="X90" s="18"/>
      <c r="Y90" s="18"/>
      <c r="Z90" s="18"/>
      <c r="AA90" s="18"/>
      <c r="AB90" s="18"/>
      <c r="AC90" s="18"/>
      <c r="AD90" s="18"/>
      <c r="AE90" s="18"/>
      <c r="AF90" s="18"/>
    </row>
    <row r="92" spans="1:32" s="26" customFormat="1" x14ac:dyDescent="0.25">
      <c r="A92" s="31"/>
      <c r="D92" s="27"/>
      <c r="E92" s="32"/>
      <c r="F92" s="64"/>
      <c r="G92" s="31"/>
      <c r="H92" s="64"/>
      <c r="I92" s="31"/>
      <c r="J92" s="64"/>
      <c r="K92" s="31"/>
      <c r="L92" s="64"/>
      <c r="M92" s="18"/>
      <c r="N92" s="65"/>
      <c r="O92" s="18"/>
      <c r="P92" s="18"/>
      <c r="Q92" s="18"/>
      <c r="R92" s="18"/>
      <c r="S92" s="18"/>
      <c r="T92" s="18"/>
      <c r="U92" s="18"/>
      <c r="V92" s="18"/>
      <c r="W92" s="18"/>
      <c r="X92" s="18"/>
      <c r="Y92" s="18"/>
      <c r="Z92" s="18"/>
      <c r="AA92" s="18"/>
      <c r="AB92" s="18"/>
      <c r="AC92" s="18"/>
      <c r="AD92" s="18"/>
      <c r="AE92" s="18"/>
      <c r="AF92" s="18"/>
    </row>
    <row r="94" spans="1:32" s="26" customFormat="1" x14ac:dyDescent="0.25">
      <c r="A94" s="31"/>
      <c r="D94" s="27"/>
      <c r="E94" s="32"/>
      <c r="F94" s="64"/>
      <c r="G94" s="31"/>
      <c r="H94" s="64"/>
      <c r="I94" s="31"/>
      <c r="J94" s="64"/>
      <c r="K94" s="31"/>
      <c r="L94" s="64"/>
      <c r="M94" s="18"/>
      <c r="N94" s="65"/>
      <c r="O94" s="18"/>
      <c r="P94" s="18"/>
      <c r="Q94" s="18"/>
      <c r="R94" s="18"/>
      <c r="S94" s="18"/>
      <c r="T94" s="18"/>
      <c r="U94" s="18"/>
      <c r="V94" s="18"/>
      <c r="W94" s="18"/>
      <c r="X94" s="18"/>
      <c r="Y94" s="18"/>
      <c r="Z94" s="18"/>
      <c r="AA94" s="18"/>
      <c r="AB94" s="18"/>
      <c r="AC94" s="18"/>
      <c r="AD94" s="18"/>
      <c r="AE94" s="18"/>
      <c r="AF94" s="18"/>
    </row>
    <row r="95" spans="1:32" s="26" customFormat="1" x14ac:dyDescent="0.25">
      <c r="A95" s="31"/>
      <c r="D95" s="27"/>
      <c r="E95" s="32"/>
      <c r="F95" s="64"/>
      <c r="G95" s="31"/>
      <c r="H95" s="64"/>
      <c r="I95" s="31"/>
      <c r="J95" s="64"/>
      <c r="K95" s="31"/>
      <c r="L95" s="64"/>
      <c r="M95" s="18"/>
      <c r="N95" s="65"/>
      <c r="O95" s="18"/>
      <c r="P95" s="18"/>
      <c r="Q95" s="18"/>
      <c r="R95" s="18"/>
      <c r="S95" s="18"/>
      <c r="T95" s="18"/>
      <c r="U95" s="18"/>
      <c r="V95" s="18"/>
      <c r="W95" s="18"/>
      <c r="X95" s="18"/>
      <c r="Y95" s="18"/>
      <c r="Z95" s="18"/>
      <c r="AA95" s="18"/>
      <c r="AB95" s="18"/>
      <c r="AC95" s="18"/>
      <c r="AD95" s="18"/>
      <c r="AE95" s="18"/>
      <c r="AF95" s="18"/>
    </row>
  </sheetData>
  <mergeCells count="13">
    <mergeCell ref="A53:L53"/>
    <mergeCell ref="A52:L52"/>
    <mergeCell ref="F7:H7"/>
    <mergeCell ref="D6:H6"/>
    <mergeCell ref="I6:L6"/>
    <mergeCell ref="A50:AF50"/>
    <mergeCell ref="A51:T51"/>
    <mergeCell ref="M6:P6"/>
    <mergeCell ref="A47:O47"/>
    <mergeCell ref="A48:O48"/>
    <mergeCell ref="A49:Y49"/>
    <mergeCell ref="J7:V9"/>
    <mergeCell ref="J10:V10"/>
  </mergeCells>
  <pageMargins left="0.7" right="0.7" top="0.75" bottom="0.75" header="0.3" footer="0.3"/>
  <pageSetup paperSize="9" scale="2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AO57"/>
  <sheetViews>
    <sheetView showGridLines="0" workbookViewId="0"/>
  </sheetViews>
  <sheetFormatPr defaultRowHeight="15" x14ac:dyDescent="0.25"/>
  <cols>
    <col min="1" max="1" width="25.140625" style="26" customWidth="1"/>
    <col min="2" max="2" width="11.7109375" style="26" customWidth="1"/>
    <col min="3" max="3" width="54.28515625" style="81" bestFit="1" customWidth="1"/>
    <col min="4" max="4" width="11.5703125" style="82" customWidth="1"/>
    <col min="5" max="5" width="11.5703125" style="99" customWidth="1"/>
    <col min="6" max="6" width="6.140625" style="99" customWidth="1"/>
    <col min="7" max="7" width="6.28515625" style="100" customWidth="1"/>
    <col min="8" max="8" width="1.7109375" style="99" customWidth="1"/>
    <col min="9" max="9" width="2.42578125" style="100" customWidth="1"/>
    <col min="10" max="10" width="11.5703125" style="99" customWidth="1"/>
    <col min="11" max="11" width="6.140625" style="99" customWidth="1"/>
    <col min="12" max="12" width="6.28515625" style="100" customWidth="1"/>
    <col min="13" max="13" width="1.7109375" style="99" customWidth="1"/>
    <col min="14" max="14" width="2.42578125" style="100" customWidth="1"/>
    <col min="15" max="15" width="11.5703125" style="99" customWidth="1"/>
    <col min="16" max="16" width="6.140625" style="99" customWidth="1"/>
    <col min="17" max="17" width="6.28515625" style="100" customWidth="1"/>
    <col min="18" max="18" width="1.7109375" style="99" customWidth="1"/>
    <col min="19" max="19" width="2.42578125" style="101" customWidth="1"/>
    <col min="20" max="20" width="2.85546875" style="18" customWidth="1"/>
    <col min="21" max="24" width="9.140625" style="18"/>
    <col min="25" max="30" width="9.140625" style="74"/>
    <col min="31" max="16384" width="9.140625" style="18"/>
  </cols>
  <sheetData>
    <row r="1" spans="1:37" s="11" customFormat="1" ht="23.25" customHeight="1" x14ac:dyDescent="0.25">
      <c r="A1" s="1" t="s">
        <v>254</v>
      </c>
      <c r="B1" s="2"/>
      <c r="C1" s="67"/>
      <c r="D1" s="10"/>
      <c r="E1" s="69"/>
      <c r="F1" s="7"/>
      <c r="G1" s="68"/>
      <c r="H1" s="7"/>
      <c r="I1" s="68"/>
      <c r="J1" s="8"/>
      <c r="K1" s="10"/>
      <c r="L1" s="68"/>
      <c r="M1" s="7"/>
      <c r="N1" s="70"/>
      <c r="O1" s="71"/>
      <c r="P1" s="10"/>
      <c r="Q1" s="68"/>
      <c r="R1" s="7"/>
      <c r="S1" s="70"/>
      <c r="T1" s="10"/>
      <c r="U1" s="10"/>
      <c r="V1" s="10"/>
      <c r="W1" s="10"/>
      <c r="X1" s="10"/>
      <c r="Y1" s="10"/>
      <c r="Z1" s="10"/>
      <c r="AA1" s="10"/>
      <c r="AB1" s="10"/>
      <c r="AC1" s="10"/>
      <c r="AD1" s="10"/>
      <c r="AE1" s="10"/>
      <c r="AF1" s="10"/>
      <c r="AG1" s="10"/>
      <c r="AH1" s="10"/>
      <c r="AI1" s="10"/>
      <c r="AJ1" s="10"/>
      <c r="AK1" s="10"/>
    </row>
    <row r="2" spans="1:37" ht="14.25" x14ac:dyDescent="0.25">
      <c r="B2" s="12"/>
      <c r="C2" s="72"/>
      <c r="D2" s="15"/>
      <c r="E2" s="15"/>
      <c r="F2" s="15"/>
      <c r="G2" s="14"/>
      <c r="H2" s="15"/>
      <c r="I2" s="14"/>
      <c r="J2" s="15"/>
      <c r="K2" s="12"/>
      <c r="L2" s="14"/>
      <c r="M2" s="15"/>
      <c r="N2" s="16"/>
      <c r="O2" s="12"/>
      <c r="P2" s="12"/>
      <c r="Q2" s="14"/>
      <c r="R2" s="15"/>
      <c r="S2" s="73"/>
      <c r="T2" s="11"/>
      <c r="U2" s="11"/>
      <c r="V2" s="11"/>
      <c r="W2" s="11"/>
    </row>
    <row r="3" spans="1:37" ht="14.25" customHeight="1" x14ac:dyDescent="0.25">
      <c r="A3" s="15" t="s">
        <v>293</v>
      </c>
      <c r="B3" s="15"/>
      <c r="C3" s="75"/>
      <c r="D3" s="15"/>
      <c r="E3" s="15"/>
      <c r="F3" s="15"/>
      <c r="G3" s="76"/>
      <c r="H3" s="15"/>
      <c r="I3" s="76"/>
      <c r="J3" s="15"/>
      <c r="K3" s="15"/>
      <c r="L3" s="76"/>
      <c r="M3" s="15"/>
      <c r="N3" s="76"/>
      <c r="O3" s="15"/>
      <c r="P3" s="15"/>
      <c r="Q3" s="76"/>
      <c r="R3" s="15"/>
      <c r="S3" s="76"/>
      <c r="T3" s="20"/>
      <c r="U3" s="20"/>
      <c r="V3" s="20"/>
      <c r="W3" s="20"/>
      <c r="X3" s="20"/>
      <c r="Y3" s="77"/>
      <c r="Z3" s="77"/>
      <c r="AA3" s="77"/>
      <c r="AB3" s="77"/>
      <c r="AC3" s="77"/>
      <c r="AD3" s="77"/>
      <c r="AE3" s="20"/>
      <c r="AF3" s="20"/>
      <c r="AG3" s="20"/>
      <c r="AH3" s="20"/>
    </row>
    <row r="4" spans="1:37" ht="14.25" x14ac:dyDescent="0.25">
      <c r="A4" s="21" t="s">
        <v>54</v>
      </c>
      <c r="B4" s="22"/>
      <c r="C4" s="78"/>
      <c r="D4" s="22"/>
      <c r="E4" s="22"/>
      <c r="F4" s="22"/>
      <c r="G4" s="79"/>
      <c r="H4" s="22"/>
      <c r="I4" s="79"/>
      <c r="J4" s="22"/>
      <c r="K4" s="22"/>
      <c r="L4" s="79"/>
      <c r="M4" s="22"/>
      <c r="N4" s="79"/>
      <c r="O4" s="22"/>
      <c r="P4" s="22"/>
      <c r="Q4" s="79"/>
      <c r="R4" s="22"/>
      <c r="S4" s="79"/>
      <c r="T4" s="25"/>
      <c r="U4" s="25"/>
      <c r="V4" s="25"/>
      <c r="W4" s="25"/>
      <c r="X4" s="25"/>
      <c r="Y4" s="80"/>
      <c r="Z4" s="80"/>
      <c r="AA4" s="80"/>
      <c r="AB4" s="80"/>
      <c r="AC4" s="80"/>
      <c r="AD4" s="80"/>
      <c r="AE4" s="25"/>
      <c r="AF4" s="25"/>
      <c r="AG4" s="25"/>
      <c r="AH4" s="25"/>
    </row>
    <row r="5" spans="1:37" ht="14.25" x14ac:dyDescent="0.25">
      <c r="A5" s="22"/>
      <c r="B5" s="22"/>
      <c r="C5" s="78"/>
      <c r="D5" s="22"/>
      <c r="E5" s="22"/>
      <c r="F5" s="22"/>
      <c r="G5" s="79"/>
      <c r="H5" s="22"/>
      <c r="I5" s="79"/>
      <c r="J5" s="22"/>
      <c r="K5" s="22"/>
      <c r="L5" s="79"/>
      <c r="M5" s="22"/>
      <c r="N5" s="79"/>
      <c r="O5" s="22"/>
      <c r="P5" s="22"/>
      <c r="Q5" s="79"/>
      <c r="R5" s="22"/>
      <c r="S5" s="79"/>
      <c r="T5" s="25"/>
      <c r="U5" s="25"/>
      <c r="V5" s="25"/>
      <c r="W5" s="25"/>
      <c r="X5" s="25"/>
      <c r="Y5" s="80"/>
      <c r="Z5" s="80"/>
      <c r="AA5" s="80"/>
      <c r="AB5" s="80"/>
      <c r="AC5" s="80"/>
      <c r="AD5" s="80"/>
      <c r="AE5" s="25"/>
      <c r="AF5" s="25"/>
      <c r="AG5" s="25"/>
      <c r="AH5" s="25"/>
    </row>
    <row r="6" spans="1:37" ht="14.25" x14ac:dyDescent="0.25">
      <c r="A6" s="31"/>
      <c r="B6" s="31"/>
      <c r="C6" s="83"/>
      <c r="D6" s="31"/>
      <c r="E6" s="932" t="s">
        <v>49</v>
      </c>
      <c r="F6" s="932"/>
      <c r="G6" s="932"/>
      <c r="H6" s="932"/>
      <c r="I6" s="932"/>
      <c r="J6" s="932"/>
      <c r="K6" s="932"/>
      <c r="L6" s="932"/>
      <c r="M6" s="932"/>
      <c r="N6" s="932"/>
      <c r="O6" s="932"/>
      <c r="P6" s="932"/>
      <c r="Q6" s="932"/>
      <c r="R6" s="932"/>
      <c r="S6" s="932"/>
      <c r="T6" s="30"/>
      <c r="U6" s="33"/>
      <c r="V6" s="33"/>
      <c r="W6" s="33"/>
      <c r="X6" s="33"/>
    </row>
    <row r="7" spans="1:37" ht="33" customHeight="1" x14ac:dyDescent="0.25">
      <c r="A7" s="20"/>
      <c r="D7" s="135" t="s">
        <v>9</v>
      </c>
      <c r="E7" s="932" t="s">
        <v>294</v>
      </c>
      <c r="F7" s="932"/>
      <c r="G7" s="932"/>
      <c r="H7" s="932"/>
      <c r="I7" s="933"/>
      <c r="J7" s="938" t="s">
        <v>1</v>
      </c>
      <c r="K7" s="938"/>
      <c r="L7" s="938"/>
      <c r="M7" s="938"/>
      <c r="N7" s="939"/>
      <c r="O7" s="938" t="s">
        <v>2</v>
      </c>
      <c r="P7" s="938"/>
      <c r="Q7" s="938"/>
      <c r="R7" s="938"/>
      <c r="S7" s="939"/>
    </row>
    <row r="8" spans="1:37" ht="15" customHeight="1" x14ac:dyDescent="0.25">
      <c r="A8" s="34"/>
      <c r="B8" s="35"/>
      <c r="C8" s="84"/>
      <c r="D8" s="141" t="s">
        <v>10</v>
      </c>
      <c r="E8" s="490" t="s">
        <v>10</v>
      </c>
      <c r="F8" s="490" t="s">
        <v>11</v>
      </c>
      <c r="G8" s="941" t="s">
        <v>12</v>
      </c>
      <c r="H8" s="941"/>
      <c r="I8" s="942"/>
      <c r="J8" s="490" t="s">
        <v>10</v>
      </c>
      <c r="K8" s="490" t="s">
        <v>11</v>
      </c>
      <c r="L8" s="941" t="s">
        <v>12</v>
      </c>
      <c r="M8" s="941"/>
      <c r="N8" s="942"/>
      <c r="O8" s="490" t="s">
        <v>10</v>
      </c>
      <c r="P8" s="490" t="s">
        <v>11</v>
      </c>
      <c r="Q8" s="941" t="s">
        <v>12</v>
      </c>
      <c r="R8" s="941"/>
      <c r="S8" s="942"/>
    </row>
    <row r="9" spans="1:37" s="42" customFormat="1" ht="14.25" customHeight="1" x14ac:dyDescent="0.25">
      <c r="A9" s="37" t="s">
        <v>9</v>
      </c>
      <c r="B9" s="37"/>
      <c r="C9" s="86"/>
      <c r="D9" s="137">
        <v>7870</v>
      </c>
      <c r="E9" s="87">
        <v>1701</v>
      </c>
      <c r="F9" s="87"/>
      <c r="G9" s="38"/>
      <c r="H9" s="39"/>
      <c r="I9" s="40"/>
      <c r="J9" s="87">
        <v>4986</v>
      </c>
      <c r="K9" s="38"/>
      <c r="L9" s="38"/>
      <c r="M9" s="39"/>
      <c r="N9" s="40"/>
      <c r="O9" s="87">
        <v>1183</v>
      </c>
      <c r="P9" s="38"/>
      <c r="Q9" s="38"/>
      <c r="R9" s="39"/>
      <c r="S9" s="40"/>
      <c r="U9" s="937"/>
      <c r="V9" s="937"/>
      <c r="W9" s="937"/>
      <c r="X9" s="937"/>
      <c r="Y9" s="937"/>
      <c r="Z9" s="937"/>
      <c r="AA9" s="937"/>
      <c r="AB9" s="937"/>
      <c r="AC9" s="937"/>
      <c r="AD9" s="937"/>
      <c r="AE9" s="937"/>
      <c r="AF9" s="937"/>
      <c r="AG9" s="937"/>
    </row>
    <row r="10" spans="1:37" ht="7.5" customHeight="1" x14ac:dyDescent="0.25">
      <c r="D10" s="138"/>
      <c r="E10" s="44"/>
      <c r="F10" s="44"/>
      <c r="G10" s="14"/>
      <c r="H10" s="44"/>
      <c r="I10" s="45"/>
      <c r="J10" s="676"/>
      <c r="K10" s="676"/>
      <c r="L10" s="14"/>
      <c r="M10" s="44"/>
      <c r="N10" s="677"/>
      <c r="O10" s="676"/>
      <c r="P10" s="676"/>
      <c r="Q10" s="14"/>
      <c r="R10" s="44"/>
      <c r="S10" s="677"/>
      <c r="U10" s="937"/>
      <c r="V10" s="937"/>
      <c r="W10" s="937"/>
      <c r="X10" s="937"/>
      <c r="Y10" s="937"/>
      <c r="Z10" s="937"/>
      <c r="AA10" s="937"/>
      <c r="AB10" s="937"/>
      <c r="AC10" s="937"/>
      <c r="AD10" s="937"/>
      <c r="AE10" s="937"/>
      <c r="AF10" s="937"/>
      <c r="AG10" s="937"/>
    </row>
    <row r="11" spans="1:37" ht="14.25" x14ac:dyDescent="0.25">
      <c r="A11" s="47" t="s">
        <v>55</v>
      </c>
      <c r="B11" s="47"/>
      <c r="C11" s="89"/>
      <c r="D11" s="139"/>
      <c r="E11" s="49"/>
      <c r="F11" s="49"/>
      <c r="G11" s="48"/>
      <c r="H11" s="49"/>
      <c r="I11" s="50"/>
      <c r="J11" s="49"/>
      <c r="K11" s="49"/>
      <c r="L11" s="48"/>
      <c r="M11" s="49"/>
      <c r="N11" s="90"/>
      <c r="O11" s="49"/>
      <c r="P11" s="49"/>
      <c r="Q11" s="48"/>
      <c r="R11" s="49"/>
      <c r="S11" s="90"/>
      <c r="U11" s="937"/>
      <c r="V11" s="937"/>
      <c r="W11" s="937"/>
      <c r="X11" s="937"/>
      <c r="Y11" s="937"/>
      <c r="Z11" s="937"/>
      <c r="AA11" s="937"/>
      <c r="AB11" s="937"/>
      <c r="AC11" s="937"/>
      <c r="AD11" s="937"/>
      <c r="AE11" s="937"/>
      <c r="AF11" s="937"/>
      <c r="AG11" s="937"/>
    </row>
    <row r="12" spans="1:37" ht="14.25" customHeight="1" x14ac:dyDescent="0.25">
      <c r="A12" s="52"/>
      <c r="B12" s="52" t="s">
        <v>13</v>
      </c>
      <c r="C12" s="91"/>
      <c r="D12" s="678">
        <v>615</v>
      </c>
      <c r="E12" s="133">
        <v>137</v>
      </c>
      <c r="F12" s="133">
        <v>8.583732669476781</v>
      </c>
      <c r="G12" s="635">
        <v>7.3080392323689489</v>
      </c>
      <c r="H12" s="636" t="s">
        <v>53</v>
      </c>
      <c r="I12" s="637">
        <v>9.8594261065846158</v>
      </c>
      <c r="J12" s="133">
        <v>380</v>
      </c>
      <c r="K12" s="133">
        <v>7.945152123685312</v>
      </c>
      <c r="L12" s="635">
        <v>7.2446911025293241</v>
      </c>
      <c r="M12" s="636" t="s">
        <v>53</v>
      </c>
      <c r="N12" s="679">
        <v>8.6456131448412989</v>
      </c>
      <c r="O12" s="133">
        <v>98</v>
      </c>
      <c r="P12" s="133">
        <v>9.0701664382653551</v>
      </c>
      <c r="Q12" s="635">
        <v>7.4581456433645927</v>
      </c>
      <c r="R12" s="636" t="s">
        <v>53</v>
      </c>
      <c r="S12" s="679">
        <v>10.682187233166117</v>
      </c>
      <c r="U12" s="937"/>
      <c r="V12" s="937"/>
      <c r="W12" s="937"/>
      <c r="X12" s="937"/>
      <c r="Y12" s="937"/>
      <c r="Z12" s="937"/>
      <c r="AA12" s="937"/>
      <c r="AB12" s="937"/>
      <c r="AC12" s="937"/>
      <c r="AD12" s="937"/>
      <c r="AE12" s="937"/>
      <c r="AF12" s="937"/>
      <c r="AG12" s="937"/>
    </row>
    <row r="13" spans="1:37" ht="14.25" customHeight="1" x14ac:dyDescent="0.25">
      <c r="A13" s="33"/>
      <c r="B13" s="36" t="s">
        <v>14</v>
      </c>
      <c r="C13" s="33" t="s">
        <v>15</v>
      </c>
      <c r="D13" s="680">
        <v>424</v>
      </c>
      <c r="E13" s="421">
        <v>94</v>
      </c>
      <c r="F13" s="391">
        <v>68.655709370642626</v>
      </c>
      <c r="G13" s="638"/>
      <c r="H13" s="674"/>
      <c r="I13" s="640"/>
      <c r="J13" s="421">
        <v>259</v>
      </c>
      <c r="K13" s="391">
        <v>68.023004279591788</v>
      </c>
      <c r="L13" s="638"/>
      <c r="M13" s="674"/>
      <c r="N13" s="681"/>
      <c r="O13" s="421">
        <v>71</v>
      </c>
      <c r="P13" s="391">
        <v>72.384584683785221</v>
      </c>
      <c r="Q13" s="638"/>
      <c r="R13" s="674"/>
      <c r="S13" s="681"/>
    </row>
    <row r="14" spans="1:37" ht="14.25" customHeight="1" x14ac:dyDescent="0.25">
      <c r="A14" s="33"/>
      <c r="B14" s="33"/>
      <c r="C14" s="33" t="s">
        <v>16</v>
      </c>
      <c r="D14" s="680">
        <v>191</v>
      </c>
      <c r="E14" s="421">
        <v>43</v>
      </c>
      <c r="F14" s="391">
        <v>31.344290629357374</v>
      </c>
      <c r="G14" s="638"/>
      <c r="H14" s="638"/>
      <c r="I14" s="640"/>
      <c r="J14" s="421">
        <v>121</v>
      </c>
      <c r="K14" s="391">
        <v>31.976995720408201</v>
      </c>
      <c r="L14" s="638"/>
      <c r="M14" s="638"/>
      <c r="N14" s="681"/>
      <c r="O14" s="421">
        <v>27</v>
      </c>
      <c r="P14" s="391">
        <v>27.615415316214776</v>
      </c>
      <c r="Q14" s="638"/>
      <c r="R14" s="638"/>
      <c r="S14" s="681"/>
    </row>
    <row r="15" spans="1:37" ht="14.25" customHeight="1" x14ac:dyDescent="0.25">
      <c r="A15" s="52"/>
      <c r="B15" s="52" t="s">
        <v>17</v>
      </c>
      <c r="C15" s="445"/>
      <c r="D15" s="678">
        <v>805</v>
      </c>
      <c r="E15" s="133">
        <v>188</v>
      </c>
      <c r="F15" s="133">
        <v>11.794744831575345</v>
      </c>
      <c r="G15" s="635">
        <v>10.325859166620049</v>
      </c>
      <c r="H15" s="636" t="s">
        <v>53</v>
      </c>
      <c r="I15" s="637">
        <v>13.26363049653064</v>
      </c>
      <c r="J15" s="133">
        <v>447</v>
      </c>
      <c r="K15" s="133">
        <v>9.3630921127684807</v>
      </c>
      <c r="L15" s="635">
        <v>8.6085704370639871</v>
      </c>
      <c r="M15" s="636" t="s">
        <v>53</v>
      </c>
      <c r="N15" s="679">
        <v>10.117613788472974</v>
      </c>
      <c r="O15" s="133">
        <v>170</v>
      </c>
      <c r="P15" s="133">
        <v>15.728702887943241</v>
      </c>
      <c r="Q15" s="635">
        <v>13.685101884427429</v>
      </c>
      <c r="R15" s="636" t="s">
        <v>53</v>
      </c>
      <c r="S15" s="679">
        <v>17.772303891459053</v>
      </c>
    </row>
    <row r="16" spans="1:37" ht="14.25" customHeight="1" x14ac:dyDescent="0.25">
      <c r="A16" s="33"/>
      <c r="B16" s="36" t="s">
        <v>14</v>
      </c>
      <c r="C16" s="33" t="s">
        <v>18</v>
      </c>
      <c r="D16" s="680">
        <v>308</v>
      </c>
      <c r="E16" s="421">
        <v>76</v>
      </c>
      <c r="F16" s="391">
        <v>40.615545533732231</v>
      </c>
      <c r="G16" s="638"/>
      <c r="H16" s="638"/>
      <c r="I16" s="640"/>
      <c r="J16" s="421">
        <v>161</v>
      </c>
      <c r="K16" s="391">
        <v>36.559572689543387</v>
      </c>
      <c r="L16" s="638"/>
      <c r="M16" s="638"/>
      <c r="N16" s="681"/>
      <c r="O16" s="421">
        <v>71</v>
      </c>
      <c r="P16" s="391">
        <v>41.999158347210255</v>
      </c>
      <c r="Q16" s="638"/>
      <c r="R16" s="638"/>
      <c r="S16" s="681"/>
      <c r="Y16" s="94"/>
      <c r="AA16" s="94"/>
      <c r="AC16" s="94"/>
    </row>
    <row r="17" spans="1:30" ht="14.25" customHeight="1" x14ac:dyDescent="0.25">
      <c r="A17" s="33"/>
      <c r="B17" s="18"/>
      <c r="C17" s="33" t="s">
        <v>19</v>
      </c>
      <c r="D17" s="680">
        <v>87</v>
      </c>
      <c r="E17" s="421">
        <v>18</v>
      </c>
      <c r="F17" s="391">
        <v>9.5001261846270868</v>
      </c>
      <c r="G17" s="638"/>
      <c r="H17" s="642"/>
      <c r="I17" s="640"/>
      <c r="J17" s="421">
        <v>49</v>
      </c>
      <c r="K17" s="391">
        <v>10.828000878217408</v>
      </c>
      <c r="L17" s="638"/>
      <c r="M17" s="642"/>
      <c r="N17" s="681"/>
      <c r="O17" s="421">
        <v>20</v>
      </c>
      <c r="P17" s="391">
        <v>11.830108074638714</v>
      </c>
      <c r="Q17" s="638"/>
      <c r="R17" s="642"/>
      <c r="S17" s="681"/>
    </row>
    <row r="18" spans="1:30" ht="14.25" customHeight="1" x14ac:dyDescent="0.25">
      <c r="A18" s="33"/>
      <c r="B18" s="18"/>
      <c r="C18" s="33" t="s">
        <v>20</v>
      </c>
      <c r="D18" s="680">
        <v>60</v>
      </c>
      <c r="E18" s="421">
        <v>18</v>
      </c>
      <c r="F18" s="391">
        <v>9.4531227500044643</v>
      </c>
      <c r="G18" s="638"/>
      <c r="H18" s="642"/>
      <c r="I18" s="640"/>
      <c r="J18" s="421">
        <v>28</v>
      </c>
      <c r="K18" s="391">
        <v>6.2995019706747524</v>
      </c>
      <c r="L18" s="638"/>
      <c r="M18" s="642"/>
      <c r="N18" s="681"/>
      <c r="O18" s="421">
        <v>14</v>
      </c>
      <c r="P18" s="391">
        <v>8.1553939113138192</v>
      </c>
      <c r="Q18" s="638"/>
      <c r="R18" s="642"/>
      <c r="S18" s="681"/>
    </row>
    <row r="19" spans="1:30" ht="14.25" customHeight="1" x14ac:dyDescent="0.25">
      <c r="A19" s="33"/>
      <c r="B19" s="18"/>
      <c r="C19" s="33" t="s">
        <v>21</v>
      </c>
      <c r="D19" s="680">
        <v>350</v>
      </c>
      <c r="E19" s="421">
        <v>76</v>
      </c>
      <c r="F19" s="391">
        <v>40.431205531636209</v>
      </c>
      <c r="G19" s="638"/>
      <c r="H19" s="638"/>
      <c r="I19" s="640"/>
      <c r="J19" s="421">
        <v>209</v>
      </c>
      <c r="K19" s="391">
        <v>46.312924461564457</v>
      </c>
      <c r="L19" s="638"/>
      <c r="M19" s="638"/>
      <c r="N19" s="681"/>
      <c r="O19" s="421">
        <v>65</v>
      </c>
      <c r="P19" s="391">
        <v>38.015339666837221</v>
      </c>
      <c r="Q19" s="638"/>
      <c r="R19" s="638"/>
      <c r="S19" s="681"/>
    </row>
    <row r="20" spans="1:30" ht="14.25" customHeight="1" x14ac:dyDescent="0.25">
      <c r="A20" s="52"/>
      <c r="B20" s="52" t="s">
        <v>22</v>
      </c>
      <c r="C20" s="445"/>
      <c r="D20" s="678">
        <v>1481</v>
      </c>
      <c r="E20" s="133">
        <v>350</v>
      </c>
      <c r="F20" s="133">
        <v>22.118104287762176</v>
      </c>
      <c r="G20" s="635">
        <v>20.227987258073451</v>
      </c>
      <c r="H20" s="636" t="s">
        <v>53</v>
      </c>
      <c r="I20" s="637">
        <v>24.008221317450896</v>
      </c>
      <c r="J20" s="133">
        <v>818</v>
      </c>
      <c r="K20" s="133">
        <v>17.434752534171778</v>
      </c>
      <c r="L20" s="635">
        <v>16.452063591575072</v>
      </c>
      <c r="M20" s="636" t="s">
        <v>53</v>
      </c>
      <c r="N20" s="679">
        <v>18.417441476768488</v>
      </c>
      <c r="O20" s="133">
        <v>313</v>
      </c>
      <c r="P20" s="133">
        <v>29.007827845665606</v>
      </c>
      <c r="Q20" s="635">
        <v>26.460571513749031</v>
      </c>
      <c r="R20" s="636" t="s">
        <v>53</v>
      </c>
      <c r="S20" s="679">
        <v>31.555084177582181</v>
      </c>
    </row>
    <row r="21" spans="1:30" ht="14.25" customHeight="1" x14ac:dyDescent="0.25">
      <c r="A21" s="33"/>
      <c r="B21" s="36" t="s">
        <v>14</v>
      </c>
      <c r="C21" s="33" t="s">
        <v>23</v>
      </c>
      <c r="D21" s="680">
        <v>238</v>
      </c>
      <c r="E21" s="421">
        <v>66</v>
      </c>
      <c r="F21" s="391">
        <v>19.115779022156389</v>
      </c>
      <c r="G21" s="638"/>
      <c r="H21" s="638"/>
      <c r="I21" s="640"/>
      <c r="J21" s="421">
        <v>110</v>
      </c>
      <c r="K21" s="391">
        <v>13.698305639337319</v>
      </c>
      <c r="L21" s="638"/>
      <c r="M21" s="638"/>
      <c r="N21" s="681"/>
      <c r="O21" s="421">
        <v>62</v>
      </c>
      <c r="P21" s="391">
        <v>20.196712495619117</v>
      </c>
      <c r="Q21" s="638"/>
      <c r="R21" s="638"/>
      <c r="S21" s="681"/>
    </row>
    <row r="22" spans="1:30" ht="14.25" customHeight="1" x14ac:dyDescent="0.25">
      <c r="A22" s="33"/>
      <c r="B22" s="18"/>
      <c r="C22" s="33" t="s">
        <v>24</v>
      </c>
      <c r="D22" s="680">
        <v>46</v>
      </c>
      <c r="E22" s="421">
        <v>11</v>
      </c>
      <c r="F22" s="391">
        <v>3.1734944438642332</v>
      </c>
      <c r="G22" s="638"/>
      <c r="H22" s="638"/>
      <c r="I22" s="640"/>
      <c r="J22" s="421">
        <v>27</v>
      </c>
      <c r="K22" s="391">
        <v>3.3335351861617633</v>
      </c>
      <c r="L22" s="638"/>
      <c r="M22" s="638"/>
      <c r="N22" s="681"/>
      <c r="O22" s="421">
        <v>8</v>
      </c>
      <c r="P22" s="391">
        <v>2.5734985274624078</v>
      </c>
      <c r="Q22" s="638"/>
      <c r="R22" s="638"/>
      <c r="S22" s="681"/>
      <c r="T22" s="684"/>
      <c r="V22" s="682"/>
      <c r="W22" s="682"/>
      <c r="X22" s="682"/>
    </row>
    <row r="23" spans="1:30" ht="14.25" customHeight="1" x14ac:dyDescent="0.25">
      <c r="A23" s="33"/>
      <c r="B23" s="18"/>
      <c r="C23" s="33" t="s">
        <v>25</v>
      </c>
      <c r="D23" s="680">
        <v>452</v>
      </c>
      <c r="E23" s="421">
        <v>77</v>
      </c>
      <c r="F23" s="391">
        <v>21.868879559697376</v>
      </c>
      <c r="G23" s="638"/>
      <c r="H23" s="642"/>
      <c r="I23" s="640"/>
      <c r="J23" s="421">
        <v>274</v>
      </c>
      <c r="K23" s="391">
        <v>33.185166971998584</v>
      </c>
      <c r="L23" s="638"/>
      <c r="M23" s="642"/>
      <c r="N23" s="681"/>
      <c r="O23" s="421">
        <v>101</v>
      </c>
      <c r="P23" s="391">
        <v>32.121486928358891</v>
      </c>
      <c r="Q23" s="638"/>
      <c r="R23" s="642"/>
      <c r="S23" s="681"/>
      <c r="T23" s="684"/>
      <c r="V23" s="682"/>
      <c r="W23" s="682"/>
      <c r="X23" s="682"/>
    </row>
    <row r="24" spans="1:30" ht="14.25" customHeight="1" x14ac:dyDescent="0.25">
      <c r="A24" s="33"/>
      <c r="B24" s="18"/>
      <c r="C24" s="33" t="s">
        <v>26</v>
      </c>
      <c r="D24" s="680">
        <v>131</v>
      </c>
      <c r="E24" s="421">
        <v>31</v>
      </c>
      <c r="F24" s="391">
        <v>8.9402514819487973</v>
      </c>
      <c r="G24" s="638"/>
      <c r="H24" s="642"/>
      <c r="I24" s="640"/>
      <c r="J24" s="421">
        <v>81</v>
      </c>
      <c r="K24" s="391">
        <v>10.115828039889244</v>
      </c>
      <c r="L24" s="638"/>
      <c r="M24" s="642"/>
      <c r="N24" s="681"/>
      <c r="O24" s="421">
        <v>19</v>
      </c>
      <c r="P24" s="391">
        <v>6.2724870259287986</v>
      </c>
      <c r="Q24" s="638"/>
      <c r="R24" s="642"/>
      <c r="S24" s="681"/>
      <c r="T24" s="684"/>
      <c r="V24" s="682"/>
      <c r="W24" s="682"/>
      <c r="X24" s="682"/>
    </row>
    <row r="25" spans="1:30" ht="14.25" customHeight="1" x14ac:dyDescent="0.25">
      <c r="A25" s="33"/>
      <c r="B25" s="18"/>
      <c r="C25" s="33" t="s">
        <v>27</v>
      </c>
      <c r="D25" s="680">
        <v>614</v>
      </c>
      <c r="E25" s="421">
        <v>165</v>
      </c>
      <c r="F25" s="391">
        <v>46.901595492333207</v>
      </c>
      <c r="G25" s="618"/>
      <c r="H25" s="643"/>
      <c r="I25" s="395"/>
      <c r="J25" s="421">
        <v>326</v>
      </c>
      <c r="K25" s="391">
        <v>39.667164162613084</v>
      </c>
      <c r="L25" s="618"/>
      <c r="M25" s="643"/>
      <c r="N25" s="681"/>
      <c r="O25" s="421">
        <v>123</v>
      </c>
      <c r="P25" s="391">
        <v>38.835815022630783</v>
      </c>
      <c r="Q25" s="618"/>
      <c r="R25" s="643"/>
      <c r="S25" s="681"/>
      <c r="T25" s="684"/>
      <c r="V25" s="682"/>
      <c r="W25" s="682"/>
      <c r="X25" s="682"/>
    </row>
    <row r="26" spans="1:30" s="42" customFormat="1" ht="14.25" customHeight="1" x14ac:dyDescent="0.25">
      <c r="A26" s="52"/>
      <c r="B26" s="52" t="s">
        <v>28</v>
      </c>
      <c r="C26" s="52"/>
      <c r="D26" s="678">
        <v>232</v>
      </c>
      <c r="E26" s="133">
        <v>57</v>
      </c>
      <c r="F26" s="133">
        <v>3.6252741092885925</v>
      </c>
      <c r="G26" s="635">
        <v>2.7740410343495578</v>
      </c>
      <c r="H26" s="636" t="s">
        <v>53</v>
      </c>
      <c r="I26" s="637">
        <v>4.4765071842276276</v>
      </c>
      <c r="J26" s="133">
        <v>116</v>
      </c>
      <c r="K26" s="133">
        <v>2.4631610910125454</v>
      </c>
      <c r="L26" s="635">
        <v>2.0617029417601005</v>
      </c>
      <c r="M26" s="636" t="s">
        <v>53</v>
      </c>
      <c r="N26" s="679">
        <v>2.8646192402649908</v>
      </c>
      <c r="O26" s="133">
        <v>59</v>
      </c>
      <c r="P26" s="133">
        <v>5.4874454805164721</v>
      </c>
      <c r="Q26" s="635">
        <v>4.209125216165206</v>
      </c>
      <c r="R26" s="636" t="s">
        <v>53</v>
      </c>
      <c r="S26" s="679">
        <v>6.7657657448677382</v>
      </c>
      <c r="T26" s="56"/>
      <c r="U26" s="18"/>
      <c r="V26" s="664"/>
      <c r="W26" s="664"/>
      <c r="X26" s="664"/>
      <c r="Y26" s="88"/>
      <c r="Z26" s="88"/>
      <c r="AA26" s="88"/>
      <c r="AB26" s="88"/>
      <c r="AC26" s="88"/>
      <c r="AD26" s="88"/>
    </row>
    <row r="27" spans="1:30" ht="14.25" customHeight="1" x14ac:dyDescent="0.25">
      <c r="A27" s="33"/>
      <c r="B27" s="36" t="s">
        <v>14</v>
      </c>
      <c r="C27" s="33" t="s">
        <v>29</v>
      </c>
      <c r="D27" s="680">
        <v>207</v>
      </c>
      <c r="E27" s="421">
        <v>50</v>
      </c>
      <c r="F27" s="391">
        <v>87.752902535943633</v>
      </c>
      <c r="G27" s="638"/>
      <c r="H27" s="642"/>
      <c r="I27" s="640"/>
      <c r="J27" s="421">
        <v>102</v>
      </c>
      <c r="K27" s="391">
        <v>87.689672448996731</v>
      </c>
      <c r="L27" s="638"/>
      <c r="M27" s="642"/>
      <c r="N27" s="681"/>
      <c r="O27" s="421">
        <v>55</v>
      </c>
      <c r="P27" s="391">
        <v>93.257192974982999</v>
      </c>
      <c r="Q27" s="638"/>
      <c r="R27" s="642"/>
      <c r="S27" s="681"/>
      <c r="T27" s="684"/>
      <c r="V27" s="682"/>
      <c r="W27" s="682"/>
      <c r="X27" s="682"/>
    </row>
    <row r="28" spans="1:30" ht="14.25" customHeight="1" x14ac:dyDescent="0.25">
      <c r="A28" s="33"/>
      <c r="B28" s="18"/>
      <c r="C28" s="33" t="s">
        <v>30</v>
      </c>
      <c r="D28" s="680">
        <v>25</v>
      </c>
      <c r="E28" s="421">
        <v>7</v>
      </c>
      <c r="F28" s="391">
        <v>12.247097464056367</v>
      </c>
      <c r="G28" s="638"/>
      <c r="H28" s="642"/>
      <c r="I28" s="640"/>
      <c r="J28" s="421">
        <v>14</v>
      </c>
      <c r="K28" s="391">
        <v>12.310327551003279</v>
      </c>
      <c r="L28" s="638"/>
      <c r="M28" s="642"/>
      <c r="N28" s="681"/>
      <c r="O28" s="421">
        <v>4</v>
      </c>
      <c r="P28" s="391">
        <v>6.7428070250169823</v>
      </c>
      <c r="Q28" s="638"/>
      <c r="R28" s="642"/>
      <c r="S28" s="681"/>
      <c r="T28" s="684"/>
      <c r="V28" s="682"/>
      <c r="W28" s="682"/>
      <c r="X28" s="682"/>
    </row>
    <row r="29" spans="1:30" s="42" customFormat="1" ht="14.25" customHeight="1" x14ac:dyDescent="0.25">
      <c r="A29" s="52"/>
      <c r="B29" s="52" t="s">
        <v>31</v>
      </c>
      <c r="C29" s="52"/>
      <c r="D29" s="678">
        <v>1545</v>
      </c>
      <c r="E29" s="133">
        <v>346</v>
      </c>
      <c r="F29" s="133">
        <v>22.122452645840994</v>
      </c>
      <c r="G29" s="635">
        <v>20.23220260050563</v>
      </c>
      <c r="H29" s="636" t="s">
        <v>53</v>
      </c>
      <c r="I29" s="637">
        <v>24.012702691176354</v>
      </c>
      <c r="J29" s="133">
        <v>1043</v>
      </c>
      <c r="K29" s="133">
        <v>22.843632159916403</v>
      </c>
      <c r="L29" s="635">
        <v>21.75626052776439</v>
      </c>
      <c r="M29" s="636" t="s">
        <v>53</v>
      </c>
      <c r="N29" s="679">
        <v>23.93100379206842</v>
      </c>
      <c r="O29" s="133">
        <v>156</v>
      </c>
      <c r="P29" s="133">
        <v>14.892716163279566</v>
      </c>
      <c r="Q29" s="635">
        <v>12.894326682449107</v>
      </c>
      <c r="R29" s="636" t="s">
        <v>53</v>
      </c>
      <c r="S29" s="679">
        <v>16.891105644110024</v>
      </c>
      <c r="T29" s="56"/>
      <c r="U29" s="18"/>
      <c r="V29" s="664"/>
      <c r="W29" s="664"/>
      <c r="X29" s="664"/>
      <c r="Y29" s="88"/>
      <c r="Z29" s="88"/>
      <c r="AA29" s="88"/>
      <c r="AB29" s="88"/>
      <c r="AC29" s="88"/>
      <c r="AD29" s="88"/>
    </row>
    <row r="30" spans="1:30" ht="14.25" customHeight="1" x14ac:dyDescent="0.25">
      <c r="A30" s="33"/>
      <c r="B30" s="36" t="s">
        <v>14</v>
      </c>
      <c r="C30" s="33" t="s">
        <v>32</v>
      </c>
      <c r="D30" s="680">
        <v>72</v>
      </c>
      <c r="E30" s="391" t="s">
        <v>197</v>
      </c>
      <c r="F30" s="391" t="s">
        <v>197</v>
      </c>
      <c r="G30" s="618"/>
      <c r="H30" s="618"/>
      <c r="I30" s="395"/>
      <c r="J30" s="391">
        <v>52</v>
      </c>
      <c r="K30" s="391">
        <v>4.9820766708795006</v>
      </c>
      <c r="L30" s="618"/>
      <c r="M30" s="618"/>
      <c r="N30" s="681"/>
      <c r="O30" s="391" t="s">
        <v>197</v>
      </c>
      <c r="P30" s="391" t="s">
        <v>197</v>
      </c>
      <c r="Q30" s="618"/>
      <c r="R30" s="638"/>
      <c r="S30" s="681"/>
      <c r="T30" s="684"/>
      <c r="V30" s="682"/>
      <c r="W30" s="682"/>
      <c r="X30" s="682"/>
    </row>
    <row r="31" spans="1:30" ht="14.25" customHeight="1" x14ac:dyDescent="0.25">
      <c r="A31" s="33"/>
      <c r="B31" s="18"/>
      <c r="C31" s="33" t="s">
        <v>33</v>
      </c>
      <c r="D31" s="680">
        <v>1046</v>
      </c>
      <c r="E31" s="391">
        <v>249</v>
      </c>
      <c r="F31" s="391">
        <v>71.94490448113811</v>
      </c>
      <c r="G31" s="618"/>
      <c r="H31" s="642"/>
      <c r="I31" s="395"/>
      <c r="J31" s="391">
        <v>665</v>
      </c>
      <c r="K31" s="391">
        <v>63.755718114449365</v>
      </c>
      <c r="L31" s="618"/>
      <c r="M31" s="642"/>
      <c r="N31" s="681"/>
      <c r="O31" s="391">
        <v>132</v>
      </c>
      <c r="P31" s="391">
        <v>84.740905538268635</v>
      </c>
      <c r="Q31" s="618"/>
      <c r="R31" s="642"/>
      <c r="S31" s="681"/>
      <c r="T31" s="684"/>
      <c r="V31" s="682"/>
      <c r="W31" s="682"/>
      <c r="X31" s="682"/>
    </row>
    <row r="32" spans="1:30" ht="14.25" customHeight="1" x14ac:dyDescent="0.25">
      <c r="A32" s="33"/>
      <c r="B32" s="18"/>
      <c r="C32" s="33" t="s">
        <v>34</v>
      </c>
      <c r="D32" s="680">
        <v>340</v>
      </c>
      <c r="E32" s="391">
        <v>58</v>
      </c>
      <c r="F32" s="391">
        <v>16.741959298918815</v>
      </c>
      <c r="G32" s="618"/>
      <c r="H32" s="642"/>
      <c r="I32" s="395"/>
      <c r="J32" s="391">
        <v>263</v>
      </c>
      <c r="K32" s="391">
        <v>25.203942401071693</v>
      </c>
      <c r="L32" s="618"/>
      <c r="M32" s="642"/>
      <c r="N32" s="681"/>
      <c r="O32" s="391">
        <v>19</v>
      </c>
      <c r="P32" s="391">
        <v>12.066188436554057</v>
      </c>
      <c r="Q32" s="618"/>
      <c r="R32" s="642"/>
      <c r="S32" s="681"/>
      <c r="T32" s="684"/>
      <c r="V32" s="682"/>
      <c r="W32" s="682"/>
      <c r="X32" s="682"/>
    </row>
    <row r="33" spans="1:30" ht="14.25" customHeight="1" x14ac:dyDescent="0.25">
      <c r="A33" s="33"/>
      <c r="B33" s="18"/>
      <c r="C33" s="33" t="s">
        <v>35</v>
      </c>
      <c r="D33" s="680">
        <v>87</v>
      </c>
      <c r="E33" s="391" t="s">
        <v>197</v>
      </c>
      <c r="F33" s="391" t="s">
        <v>197</v>
      </c>
      <c r="G33" s="618"/>
      <c r="H33" s="618"/>
      <c r="I33" s="395"/>
      <c r="J33" s="391">
        <v>63</v>
      </c>
      <c r="K33" s="391">
        <v>6.0582628135994305</v>
      </c>
      <c r="L33" s="618"/>
      <c r="M33" s="618"/>
      <c r="N33" s="681"/>
      <c r="O33" s="391" t="s">
        <v>197</v>
      </c>
      <c r="P33" s="391" t="s">
        <v>197</v>
      </c>
      <c r="Q33" s="618"/>
      <c r="R33" s="638"/>
      <c r="S33" s="681"/>
      <c r="T33" s="684"/>
      <c r="V33" s="682"/>
      <c r="W33" s="682"/>
      <c r="X33" s="682"/>
    </row>
    <row r="34" spans="1:30" s="42" customFormat="1" ht="14.25" customHeight="1" x14ac:dyDescent="0.25">
      <c r="A34" s="52"/>
      <c r="B34" s="52" t="s">
        <v>36</v>
      </c>
      <c r="C34" s="52"/>
      <c r="D34" s="678">
        <v>256</v>
      </c>
      <c r="E34" s="133">
        <v>67</v>
      </c>
      <c r="F34" s="133">
        <v>4.3014747760259517</v>
      </c>
      <c r="G34" s="635">
        <v>3.3775049258546361</v>
      </c>
      <c r="H34" s="636" t="s">
        <v>53</v>
      </c>
      <c r="I34" s="637">
        <v>5.2254446261972687</v>
      </c>
      <c r="J34" s="133">
        <v>157</v>
      </c>
      <c r="K34" s="133">
        <v>3.4287746290173331</v>
      </c>
      <c r="L34" s="635">
        <v>2.9574687324856583</v>
      </c>
      <c r="M34" s="636" t="s">
        <v>53</v>
      </c>
      <c r="N34" s="679">
        <v>3.9000805255490079</v>
      </c>
      <c r="O34" s="133">
        <v>32</v>
      </c>
      <c r="P34" s="133">
        <v>3.02292586334142</v>
      </c>
      <c r="Q34" s="635">
        <v>2.0618490488875119</v>
      </c>
      <c r="R34" s="636" t="s">
        <v>53</v>
      </c>
      <c r="S34" s="679">
        <v>3.9840026777953277</v>
      </c>
      <c r="T34" s="56"/>
      <c r="U34" s="18"/>
      <c r="V34" s="664"/>
      <c r="W34" s="664"/>
      <c r="X34" s="664"/>
      <c r="Y34" s="88"/>
      <c r="Z34" s="88"/>
      <c r="AA34" s="88"/>
      <c r="AB34" s="88"/>
      <c r="AC34" s="88"/>
      <c r="AD34" s="88"/>
    </row>
    <row r="35" spans="1:30" ht="14.25" customHeight="1" x14ac:dyDescent="0.25">
      <c r="A35" s="33"/>
      <c r="B35" s="36" t="s">
        <v>14</v>
      </c>
      <c r="C35" s="33" t="s">
        <v>37</v>
      </c>
      <c r="D35" s="680">
        <v>190</v>
      </c>
      <c r="E35" s="421">
        <v>39</v>
      </c>
      <c r="F35" s="391">
        <v>58.070232795590634</v>
      </c>
      <c r="G35" s="638"/>
      <c r="H35" s="642"/>
      <c r="I35" s="640"/>
      <c r="J35" s="421">
        <v>123</v>
      </c>
      <c r="K35" s="391">
        <v>78.217655557052851</v>
      </c>
      <c r="L35" s="638"/>
      <c r="M35" s="642"/>
      <c r="N35" s="681"/>
      <c r="O35" s="421">
        <v>28</v>
      </c>
      <c r="P35" s="391">
        <v>87.430047816776295</v>
      </c>
      <c r="Q35" s="638"/>
      <c r="R35" s="642"/>
      <c r="S35" s="681"/>
      <c r="T35" s="684"/>
      <c r="V35" s="682"/>
      <c r="W35" s="682"/>
      <c r="X35" s="682"/>
    </row>
    <row r="36" spans="1:30" ht="14.25" customHeight="1" x14ac:dyDescent="0.25">
      <c r="A36" s="33"/>
      <c r="B36" s="18"/>
      <c r="C36" s="33" t="s">
        <v>38</v>
      </c>
      <c r="D36" s="680">
        <v>66</v>
      </c>
      <c r="E36" s="421">
        <v>28</v>
      </c>
      <c r="F36" s="391">
        <v>41.929767204409373</v>
      </c>
      <c r="G36" s="638"/>
      <c r="H36" s="642"/>
      <c r="I36" s="640"/>
      <c r="J36" s="421">
        <v>34</v>
      </c>
      <c r="K36" s="391">
        <v>21.782344442947142</v>
      </c>
      <c r="L36" s="638"/>
      <c r="M36" s="642"/>
      <c r="N36" s="681"/>
      <c r="O36" s="421">
        <v>4</v>
      </c>
      <c r="P36" s="391">
        <v>12.569952183223689</v>
      </c>
      <c r="Q36" s="638"/>
      <c r="R36" s="642"/>
      <c r="S36" s="681"/>
      <c r="T36" s="684"/>
      <c r="V36" s="682"/>
      <c r="W36" s="682"/>
      <c r="X36" s="682"/>
    </row>
    <row r="37" spans="1:30" s="42" customFormat="1" ht="14.25" customHeight="1" x14ac:dyDescent="0.25">
      <c r="A37" s="52"/>
      <c r="B37" s="52" t="s">
        <v>39</v>
      </c>
      <c r="C37" s="52"/>
      <c r="D37" s="678">
        <v>417</v>
      </c>
      <c r="E37" s="133">
        <v>96</v>
      </c>
      <c r="F37" s="133">
        <v>6.1709695448932056</v>
      </c>
      <c r="G37" s="635">
        <v>5.0751430333222434</v>
      </c>
      <c r="H37" s="636" t="s">
        <v>53</v>
      </c>
      <c r="I37" s="637">
        <v>7.2667960564641669</v>
      </c>
      <c r="J37" s="133">
        <v>274</v>
      </c>
      <c r="K37" s="133">
        <v>6.0605764152859951</v>
      </c>
      <c r="L37" s="635">
        <v>5.4425736144398629</v>
      </c>
      <c r="M37" s="636" t="s">
        <v>53</v>
      </c>
      <c r="N37" s="679">
        <v>6.6785792161321282</v>
      </c>
      <c r="O37" s="133">
        <v>47</v>
      </c>
      <c r="P37" s="133">
        <v>4.4913098072896949</v>
      </c>
      <c r="Q37" s="635">
        <v>3.3287434130736315</v>
      </c>
      <c r="R37" s="636" t="s">
        <v>53</v>
      </c>
      <c r="S37" s="679">
        <v>5.6538762015057582</v>
      </c>
      <c r="T37" s="56"/>
      <c r="U37" s="18"/>
      <c r="V37" s="664"/>
      <c r="W37" s="664"/>
      <c r="X37" s="664"/>
      <c r="Y37" s="88"/>
      <c r="Z37" s="88"/>
      <c r="AA37" s="88"/>
      <c r="AB37" s="88"/>
      <c r="AC37" s="88"/>
      <c r="AD37" s="88"/>
    </row>
    <row r="38" spans="1:30" ht="14.25" customHeight="1" x14ac:dyDescent="0.25">
      <c r="A38" s="33"/>
      <c r="B38" s="36" t="s">
        <v>14</v>
      </c>
      <c r="C38" s="33" t="s">
        <v>40</v>
      </c>
      <c r="D38" s="680">
        <v>346</v>
      </c>
      <c r="E38" s="421">
        <v>83</v>
      </c>
      <c r="F38" s="391">
        <v>86.496366797139018</v>
      </c>
      <c r="G38" s="638"/>
      <c r="H38" s="642"/>
      <c r="I38" s="640"/>
      <c r="J38" s="421">
        <v>231</v>
      </c>
      <c r="K38" s="391">
        <v>84.461251536697631</v>
      </c>
      <c r="L38" s="638"/>
      <c r="M38" s="642"/>
      <c r="N38" s="681"/>
      <c r="O38" s="421">
        <v>32</v>
      </c>
      <c r="P38" s="391">
        <v>68.150771822508716</v>
      </c>
      <c r="Q38" s="638"/>
      <c r="R38" s="642"/>
      <c r="S38" s="681"/>
      <c r="T38" s="684"/>
      <c r="V38" s="682"/>
      <c r="W38" s="682"/>
      <c r="X38" s="682"/>
    </row>
    <row r="39" spans="1:30" ht="14.25" customHeight="1" x14ac:dyDescent="0.25">
      <c r="A39" s="33"/>
      <c r="B39" s="33"/>
      <c r="C39" s="33" t="s">
        <v>41</v>
      </c>
      <c r="D39" s="680">
        <v>71</v>
      </c>
      <c r="E39" s="421">
        <v>13</v>
      </c>
      <c r="F39" s="391">
        <v>13.503633202860991</v>
      </c>
      <c r="G39" s="638"/>
      <c r="H39" s="642"/>
      <c r="I39" s="640"/>
      <c r="J39" s="421">
        <v>43</v>
      </c>
      <c r="K39" s="391">
        <v>15.538748463302365</v>
      </c>
      <c r="L39" s="638"/>
      <c r="M39" s="642"/>
      <c r="N39" s="681"/>
      <c r="O39" s="421">
        <v>15</v>
      </c>
      <c r="P39" s="391">
        <v>31.849228177491291</v>
      </c>
      <c r="Q39" s="638"/>
      <c r="R39" s="642"/>
      <c r="S39" s="681"/>
      <c r="T39" s="684"/>
      <c r="V39" s="682"/>
      <c r="W39" s="682"/>
      <c r="X39" s="682"/>
    </row>
    <row r="40" spans="1:30" s="42" customFormat="1" ht="14.25" customHeight="1" x14ac:dyDescent="0.25">
      <c r="A40" s="52"/>
      <c r="B40" s="52" t="s">
        <v>42</v>
      </c>
      <c r="C40" s="52"/>
      <c r="D40" s="678">
        <v>1007</v>
      </c>
      <c r="E40" s="133">
        <v>134</v>
      </c>
      <c r="F40" s="133">
        <v>8.5632136007699735</v>
      </c>
      <c r="G40" s="635">
        <v>7.2889028327184429</v>
      </c>
      <c r="H40" s="636" t="s">
        <v>53</v>
      </c>
      <c r="I40" s="637">
        <v>9.837524368821505</v>
      </c>
      <c r="J40" s="133">
        <v>764</v>
      </c>
      <c r="K40" s="133">
        <v>16.706254530925342</v>
      </c>
      <c r="L40" s="635">
        <v>15.740080690064765</v>
      </c>
      <c r="M40" s="636" t="s">
        <v>53</v>
      </c>
      <c r="N40" s="679">
        <v>17.672428371785923</v>
      </c>
      <c r="O40" s="133">
        <v>109</v>
      </c>
      <c r="P40" s="133">
        <v>10.320464011055194</v>
      </c>
      <c r="Q40" s="635">
        <v>8.6127855461905067</v>
      </c>
      <c r="R40" s="636" t="s">
        <v>53</v>
      </c>
      <c r="S40" s="679">
        <v>12.028142475919879</v>
      </c>
      <c r="T40" s="56"/>
      <c r="U40" s="18"/>
      <c r="V40" s="664"/>
      <c r="W40" s="664"/>
      <c r="X40" s="664"/>
      <c r="Y40" s="88"/>
      <c r="Z40" s="88"/>
      <c r="AA40" s="88"/>
      <c r="AB40" s="88"/>
      <c r="AC40" s="88"/>
      <c r="AD40" s="88"/>
    </row>
    <row r="41" spans="1:30" ht="14.25" customHeight="1" x14ac:dyDescent="0.25">
      <c r="A41" s="33"/>
      <c r="B41" s="36" t="s">
        <v>14</v>
      </c>
      <c r="C41" s="33" t="s">
        <v>43</v>
      </c>
      <c r="D41" s="680">
        <v>261</v>
      </c>
      <c r="E41" s="421">
        <v>57</v>
      </c>
      <c r="F41" s="391">
        <v>42.624520779711467</v>
      </c>
      <c r="G41" s="638"/>
      <c r="H41" s="642"/>
      <c r="I41" s="640"/>
      <c r="J41" s="421">
        <v>163</v>
      </c>
      <c r="K41" s="391">
        <v>21.387746999568453</v>
      </c>
      <c r="L41" s="638"/>
      <c r="M41" s="642"/>
      <c r="N41" s="681"/>
      <c r="O41" s="421">
        <v>41</v>
      </c>
      <c r="P41" s="391">
        <v>37.726572011607551</v>
      </c>
      <c r="Q41" s="638"/>
      <c r="R41" s="642"/>
      <c r="S41" s="681"/>
      <c r="T41" s="684"/>
      <c r="V41" s="682"/>
      <c r="W41" s="682"/>
      <c r="X41" s="682"/>
    </row>
    <row r="42" spans="1:30" ht="14.25" customHeight="1" x14ac:dyDescent="0.25">
      <c r="A42" s="33"/>
      <c r="B42" s="33"/>
      <c r="C42" s="33" t="s">
        <v>44</v>
      </c>
      <c r="D42" s="680">
        <v>746</v>
      </c>
      <c r="E42" s="421">
        <v>77</v>
      </c>
      <c r="F42" s="391">
        <v>57.375479220288526</v>
      </c>
      <c r="G42" s="638"/>
      <c r="H42" s="642"/>
      <c r="I42" s="640"/>
      <c r="J42" s="421">
        <v>601</v>
      </c>
      <c r="K42" s="391">
        <v>78.612253000431551</v>
      </c>
      <c r="L42" s="638"/>
      <c r="M42" s="642"/>
      <c r="N42" s="681"/>
      <c r="O42" s="421">
        <v>68</v>
      </c>
      <c r="P42" s="391">
        <v>62.273427988392463</v>
      </c>
      <c r="Q42" s="638"/>
      <c r="R42" s="642"/>
      <c r="S42" s="681"/>
      <c r="T42" s="684"/>
      <c r="V42" s="682"/>
      <c r="W42" s="682"/>
      <c r="X42" s="682"/>
    </row>
    <row r="43" spans="1:30" s="42" customFormat="1" ht="14.25" customHeight="1" x14ac:dyDescent="0.25">
      <c r="A43" s="52"/>
      <c r="B43" s="52" t="s">
        <v>45</v>
      </c>
      <c r="C43" s="52"/>
      <c r="D43" s="678">
        <v>909</v>
      </c>
      <c r="E43" s="133">
        <v>198</v>
      </c>
      <c r="F43" s="133">
        <v>12.720033534366983</v>
      </c>
      <c r="G43" s="635">
        <v>11.202641147440628</v>
      </c>
      <c r="H43" s="636" t="s">
        <v>53</v>
      </c>
      <c r="I43" s="637">
        <v>14.23742592129334</v>
      </c>
      <c r="J43" s="133">
        <v>627</v>
      </c>
      <c r="K43" s="133">
        <v>13.754604403216804</v>
      </c>
      <c r="L43" s="635">
        <v>12.862529044038032</v>
      </c>
      <c r="M43" s="636" t="s">
        <v>53</v>
      </c>
      <c r="N43" s="679">
        <v>14.646679762395578</v>
      </c>
      <c r="O43" s="133">
        <v>84</v>
      </c>
      <c r="P43" s="133">
        <v>7.9784415026434505</v>
      </c>
      <c r="Q43" s="635">
        <v>6.4574960516295921</v>
      </c>
      <c r="R43" s="636" t="s">
        <v>53</v>
      </c>
      <c r="S43" s="679">
        <v>9.499386953657309</v>
      </c>
      <c r="T43" s="56"/>
      <c r="U43" s="18"/>
      <c r="V43" s="664"/>
      <c r="W43" s="664"/>
      <c r="X43" s="664"/>
      <c r="Y43" s="88"/>
      <c r="Z43" s="88"/>
      <c r="AA43" s="88"/>
      <c r="AB43" s="88"/>
      <c r="AC43" s="88"/>
      <c r="AD43" s="88"/>
    </row>
    <row r="44" spans="1:30" ht="14.25" customHeight="1" x14ac:dyDescent="0.25">
      <c r="A44" s="33"/>
      <c r="B44" s="36" t="s">
        <v>14</v>
      </c>
      <c r="C44" s="33" t="s">
        <v>46</v>
      </c>
      <c r="D44" s="680">
        <v>248</v>
      </c>
      <c r="E44" s="421">
        <v>66</v>
      </c>
      <c r="F44" s="391">
        <v>33.438239137549921</v>
      </c>
      <c r="G44" s="638"/>
      <c r="H44" s="642"/>
      <c r="I44" s="640"/>
      <c r="J44" s="421">
        <v>162</v>
      </c>
      <c r="K44" s="391">
        <v>26.053032212417065</v>
      </c>
      <c r="L44" s="638"/>
      <c r="M44" s="642"/>
      <c r="N44" s="681"/>
      <c r="O44" s="421">
        <v>20</v>
      </c>
      <c r="P44" s="391">
        <v>24.410078739741497</v>
      </c>
      <c r="Q44" s="638"/>
      <c r="R44" s="642"/>
      <c r="S44" s="681"/>
      <c r="T44" s="684"/>
      <c r="V44" s="682"/>
      <c r="W44" s="682"/>
      <c r="X44" s="682"/>
    </row>
    <row r="45" spans="1:30" ht="14.25" customHeight="1" x14ac:dyDescent="0.25">
      <c r="A45" s="33"/>
      <c r="B45" s="18"/>
      <c r="C45" s="33" t="s">
        <v>47</v>
      </c>
      <c r="D45" s="680">
        <v>661</v>
      </c>
      <c r="E45" s="421">
        <v>132</v>
      </c>
      <c r="F45" s="391">
        <v>66.561760862450086</v>
      </c>
      <c r="G45" s="638"/>
      <c r="H45" s="642"/>
      <c r="I45" s="640"/>
      <c r="J45" s="421">
        <v>465</v>
      </c>
      <c r="K45" s="391">
        <v>73.946967787582935</v>
      </c>
      <c r="L45" s="638"/>
      <c r="M45" s="642"/>
      <c r="N45" s="681"/>
      <c r="O45" s="421">
        <v>64</v>
      </c>
      <c r="P45" s="391">
        <v>75.589921260258507</v>
      </c>
      <c r="Q45" s="638"/>
      <c r="R45" s="642"/>
      <c r="S45" s="681"/>
      <c r="T45" s="684"/>
      <c r="V45" s="682"/>
      <c r="W45" s="682"/>
      <c r="X45" s="682"/>
    </row>
    <row r="46" spans="1:30" ht="14.25" customHeight="1" x14ac:dyDescent="0.25">
      <c r="A46" s="52" t="s">
        <v>295</v>
      </c>
      <c r="B46" s="153"/>
      <c r="C46" s="153"/>
      <c r="D46" s="52">
        <v>603</v>
      </c>
      <c r="E46" s="152">
        <v>128</v>
      </c>
      <c r="F46" s="52"/>
      <c r="G46" s="673"/>
      <c r="H46" s="673"/>
      <c r="I46" s="675"/>
      <c r="J46" s="150">
        <v>360</v>
      </c>
      <c r="K46" s="52"/>
      <c r="L46" s="673"/>
      <c r="M46" s="673"/>
      <c r="N46" s="673"/>
      <c r="O46" s="152">
        <v>115</v>
      </c>
      <c r="P46" s="52"/>
      <c r="Q46" s="673"/>
      <c r="R46" s="673"/>
      <c r="S46" s="673"/>
      <c r="T46" s="154"/>
      <c r="V46" s="682"/>
      <c r="W46" s="682"/>
      <c r="X46" s="682"/>
    </row>
    <row r="47" spans="1:30" ht="6.75" customHeight="1" x14ac:dyDescent="0.25">
      <c r="A47" s="30"/>
      <c r="B47" s="30"/>
      <c r="C47" s="92"/>
      <c r="D47" s="51"/>
      <c r="E47" s="644"/>
      <c r="F47" s="683"/>
      <c r="G47" s="14"/>
      <c r="H47" s="44"/>
      <c r="I47" s="14"/>
      <c r="J47" s="644"/>
      <c r="K47" s="683"/>
      <c r="L47" s="14"/>
      <c r="M47" s="44"/>
      <c r="N47" s="684"/>
      <c r="O47" s="644"/>
      <c r="P47" s="683"/>
      <c r="Q47" s="14"/>
      <c r="R47" s="44"/>
      <c r="S47" s="684"/>
      <c r="T47" s="58"/>
      <c r="U47" s="665"/>
      <c r="V47" s="665"/>
      <c r="W47" s="665"/>
      <c r="X47" s="665"/>
    </row>
    <row r="48" spans="1:30" s="666" customFormat="1" x14ac:dyDescent="0.25">
      <c r="A48" s="935" t="s">
        <v>77</v>
      </c>
      <c r="B48" s="935"/>
      <c r="C48" s="935"/>
      <c r="D48" s="935"/>
      <c r="E48" s="935"/>
      <c r="F48" s="935"/>
      <c r="G48" s="935"/>
      <c r="H48" s="935"/>
      <c r="I48" s="935"/>
      <c r="J48" s="935"/>
      <c r="K48" s="935"/>
      <c r="L48" s="935"/>
      <c r="M48" s="935"/>
      <c r="N48" s="935"/>
      <c r="O48" s="935"/>
      <c r="P48" s="935"/>
      <c r="Q48" s="97"/>
      <c r="R48" s="612"/>
      <c r="S48" s="685"/>
      <c r="Y48" s="686"/>
      <c r="Z48" s="686"/>
      <c r="AA48" s="686"/>
      <c r="AB48" s="686"/>
      <c r="AC48" s="686"/>
      <c r="AD48" s="686"/>
    </row>
    <row r="49" spans="1:41" s="667" customFormat="1" ht="12" x14ac:dyDescent="0.25">
      <c r="A49" s="928" t="s">
        <v>253</v>
      </c>
      <c r="B49" s="928"/>
      <c r="C49" s="928"/>
      <c r="D49" s="928"/>
      <c r="E49" s="928"/>
      <c r="F49" s="928"/>
      <c r="G49" s="928"/>
      <c r="H49" s="928"/>
      <c r="I49" s="928"/>
      <c r="J49" s="928"/>
      <c r="K49" s="928"/>
      <c r="L49" s="928"/>
      <c r="M49" s="928"/>
      <c r="N49" s="928"/>
      <c r="O49" s="928"/>
    </row>
    <row r="50" spans="1:41" s="31" customFormat="1" ht="14.25" x14ac:dyDescent="0.25">
      <c r="A50" s="936" t="s">
        <v>48</v>
      </c>
      <c r="B50" s="936"/>
      <c r="C50" s="936"/>
      <c r="D50" s="936"/>
      <c r="E50" s="936"/>
      <c r="F50" s="936"/>
      <c r="G50" s="936"/>
      <c r="H50" s="936"/>
      <c r="I50" s="936"/>
      <c r="J50" s="936"/>
      <c r="K50" s="936"/>
      <c r="L50" s="936"/>
      <c r="M50" s="936"/>
      <c r="N50" s="936"/>
      <c r="O50" s="936"/>
      <c r="P50" s="936"/>
      <c r="Q50" s="936"/>
      <c r="R50" s="936"/>
      <c r="S50" s="936"/>
      <c r="T50" s="936"/>
      <c r="U50" s="936"/>
      <c r="V50" s="936"/>
      <c r="W50" s="936"/>
      <c r="X50" s="936"/>
      <c r="Y50" s="936"/>
    </row>
    <row r="51" spans="1:41" s="171" customFormat="1" ht="12.75" x14ac:dyDescent="0.25">
      <c r="A51" s="927" t="s">
        <v>277</v>
      </c>
      <c r="B51" s="927"/>
      <c r="C51" s="927"/>
      <c r="D51" s="927"/>
      <c r="E51" s="927"/>
      <c r="F51" s="927"/>
      <c r="G51" s="927"/>
      <c r="H51" s="927"/>
      <c r="I51" s="927"/>
      <c r="J51" s="927"/>
      <c r="K51" s="927"/>
      <c r="L51" s="927"/>
      <c r="M51" s="927"/>
      <c r="N51" s="927"/>
      <c r="O51" s="927"/>
      <c r="P51" s="927"/>
      <c r="Q51" s="927"/>
      <c r="R51" s="927"/>
      <c r="S51" s="927"/>
      <c r="T51" s="927"/>
      <c r="U51" s="927"/>
      <c r="V51" s="927"/>
      <c r="W51" s="927"/>
      <c r="X51" s="927"/>
      <c r="Y51" s="927"/>
      <c r="Z51" s="927"/>
      <c r="AA51" s="927"/>
      <c r="AB51" s="927"/>
      <c r="AC51" s="927"/>
      <c r="AD51" s="927"/>
      <c r="AE51" s="927"/>
      <c r="AF51" s="927"/>
      <c r="AG51" s="176"/>
      <c r="AH51" s="208"/>
      <c r="AI51" s="176"/>
      <c r="AJ51" s="176"/>
      <c r="AK51" s="176"/>
      <c r="AL51" s="176"/>
      <c r="AM51" s="176"/>
      <c r="AN51" s="176"/>
      <c r="AO51" s="176"/>
    </row>
    <row r="52" spans="1:41" s="171" customFormat="1" ht="26.25" customHeight="1" x14ac:dyDescent="0.25">
      <c r="A52" s="916" t="s">
        <v>296</v>
      </c>
      <c r="B52" s="916"/>
      <c r="C52" s="916"/>
      <c r="D52" s="916"/>
      <c r="E52" s="916"/>
      <c r="F52" s="916"/>
      <c r="G52" s="916"/>
      <c r="H52" s="916"/>
      <c r="I52" s="916"/>
      <c r="J52" s="916"/>
      <c r="K52" s="916"/>
      <c r="L52" s="916"/>
      <c r="M52" s="916"/>
      <c r="N52" s="916"/>
      <c r="O52" s="916"/>
      <c r="P52" s="916"/>
      <c r="Q52" s="916"/>
      <c r="R52" s="916"/>
      <c r="S52" s="916"/>
      <c r="T52" s="916"/>
      <c r="U52" s="654"/>
      <c r="V52" s="654"/>
      <c r="W52" s="654"/>
      <c r="X52" s="654"/>
      <c r="Y52" s="654"/>
      <c r="Z52" s="654"/>
      <c r="AA52" s="654"/>
      <c r="AB52" s="654"/>
      <c r="AC52" s="654"/>
      <c r="AD52" s="654"/>
      <c r="AE52" s="654"/>
      <c r="AF52" s="654"/>
      <c r="AG52" s="654"/>
      <c r="AH52" s="654"/>
      <c r="AI52" s="654"/>
      <c r="AJ52" s="176"/>
      <c r="AK52" s="176"/>
      <c r="AL52" s="176"/>
      <c r="AM52" s="176"/>
      <c r="AN52" s="176"/>
      <c r="AO52" s="176"/>
    </row>
    <row r="53" spans="1:41" s="31" customFormat="1" ht="14.25" x14ac:dyDescent="0.25">
      <c r="A53" s="928" t="s">
        <v>291</v>
      </c>
      <c r="B53" s="928"/>
      <c r="C53" s="928"/>
      <c r="D53" s="928"/>
      <c r="E53" s="928"/>
      <c r="F53" s="928"/>
      <c r="G53" s="928"/>
      <c r="H53" s="928"/>
      <c r="I53" s="928"/>
      <c r="J53" s="928"/>
      <c r="K53" s="928"/>
      <c r="L53" s="928"/>
      <c r="M53" s="61"/>
      <c r="N53" s="62"/>
      <c r="O53" s="62"/>
      <c r="P53" s="62"/>
      <c r="Q53" s="62"/>
      <c r="R53" s="62"/>
      <c r="S53" s="62"/>
      <c r="T53" s="62"/>
      <c r="U53" s="62"/>
      <c r="V53" s="62"/>
      <c r="W53" s="62"/>
      <c r="X53" s="62"/>
      <c r="Y53" s="62"/>
    </row>
    <row r="54" spans="1:41" s="653" customFormat="1" ht="12" x14ac:dyDescent="0.25">
      <c r="A54" s="928" t="s">
        <v>283</v>
      </c>
      <c r="B54" s="928"/>
      <c r="C54" s="928"/>
      <c r="D54" s="928"/>
      <c r="E54" s="928"/>
      <c r="F54" s="928"/>
      <c r="G54" s="928"/>
      <c r="H54" s="928"/>
      <c r="I54" s="928"/>
      <c r="J54" s="928"/>
      <c r="K54" s="928"/>
      <c r="L54" s="928"/>
      <c r="M54" s="928"/>
      <c r="N54" s="928"/>
      <c r="O54" s="928"/>
      <c r="P54" s="928"/>
      <c r="Q54" s="928"/>
      <c r="R54" s="928"/>
      <c r="S54" s="928"/>
    </row>
    <row r="55" spans="1:41" ht="14.25" x14ac:dyDescent="0.25">
      <c r="A55" s="928" t="s">
        <v>292</v>
      </c>
      <c r="B55" s="928"/>
      <c r="C55" s="928"/>
      <c r="D55" s="928"/>
      <c r="E55" s="928"/>
      <c r="F55" s="928"/>
      <c r="G55" s="928"/>
      <c r="H55" s="928"/>
      <c r="I55" s="928"/>
      <c r="J55" s="928"/>
      <c r="K55" s="928"/>
      <c r="L55" s="928"/>
      <c r="M55" s="18"/>
      <c r="N55" s="65"/>
      <c r="O55" s="18"/>
      <c r="P55" s="18"/>
      <c r="Q55" s="18"/>
      <c r="R55" s="18"/>
      <c r="S55" s="18"/>
      <c r="Y55" s="18"/>
      <c r="Z55" s="18"/>
      <c r="AA55" s="18"/>
      <c r="AB55" s="18"/>
      <c r="AC55" s="18"/>
      <c r="AD55" s="18"/>
    </row>
    <row r="56" spans="1:41" ht="12.75" customHeight="1" x14ac:dyDescent="0.25">
      <c r="A56" s="940" t="s">
        <v>266</v>
      </c>
      <c r="B56" s="940"/>
      <c r="C56" s="940"/>
      <c r="D56" s="940"/>
      <c r="E56" s="940"/>
      <c r="F56" s="940"/>
      <c r="G56" s="940"/>
      <c r="H56" s="940"/>
      <c r="I56" s="940"/>
      <c r="J56" s="940"/>
      <c r="K56" s="940"/>
      <c r="L56" s="940"/>
      <c r="M56" s="940"/>
      <c r="N56" s="940"/>
      <c r="O56" s="940"/>
      <c r="P56" s="940"/>
      <c r="Q56" s="940"/>
      <c r="R56" s="940"/>
      <c r="S56" s="940"/>
      <c r="T56" s="940"/>
      <c r="U56" s="940"/>
      <c r="V56" s="940"/>
    </row>
    <row r="57" spans="1:41" ht="16.5" customHeight="1" x14ac:dyDescent="0.25">
      <c r="A57" s="940"/>
      <c r="B57" s="940"/>
      <c r="C57" s="940"/>
      <c r="D57" s="940"/>
      <c r="E57" s="940"/>
      <c r="F57" s="940"/>
      <c r="G57" s="940"/>
      <c r="H57" s="940"/>
      <c r="I57" s="940"/>
      <c r="J57" s="940"/>
      <c r="K57" s="940"/>
      <c r="L57" s="940"/>
      <c r="M57" s="940"/>
      <c r="N57" s="940"/>
      <c r="O57" s="940"/>
      <c r="P57" s="940"/>
      <c r="Q57" s="940"/>
      <c r="R57" s="940"/>
      <c r="S57" s="940"/>
      <c r="T57" s="940"/>
      <c r="U57" s="940"/>
      <c r="V57" s="940"/>
    </row>
  </sheetData>
  <mergeCells count="18">
    <mergeCell ref="A56:V57"/>
    <mergeCell ref="A48:P48"/>
    <mergeCell ref="G8:I8"/>
    <mergeCell ref="L8:N8"/>
    <mergeCell ref="Q8:S8"/>
    <mergeCell ref="U9:AG11"/>
    <mergeCell ref="U12:AG12"/>
    <mergeCell ref="A54:S54"/>
    <mergeCell ref="A55:L55"/>
    <mergeCell ref="A50:Y50"/>
    <mergeCell ref="A51:AF51"/>
    <mergeCell ref="A52:T52"/>
    <mergeCell ref="A53:L53"/>
    <mergeCell ref="E6:S6"/>
    <mergeCell ref="E7:I7"/>
    <mergeCell ref="J7:N7"/>
    <mergeCell ref="O7:S7"/>
    <mergeCell ref="A49:O49"/>
  </mergeCells>
  <pageMargins left="0.7" right="0.7" top="0.75" bottom="0.75" header="0.3" footer="0.3"/>
  <pageSetup paperSize="9" scale="2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AO64"/>
  <sheetViews>
    <sheetView showGridLines="0" workbookViewId="0"/>
  </sheetViews>
  <sheetFormatPr defaultRowHeight="15" x14ac:dyDescent="0.25"/>
  <cols>
    <col min="1" max="1" width="25.140625" style="26" customWidth="1"/>
    <col min="2" max="2" width="11.7109375" style="26" customWidth="1"/>
    <col min="3" max="3" width="54.28515625" style="81" customWidth="1"/>
    <col min="4" max="4" width="11.5703125" style="104" customWidth="1"/>
    <col min="5" max="5" width="11.5703125" style="99" customWidth="1"/>
    <col min="6" max="6" width="6.140625" style="99" customWidth="1"/>
    <col min="7" max="7" width="6.28515625" style="100" customWidth="1"/>
    <col min="8" max="8" width="1.7109375" style="99" customWidth="1"/>
    <col min="9" max="9" width="2.42578125" style="100" customWidth="1"/>
    <col min="10" max="10" width="11.5703125" style="99" customWidth="1"/>
    <col min="11" max="11" width="6.140625" style="99" customWidth="1"/>
    <col min="12" max="12" width="6.28515625" style="100" customWidth="1"/>
    <col min="13" max="13" width="1.7109375" style="99" customWidth="1"/>
    <col min="14" max="14" width="2.42578125" style="100" customWidth="1"/>
    <col min="15" max="15" width="11" style="31" bestFit="1" customWidth="1"/>
    <col min="16" max="16" width="2.85546875" style="31" customWidth="1"/>
    <col min="17" max="17" width="9" style="31" customWidth="1"/>
    <col min="18" max="18" width="5.5703125" style="31" customWidth="1"/>
    <col min="19" max="16384" width="9.140625" style="31"/>
  </cols>
  <sheetData>
    <row r="1" spans="1:32" s="12" customFormat="1" ht="23.25" customHeight="1" x14ac:dyDescent="0.25">
      <c r="A1" s="1" t="s">
        <v>255</v>
      </c>
      <c r="B1" s="2"/>
      <c r="C1" s="67"/>
      <c r="D1" s="10"/>
      <c r="E1" s="69"/>
      <c r="F1" s="7"/>
      <c r="G1" s="6"/>
      <c r="H1" s="7"/>
      <c r="I1" s="6"/>
      <c r="J1" s="8"/>
      <c r="K1" s="10"/>
      <c r="L1" s="6"/>
      <c r="M1" s="7"/>
      <c r="N1" s="6"/>
      <c r="O1" s="103"/>
      <c r="P1" s="103"/>
      <c r="Q1" s="103"/>
      <c r="R1" s="103"/>
      <c r="S1" s="103"/>
      <c r="T1" s="103"/>
      <c r="U1" s="103"/>
      <c r="V1" s="103"/>
    </row>
    <row r="2" spans="1:32" ht="14.25" x14ac:dyDescent="0.25">
      <c r="A2" s="12"/>
      <c r="B2" s="12"/>
      <c r="C2" s="72"/>
      <c r="D2" s="15"/>
      <c r="E2" s="15"/>
      <c r="F2" s="15"/>
      <c r="G2" s="14"/>
      <c r="H2" s="15"/>
      <c r="I2" s="14"/>
      <c r="J2" s="15"/>
      <c r="K2" s="12"/>
      <c r="L2" s="14"/>
      <c r="M2" s="15"/>
      <c r="N2" s="14"/>
      <c r="O2" s="12"/>
      <c r="P2" s="12"/>
      <c r="Q2" s="12"/>
      <c r="R2" s="12"/>
      <c r="S2" s="12"/>
      <c r="T2" s="12"/>
      <c r="U2" s="12"/>
    </row>
    <row r="3" spans="1:32" ht="14.25" customHeight="1" x14ac:dyDescent="0.25">
      <c r="A3" s="15" t="s">
        <v>297</v>
      </c>
      <c r="B3" s="15"/>
      <c r="C3" s="75"/>
      <c r="D3" s="15"/>
      <c r="E3" s="15"/>
      <c r="F3" s="15"/>
      <c r="G3" s="19"/>
      <c r="H3" s="15"/>
      <c r="I3" s="19"/>
      <c r="J3" s="15"/>
      <c r="K3" s="15"/>
      <c r="L3" s="19"/>
      <c r="M3" s="15"/>
      <c r="N3" s="19"/>
      <c r="O3" s="15"/>
      <c r="P3" s="15"/>
      <c r="Q3" s="15"/>
      <c r="R3" s="15"/>
      <c r="S3" s="15"/>
      <c r="T3" s="15"/>
      <c r="U3" s="15"/>
      <c r="V3" s="15"/>
      <c r="W3" s="15"/>
      <c r="X3" s="15"/>
      <c r="Y3" s="15"/>
      <c r="Z3" s="15"/>
      <c r="AA3" s="15"/>
      <c r="AB3" s="15"/>
      <c r="AC3" s="15"/>
      <c r="AD3" s="15"/>
      <c r="AE3" s="15"/>
      <c r="AF3" s="15"/>
    </row>
    <row r="4" spans="1:32" ht="14.25" x14ac:dyDescent="0.25">
      <c r="A4" s="21" t="s">
        <v>54</v>
      </c>
      <c r="B4" s="22"/>
      <c r="C4" s="78"/>
      <c r="D4" s="22"/>
      <c r="E4" s="22"/>
      <c r="F4" s="22"/>
      <c r="G4" s="24"/>
      <c r="H4" s="22"/>
      <c r="I4" s="24"/>
      <c r="J4" s="22"/>
      <c r="K4" s="22"/>
      <c r="L4" s="24"/>
      <c r="M4" s="22"/>
      <c r="N4" s="24"/>
      <c r="O4" s="22"/>
      <c r="P4" s="22"/>
      <c r="Q4" s="22"/>
      <c r="R4" s="22"/>
      <c r="S4" s="22"/>
      <c r="T4" s="22"/>
      <c r="U4" s="22"/>
      <c r="V4" s="22"/>
      <c r="W4" s="22"/>
      <c r="X4" s="22"/>
      <c r="Y4" s="22"/>
      <c r="Z4" s="22"/>
      <c r="AA4" s="22"/>
      <c r="AB4" s="22"/>
      <c r="AC4" s="22"/>
      <c r="AD4" s="22"/>
      <c r="AE4" s="22"/>
      <c r="AF4" s="22"/>
    </row>
    <row r="5" spans="1:32" ht="14.25" x14ac:dyDescent="0.25">
      <c r="A5" s="22"/>
      <c r="B5" s="22"/>
      <c r="C5" s="78"/>
      <c r="D5" s="22"/>
      <c r="E5" s="22"/>
      <c r="F5" s="22"/>
      <c r="G5" s="24"/>
      <c r="H5" s="22"/>
      <c r="I5" s="24"/>
      <c r="J5" s="22"/>
      <c r="K5" s="22"/>
      <c r="L5" s="24"/>
      <c r="M5" s="22"/>
      <c r="N5" s="24"/>
      <c r="O5" s="22"/>
      <c r="P5" s="22"/>
      <c r="Q5" s="22"/>
      <c r="R5" s="22"/>
      <c r="S5" s="22"/>
      <c r="T5" s="22"/>
      <c r="U5" s="22"/>
      <c r="V5" s="22"/>
      <c r="W5" s="22"/>
      <c r="X5" s="22"/>
      <c r="Y5" s="22"/>
      <c r="Z5" s="22"/>
      <c r="AA5" s="22"/>
      <c r="AB5" s="22"/>
      <c r="AC5" s="22"/>
      <c r="AD5" s="22"/>
      <c r="AE5" s="22"/>
      <c r="AF5" s="22"/>
    </row>
    <row r="6" spans="1:32" ht="14.25" x14ac:dyDescent="0.25">
      <c r="A6" s="31"/>
      <c r="B6" s="31"/>
      <c r="C6" s="83"/>
      <c r="D6" s="99"/>
      <c r="E6" s="932" t="s">
        <v>51</v>
      </c>
      <c r="F6" s="932"/>
      <c r="G6" s="932"/>
      <c r="H6" s="932"/>
      <c r="I6" s="932"/>
      <c r="J6" s="932"/>
      <c r="K6" s="932"/>
      <c r="L6" s="932"/>
      <c r="M6" s="932"/>
      <c r="N6" s="932"/>
      <c r="O6" s="29"/>
      <c r="P6" s="29"/>
      <c r="Q6" s="29"/>
      <c r="R6" s="29"/>
      <c r="S6" s="26"/>
      <c r="T6" s="26"/>
      <c r="U6" s="26"/>
      <c r="V6" s="26"/>
    </row>
    <row r="7" spans="1:32" s="18" customFormat="1" ht="33" customHeight="1" x14ac:dyDescent="0.25">
      <c r="A7" s="20"/>
      <c r="B7" s="26"/>
      <c r="C7" s="81"/>
      <c r="D7" s="135" t="s">
        <v>9</v>
      </c>
      <c r="E7" s="945" t="s">
        <v>4</v>
      </c>
      <c r="F7" s="945"/>
      <c r="G7" s="945"/>
      <c r="H7" s="945"/>
      <c r="I7" s="946"/>
      <c r="J7" s="947" t="s">
        <v>5</v>
      </c>
      <c r="K7" s="948"/>
      <c r="L7" s="948"/>
      <c r="M7" s="948"/>
      <c r="N7" s="949"/>
    </row>
    <row r="8" spans="1:32" s="18" customFormat="1" ht="15" customHeight="1" x14ac:dyDescent="0.25">
      <c r="A8" s="34"/>
      <c r="B8" s="35"/>
      <c r="C8" s="84"/>
      <c r="D8" s="693" t="s">
        <v>10</v>
      </c>
      <c r="E8" s="490" t="s">
        <v>10</v>
      </c>
      <c r="F8" s="490" t="s">
        <v>11</v>
      </c>
      <c r="G8" s="943" t="s">
        <v>12</v>
      </c>
      <c r="H8" s="943"/>
      <c r="I8" s="944"/>
      <c r="J8" s="490" t="s">
        <v>10</v>
      </c>
      <c r="K8" s="490" t="s">
        <v>11</v>
      </c>
      <c r="L8" s="943" t="s">
        <v>12</v>
      </c>
      <c r="M8" s="943"/>
      <c r="N8" s="944"/>
      <c r="P8" s="937"/>
      <c r="Q8" s="937"/>
      <c r="R8" s="937"/>
      <c r="S8" s="937"/>
      <c r="T8" s="937"/>
      <c r="U8" s="937"/>
      <c r="V8" s="937"/>
      <c r="W8" s="937"/>
      <c r="X8" s="937"/>
      <c r="Y8" s="937"/>
      <c r="Z8" s="937"/>
      <c r="AA8" s="937"/>
      <c r="AB8" s="937"/>
    </row>
    <row r="9" spans="1:32" s="42" customFormat="1" ht="14.25" customHeight="1" x14ac:dyDescent="0.25">
      <c r="A9" s="37" t="s">
        <v>9</v>
      </c>
      <c r="B9" s="37"/>
      <c r="C9" s="86"/>
      <c r="D9" s="137">
        <v>7870</v>
      </c>
      <c r="E9" s="87">
        <v>7233</v>
      </c>
      <c r="F9" s="87"/>
      <c r="G9" s="38"/>
      <c r="H9" s="39"/>
      <c r="I9" s="40"/>
      <c r="J9" s="87">
        <v>637</v>
      </c>
      <c r="K9" s="38"/>
      <c r="L9" s="38"/>
      <c r="M9" s="39"/>
      <c r="N9" s="40"/>
      <c r="P9" s="937"/>
      <c r="Q9" s="937"/>
      <c r="R9" s="937"/>
      <c r="S9" s="937"/>
      <c r="T9" s="937"/>
      <c r="U9" s="937"/>
      <c r="V9" s="937"/>
      <c r="W9" s="937"/>
      <c r="X9" s="937"/>
      <c r="Y9" s="937"/>
      <c r="Z9" s="937"/>
      <c r="AA9" s="937"/>
      <c r="AB9" s="937"/>
    </row>
    <row r="10" spans="1:32" s="18" customFormat="1" ht="7.5" customHeight="1" x14ac:dyDescent="0.25">
      <c r="A10" s="26"/>
      <c r="B10" s="26"/>
      <c r="C10" s="81"/>
      <c r="D10" s="138"/>
      <c r="E10" s="44"/>
      <c r="F10" s="44"/>
      <c r="G10" s="14"/>
      <c r="H10" s="44"/>
      <c r="I10" s="45"/>
      <c r="J10" s="676"/>
      <c r="K10" s="676"/>
      <c r="L10" s="14"/>
      <c r="M10" s="44"/>
      <c r="N10" s="45"/>
      <c r="P10" s="937"/>
      <c r="Q10" s="937"/>
      <c r="R10" s="937"/>
      <c r="S10" s="937"/>
      <c r="T10" s="937"/>
      <c r="U10" s="937"/>
      <c r="V10" s="937"/>
      <c r="W10" s="937"/>
      <c r="X10" s="937"/>
      <c r="Y10" s="937"/>
      <c r="Z10" s="937"/>
      <c r="AA10" s="937"/>
      <c r="AB10" s="937"/>
    </row>
    <row r="11" spans="1:32" s="18" customFormat="1" ht="14.25" customHeight="1" x14ac:dyDescent="0.25">
      <c r="A11" s="47" t="s">
        <v>55</v>
      </c>
      <c r="B11" s="47"/>
      <c r="C11" s="89"/>
      <c r="D11" s="139"/>
      <c r="E11" s="49"/>
      <c r="F11" s="49"/>
      <c r="G11" s="48"/>
      <c r="H11" s="49"/>
      <c r="I11" s="107"/>
      <c r="J11" s="49"/>
      <c r="K11" s="49"/>
      <c r="L11" s="48"/>
      <c r="M11" s="49"/>
      <c r="N11" s="107"/>
      <c r="P11" s="937"/>
      <c r="Q11" s="937"/>
      <c r="R11" s="937"/>
      <c r="S11" s="937"/>
      <c r="T11" s="937"/>
      <c r="U11" s="937"/>
      <c r="V11" s="937"/>
      <c r="W11" s="937"/>
      <c r="X11" s="937"/>
      <c r="Y11" s="937"/>
      <c r="Z11" s="937"/>
      <c r="AA11" s="937"/>
      <c r="AB11" s="937"/>
    </row>
    <row r="12" spans="1:32" s="42" customFormat="1" ht="14.25" customHeight="1" x14ac:dyDescent="0.25">
      <c r="A12" s="52"/>
      <c r="B12" s="52" t="s">
        <v>13</v>
      </c>
      <c r="C12" s="96"/>
      <c r="D12" s="678">
        <v>615</v>
      </c>
      <c r="E12" s="133">
        <v>560</v>
      </c>
      <c r="F12" s="133">
        <v>8.1666980858434339</v>
      </c>
      <c r="G12" s="635">
        <v>7.5699332357350073</v>
      </c>
      <c r="H12" s="636" t="s">
        <v>53</v>
      </c>
      <c r="I12" s="637">
        <v>8.7634629359518605</v>
      </c>
      <c r="J12" s="133">
        <v>55</v>
      </c>
      <c r="K12" s="133">
        <v>9.0216328036395641</v>
      </c>
      <c r="L12" s="635">
        <v>6.9113906695127802</v>
      </c>
      <c r="M12" s="636" t="s">
        <v>53</v>
      </c>
      <c r="N12" s="637">
        <v>11.13187493776635</v>
      </c>
      <c r="O12" s="134"/>
      <c r="Q12" s="694"/>
      <c r="R12" s="694"/>
    </row>
    <row r="13" spans="1:32" s="18" customFormat="1" ht="14.25" customHeight="1" x14ac:dyDescent="0.25">
      <c r="A13" s="33"/>
      <c r="B13" s="36" t="s">
        <v>14</v>
      </c>
      <c r="C13" s="33" t="s">
        <v>15</v>
      </c>
      <c r="D13" s="695">
        <v>424</v>
      </c>
      <c r="E13" s="421">
        <v>388</v>
      </c>
      <c r="F13" s="391">
        <v>69.194342264409158</v>
      </c>
      <c r="G13" s="638"/>
      <c r="H13" s="674"/>
      <c r="I13" s="395"/>
      <c r="J13" s="391">
        <v>36</v>
      </c>
      <c r="K13" s="391">
        <v>65.033659430553129</v>
      </c>
      <c r="L13" s="638"/>
      <c r="M13" s="674"/>
      <c r="N13" s="395"/>
      <c r="Q13" s="696"/>
      <c r="R13" s="696"/>
    </row>
    <row r="14" spans="1:32" s="18" customFormat="1" ht="14.25" customHeight="1" x14ac:dyDescent="0.25">
      <c r="A14" s="33"/>
      <c r="B14" s="33"/>
      <c r="C14" s="33" t="s">
        <v>16</v>
      </c>
      <c r="D14" s="695">
        <v>191</v>
      </c>
      <c r="E14" s="421">
        <v>172</v>
      </c>
      <c r="F14" s="391">
        <v>30.805657735590845</v>
      </c>
      <c r="G14" s="638"/>
      <c r="H14" s="638"/>
      <c r="I14" s="395"/>
      <c r="J14" s="391">
        <v>19</v>
      </c>
      <c r="K14" s="391">
        <v>34.966340569446878</v>
      </c>
      <c r="L14" s="638"/>
      <c r="M14" s="638"/>
      <c r="N14" s="395"/>
      <c r="Q14" s="696"/>
      <c r="R14" s="696"/>
    </row>
    <row r="15" spans="1:32" s="42" customFormat="1" ht="14.25" customHeight="1" x14ac:dyDescent="0.25">
      <c r="A15" s="52"/>
      <c r="B15" s="52" t="s">
        <v>17</v>
      </c>
      <c r="C15" s="52"/>
      <c r="D15" s="678">
        <v>805</v>
      </c>
      <c r="E15" s="133">
        <v>721</v>
      </c>
      <c r="F15" s="133">
        <v>10.48337602798388</v>
      </c>
      <c r="G15" s="635">
        <v>9.8158283123326893</v>
      </c>
      <c r="H15" s="636" t="s">
        <v>53</v>
      </c>
      <c r="I15" s="637">
        <v>11.150923743635072</v>
      </c>
      <c r="J15" s="133">
        <v>84</v>
      </c>
      <c r="K15" s="133">
        <v>13.885752763298626</v>
      </c>
      <c r="L15" s="635">
        <v>11.338671115425509</v>
      </c>
      <c r="M15" s="636" t="s">
        <v>53</v>
      </c>
      <c r="N15" s="637">
        <v>16.432834411171743</v>
      </c>
      <c r="Q15" s="694"/>
      <c r="R15" s="694"/>
    </row>
    <row r="16" spans="1:32" s="18" customFormat="1" ht="14.25" customHeight="1" x14ac:dyDescent="0.25">
      <c r="A16" s="33"/>
      <c r="B16" s="36" t="s">
        <v>14</v>
      </c>
      <c r="C16" s="33" t="s">
        <v>18</v>
      </c>
      <c r="D16" s="695">
        <v>308</v>
      </c>
      <c r="E16" s="421">
        <v>294</v>
      </c>
      <c r="F16" s="391">
        <v>41.094345183765824</v>
      </c>
      <c r="G16" s="638"/>
      <c r="H16" s="638"/>
      <c r="I16" s="395"/>
      <c r="J16" s="391">
        <v>14</v>
      </c>
      <c r="K16" s="391">
        <v>17.065031353710552</v>
      </c>
      <c r="L16" s="638"/>
      <c r="M16" s="638"/>
      <c r="N16" s="395"/>
      <c r="Q16" s="696"/>
      <c r="R16" s="696"/>
    </row>
    <row r="17" spans="1:18" s="18" customFormat="1" ht="14.25" customHeight="1" x14ac:dyDescent="0.25">
      <c r="A17" s="33"/>
      <c r="B17" s="33"/>
      <c r="C17" s="33" t="s">
        <v>19</v>
      </c>
      <c r="D17" s="695">
        <v>87</v>
      </c>
      <c r="E17" s="421">
        <v>46</v>
      </c>
      <c r="F17" s="391">
        <v>6.3118569253214503</v>
      </c>
      <c r="G17" s="638"/>
      <c r="H17" s="642"/>
      <c r="I17" s="395"/>
      <c r="J17" s="391">
        <v>41</v>
      </c>
      <c r="K17" s="391">
        <v>48.78851014785063</v>
      </c>
      <c r="L17" s="638"/>
      <c r="M17" s="642"/>
      <c r="N17" s="395"/>
      <c r="Q17" s="696"/>
      <c r="R17" s="696"/>
    </row>
    <row r="18" spans="1:18" s="18" customFormat="1" ht="14.25" customHeight="1" x14ac:dyDescent="0.25">
      <c r="A18" s="33"/>
      <c r="B18" s="33"/>
      <c r="C18" s="33" t="s">
        <v>20</v>
      </c>
      <c r="D18" s="695">
        <v>60</v>
      </c>
      <c r="E18" s="421">
        <v>49</v>
      </c>
      <c r="F18" s="391">
        <v>6.7736366566369082</v>
      </c>
      <c r="G18" s="638"/>
      <c r="H18" s="642"/>
      <c r="I18" s="395"/>
      <c r="J18" s="391">
        <v>11</v>
      </c>
      <c r="K18" s="391">
        <v>12.837213568221159</v>
      </c>
      <c r="L18" s="638"/>
      <c r="M18" s="642"/>
      <c r="N18" s="395"/>
      <c r="Q18" s="696"/>
      <c r="R18" s="696"/>
    </row>
    <row r="19" spans="1:18" s="18" customFormat="1" ht="14.25" customHeight="1" x14ac:dyDescent="0.25">
      <c r="A19" s="33"/>
      <c r="B19" s="33"/>
      <c r="C19" s="33" t="s">
        <v>21</v>
      </c>
      <c r="D19" s="695">
        <v>350</v>
      </c>
      <c r="E19" s="421">
        <v>332</v>
      </c>
      <c r="F19" s="391">
        <v>45.820161234275822</v>
      </c>
      <c r="G19" s="638"/>
      <c r="H19" s="638"/>
      <c r="I19" s="395"/>
      <c r="J19" s="391">
        <v>18</v>
      </c>
      <c r="K19" s="391">
        <v>21.309244930217663</v>
      </c>
      <c r="L19" s="638"/>
      <c r="M19" s="638"/>
      <c r="N19" s="395"/>
      <c r="Q19" s="696"/>
      <c r="R19" s="696"/>
    </row>
    <row r="20" spans="1:18" s="42" customFormat="1" ht="14.25" customHeight="1" x14ac:dyDescent="0.25">
      <c r="A20" s="52"/>
      <c r="B20" s="52" t="s">
        <v>22</v>
      </c>
      <c r="C20" s="52"/>
      <c r="D20" s="678">
        <v>1481</v>
      </c>
      <c r="E20" s="133">
        <v>1322</v>
      </c>
      <c r="F20" s="133">
        <v>19.436402783952012</v>
      </c>
      <c r="G20" s="635">
        <v>18.574105030277266</v>
      </c>
      <c r="H20" s="636" t="s">
        <v>53</v>
      </c>
      <c r="I20" s="637">
        <v>20.298700537626758</v>
      </c>
      <c r="J20" s="133">
        <v>159</v>
      </c>
      <c r="K20" s="133">
        <v>26.744820903149304</v>
      </c>
      <c r="L20" s="635">
        <v>23.484505153318658</v>
      </c>
      <c r="M20" s="636" t="s">
        <v>53</v>
      </c>
      <c r="N20" s="637">
        <v>30.005136652979946</v>
      </c>
      <c r="Q20" s="694"/>
      <c r="R20" s="694"/>
    </row>
    <row r="21" spans="1:18" s="18" customFormat="1" ht="14.25" customHeight="1" x14ac:dyDescent="0.25">
      <c r="A21" s="33"/>
      <c r="B21" s="36" t="s">
        <v>14</v>
      </c>
      <c r="C21" s="33" t="s">
        <v>23</v>
      </c>
      <c r="D21" s="695">
        <v>238</v>
      </c>
      <c r="E21" s="421">
        <v>225</v>
      </c>
      <c r="F21" s="391">
        <v>17.235952321996393</v>
      </c>
      <c r="G21" s="638"/>
      <c r="H21" s="638"/>
      <c r="I21" s="395"/>
      <c r="J21" s="391">
        <v>13</v>
      </c>
      <c r="K21" s="391">
        <v>8.1811814345037224</v>
      </c>
      <c r="L21" s="638"/>
      <c r="M21" s="638"/>
      <c r="N21" s="395"/>
      <c r="Q21" s="697"/>
      <c r="R21" s="697"/>
    </row>
    <row r="22" spans="1:18" s="18" customFormat="1" ht="14.25" customHeight="1" x14ac:dyDescent="0.25">
      <c r="A22" s="33"/>
      <c r="B22" s="33"/>
      <c r="C22" s="33" t="s">
        <v>24</v>
      </c>
      <c r="D22" s="695">
        <v>46</v>
      </c>
      <c r="E22" s="421">
        <v>34</v>
      </c>
      <c r="F22" s="391">
        <v>2.6145799309724373</v>
      </c>
      <c r="G22" s="638"/>
      <c r="H22" s="638"/>
      <c r="I22" s="395"/>
      <c r="J22" s="391">
        <v>12</v>
      </c>
      <c r="K22" s="391">
        <v>7.5375966372824763</v>
      </c>
      <c r="L22" s="638"/>
      <c r="M22" s="638"/>
      <c r="N22" s="395"/>
      <c r="O22" s="682"/>
      <c r="P22" s="682"/>
      <c r="Q22" s="697"/>
      <c r="R22" s="697"/>
    </row>
    <row r="23" spans="1:18" s="18" customFormat="1" ht="14.25" customHeight="1" x14ac:dyDescent="0.25">
      <c r="A23" s="33"/>
      <c r="B23" s="33"/>
      <c r="C23" s="33" t="s">
        <v>25</v>
      </c>
      <c r="D23" s="695">
        <v>452</v>
      </c>
      <c r="E23" s="421">
        <v>404</v>
      </c>
      <c r="F23" s="391">
        <v>30.388710394207909</v>
      </c>
      <c r="G23" s="638"/>
      <c r="H23" s="642"/>
      <c r="I23" s="395"/>
      <c r="J23" s="391">
        <v>48</v>
      </c>
      <c r="K23" s="391">
        <v>29.93600210214456</v>
      </c>
      <c r="L23" s="638"/>
      <c r="M23" s="642"/>
      <c r="N23" s="395"/>
      <c r="O23" s="682"/>
      <c r="P23" s="682"/>
      <c r="Q23" s="697"/>
      <c r="R23" s="697"/>
    </row>
    <row r="24" spans="1:18" s="18" customFormat="1" ht="14.25" customHeight="1" x14ac:dyDescent="0.25">
      <c r="A24" s="33"/>
      <c r="B24" s="33"/>
      <c r="C24" s="33" t="s">
        <v>26</v>
      </c>
      <c r="D24" s="695">
        <v>131</v>
      </c>
      <c r="E24" s="421">
        <v>109</v>
      </c>
      <c r="F24" s="391">
        <v>8.4696247910401752</v>
      </c>
      <c r="G24" s="638"/>
      <c r="H24" s="642"/>
      <c r="I24" s="395"/>
      <c r="J24" s="391">
        <v>22</v>
      </c>
      <c r="K24" s="391">
        <v>14.063566063498605</v>
      </c>
      <c r="L24" s="638"/>
      <c r="M24" s="642"/>
      <c r="N24" s="395"/>
      <c r="O24" s="682"/>
      <c r="P24" s="682"/>
      <c r="Q24" s="697"/>
      <c r="R24" s="697"/>
    </row>
    <row r="25" spans="1:18" s="18" customFormat="1" ht="14.25" customHeight="1" x14ac:dyDescent="0.25">
      <c r="A25" s="33"/>
      <c r="B25" s="33"/>
      <c r="C25" s="33" t="s">
        <v>27</v>
      </c>
      <c r="D25" s="695">
        <v>614</v>
      </c>
      <c r="E25" s="421">
        <v>550</v>
      </c>
      <c r="F25" s="391">
        <v>41.291132561783087</v>
      </c>
      <c r="G25" s="618"/>
      <c r="H25" s="643"/>
      <c r="I25" s="395"/>
      <c r="J25" s="391">
        <v>64</v>
      </c>
      <c r="K25" s="391">
        <v>40.281653762570627</v>
      </c>
      <c r="L25" s="618"/>
      <c r="M25" s="643"/>
      <c r="N25" s="395"/>
      <c r="O25" s="682"/>
      <c r="P25" s="682"/>
      <c r="Q25" s="20"/>
      <c r="R25" s="20"/>
    </row>
    <row r="26" spans="1:18" s="42" customFormat="1" ht="14.25" customHeight="1" x14ac:dyDescent="0.25">
      <c r="A26" s="52"/>
      <c r="B26" s="52" t="s">
        <v>28</v>
      </c>
      <c r="C26" s="52"/>
      <c r="D26" s="678">
        <v>232</v>
      </c>
      <c r="E26" s="133">
        <v>180</v>
      </c>
      <c r="F26" s="133">
        <v>2.6290229461153238</v>
      </c>
      <c r="G26" s="635">
        <v>2.2803712060525623</v>
      </c>
      <c r="H26" s="636" t="s">
        <v>53</v>
      </c>
      <c r="I26" s="637">
        <v>2.9776746861780854</v>
      </c>
      <c r="J26" s="133">
        <v>52</v>
      </c>
      <c r="K26" s="133">
        <v>8.8159207256504395</v>
      </c>
      <c r="L26" s="635">
        <v>6.7275192352829469</v>
      </c>
      <c r="M26" s="636" t="s">
        <v>53</v>
      </c>
      <c r="N26" s="637">
        <v>10.904322216017931</v>
      </c>
      <c r="O26" s="664"/>
      <c r="P26" s="664"/>
      <c r="Q26" s="694"/>
      <c r="R26" s="694"/>
    </row>
    <row r="27" spans="1:18" s="18" customFormat="1" ht="14.25" customHeight="1" x14ac:dyDescent="0.25">
      <c r="A27" s="33"/>
      <c r="B27" s="36" t="s">
        <v>14</v>
      </c>
      <c r="C27" s="33" t="s">
        <v>29</v>
      </c>
      <c r="D27" s="695">
        <v>207</v>
      </c>
      <c r="E27" s="421">
        <v>168</v>
      </c>
      <c r="F27" s="391">
        <v>93.15038048368659</v>
      </c>
      <c r="G27" s="638"/>
      <c r="H27" s="642"/>
      <c r="I27" s="395"/>
      <c r="J27" s="391">
        <v>39</v>
      </c>
      <c r="K27" s="391">
        <v>75.118927490529714</v>
      </c>
      <c r="L27" s="638"/>
      <c r="M27" s="642"/>
      <c r="N27" s="395"/>
      <c r="O27" s="682"/>
      <c r="P27" s="682"/>
      <c r="Q27" s="696"/>
      <c r="R27" s="696"/>
    </row>
    <row r="28" spans="1:18" s="18" customFormat="1" ht="14.25" customHeight="1" x14ac:dyDescent="0.25">
      <c r="A28" s="33"/>
      <c r="B28" s="33"/>
      <c r="C28" s="33" t="s">
        <v>30</v>
      </c>
      <c r="D28" s="695">
        <v>25</v>
      </c>
      <c r="E28" s="421">
        <v>12</v>
      </c>
      <c r="F28" s="391">
        <v>6.8496195163134015</v>
      </c>
      <c r="G28" s="638"/>
      <c r="H28" s="642"/>
      <c r="I28" s="395"/>
      <c r="J28" s="391">
        <v>13</v>
      </c>
      <c r="K28" s="391">
        <v>24.881072509470279</v>
      </c>
      <c r="L28" s="638"/>
      <c r="M28" s="642"/>
      <c r="N28" s="395"/>
      <c r="O28" s="682"/>
      <c r="P28" s="682"/>
      <c r="Q28" s="696"/>
      <c r="R28" s="696"/>
    </row>
    <row r="29" spans="1:18" s="42" customFormat="1" ht="14.25" customHeight="1" x14ac:dyDescent="0.25">
      <c r="A29" s="52"/>
      <c r="B29" s="52" t="s">
        <v>31</v>
      </c>
      <c r="C29" s="52"/>
      <c r="D29" s="678">
        <v>1545</v>
      </c>
      <c r="E29" s="133">
        <v>1513</v>
      </c>
      <c r="F29" s="133">
        <v>22.997174410514194</v>
      </c>
      <c r="G29" s="635">
        <v>22.08017204687301</v>
      </c>
      <c r="H29" s="636" t="s">
        <v>53</v>
      </c>
      <c r="I29" s="637">
        <v>23.914176774155383</v>
      </c>
      <c r="J29" s="133">
        <v>32</v>
      </c>
      <c r="K29" s="133">
        <v>5.51154263221152</v>
      </c>
      <c r="L29" s="635">
        <v>3.8306243040521188</v>
      </c>
      <c r="M29" s="636" t="s">
        <v>53</v>
      </c>
      <c r="N29" s="637">
        <v>7.1924609603709211</v>
      </c>
      <c r="O29" s="664"/>
      <c r="P29" s="664"/>
      <c r="Q29" s="694"/>
      <c r="R29" s="694"/>
    </row>
    <row r="30" spans="1:18" s="18" customFormat="1" ht="14.25" customHeight="1" x14ac:dyDescent="0.25">
      <c r="A30" s="33"/>
      <c r="B30" s="36" t="s">
        <v>14</v>
      </c>
      <c r="C30" s="33" t="s">
        <v>32</v>
      </c>
      <c r="D30" s="695">
        <v>72</v>
      </c>
      <c r="E30" s="391" t="s">
        <v>197</v>
      </c>
      <c r="F30" s="391" t="s">
        <v>197</v>
      </c>
      <c r="G30" s="618"/>
      <c r="H30" s="618"/>
      <c r="I30" s="395"/>
      <c r="J30" s="391" t="s">
        <v>197</v>
      </c>
      <c r="K30" s="391" t="s">
        <v>197</v>
      </c>
      <c r="L30" s="618"/>
      <c r="M30" s="638"/>
      <c r="N30" s="395"/>
      <c r="O30" s="682"/>
      <c r="P30" s="682"/>
      <c r="Q30" s="696"/>
      <c r="R30" s="696"/>
    </row>
    <row r="31" spans="1:18" s="18" customFormat="1" ht="14.25" customHeight="1" x14ac:dyDescent="0.25">
      <c r="A31" s="33"/>
      <c r="B31" s="33"/>
      <c r="C31" s="33" t="s">
        <v>33</v>
      </c>
      <c r="D31" s="695">
        <v>1046</v>
      </c>
      <c r="E31" s="391">
        <v>1023</v>
      </c>
      <c r="F31" s="391">
        <v>67.438789750104434</v>
      </c>
      <c r="G31" s="618"/>
      <c r="H31" s="642"/>
      <c r="I31" s="395"/>
      <c r="J31" s="391">
        <v>23</v>
      </c>
      <c r="K31" s="391">
        <v>71.800386710591397</v>
      </c>
      <c r="L31" s="618"/>
      <c r="M31" s="642"/>
      <c r="N31" s="395"/>
      <c r="O31" s="682"/>
      <c r="P31" s="682"/>
      <c r="Q31" s="696"/>
      <c r="R31" s="696"/>
    </row>
    <row r="32" spans="1:18" s="18" customFormat="1" ht="14.25" customHeight="1" x14ac:dyDescent="0.25">
      <c r="A32" s="33"/>
      <c r="B32" s="33"/>
      <c r="C32" s="33" t="s">
        <v>34</v>
      </c>
      <c r="D32" s="695">
        <v>340</v>
      </c>
      <c r="E32" s="391">
        <v>337</v>
      </c>
      <c r="F32" s="391">
        <v>22.388837879437499</v>
      </c>
      <c r="G32" s="618"/>
      <c r="H32" s="642"/>
      <c r="I32" s="395"/>
      <c r="J32" s="391">
        <v>3</v>
      </c>
      <c r="K32" s="391">
        <v>9.4284125338568234</v>
      </c>
      <c r="L32" s="618"/>
      <c r="M32" s="642"/>
      <c r="N32" s="395"/>
      <c r="O32" s="682"/>
      <c r="P32" s="682"/>
      <c r="Q32" s="696"/>
      <c r="R32" s="696"/>
    </row>
    <row r="33" spans="1:18" s="18" customFormat="1" ht="14.25" customHeight="1" x14ac:dyDescent="0.25">
      <c r="A33" s="33"/>
      <c r="B33" s="33"/>
      <c r="C33" s="33" t="s">
        <v>35</v>
      </c>
      <c r="D33" s="695">
        <v>87</v>
      </c>
      <c r="E33" s="391" t="s">
        <v>197</v>
      </c>
      <c r="F33" s="391" t="s">
        <v>197</v>
      </c>
      <c r="G33" s="618"/>
      <c r="H33" s="618"/>
      <c r="I33" s="395"/>
      <c r="J33" s="391" t="s">
        <v>197</v>
      </c>
      <c r="K33" s="391" t="s">
        <v>197</v>
      </c>
      <c r="L33" s="618"/>
      <c r="M33" s="638"/>
      <c r="N33" s="395"/>
      <c r="O33" s="682"/>
      <c r="P33" s="682"/>
      <c r="Q33" s="696"/>
      <c r="R33" s="696"/>
    </row>
    <row r="34" spans="1:18" s="42" customFormat="1" ht="14.25" customHeight="1" x14ac:dyDescent="0.25">
      <c r="A34" s="52"/>
      <c r="B34" s="52" t="s">
        <v>36</v>
      </c>
      <c r="C34" s="52"/>
      <c r="D34" s="678">
        <v>256</v>
      </c>
      <c r="E34" s="133">
        <v>180</v>
      </c>
      <c r="F34" s="133">
        <v>2.7247256290230051</v>
      </c>
      <c r="G34" s="635">
        <v>2.3699592090996902</v>
      </c>
      <c r="H34" s="636" t="s">
        <v>53</v>
      </c>
      <c r="I34" s="637">
        <v>3.0794920489463204</v>
      </c>
      <c r="J34" s="133">
        <v>76</v>
      </c>
      <c r="K34" s="133">
        <v>13.057189483554204</v>
      </c>
      <c r="L34" s="635">
        <v>10.575414865550469</v>
      </c>
      <c r="M34" s="636" t="s">
        <v>53</v>
      </c>
      <c r="N34" s="637">
        <v>15.538964101557942</v>
      </c>
      <c r="O34" s="664"/>
      <c r="P34" s="664"/>
      <c r="Q34" s="694"/>
      <c r="R34" s="694"/>
    </row>
    <row r="35" spans="1:18" s="18" customFormat="1" ht="14.25" customHeight="1" x14ac:dyDescent="0.25">
      <c r="A35" s="33"/>
      <c r="B35" s="36" t="s">
        <v>14</v>
      </c>
      <c r="C35" s="33" t="s">
        <v>37</v>
      </c>
      <c r="D35" s="695">
        <v>190</v>
      </c>
      <c r="E35" s="421">
        <v>122</v>
      </c>
      <c r="F35" s="391">
        <v>67.759723341078342</v>
      </c>
      <c r="G35" s="638"/>
      <c r="H35" s="642"/>
      <c r="I35" s="395"/>
      <c r="J35" s="391">
        <v>68</v>
      </c>
      <c r="K35" s="391">
        <v>89.461297727555433</v>
      </c>
      <c r="L35" s="638"/>
      <c r="M35" s="642"/>
      <c r="N35" s="395"/>
      <c r="O35" s="682"/>
      <c r="P35" s="682"/>
      <c r="Q35" s="697"/>
    </row>
    <row r="36" spans="1:18" s="18" customFormat="1" ht="14.25" customHeight="1" x14ac:dyDescent="0.25">
      <c r="A36" s="33"/>
      <c r="B36" s="33"/>
      <c r="C36" s="33" t="s">
        <v>38</v>
      </c>
      <c r="D36" s="695">
        <v>66</v>
      </c>
      <c r="E36" s="421">
        <v>58</v>
      </c>
      <c r="F36" s="391">
        <v>32.240276658921665</v>
      </c>
      <c r="G36" s="638"/>
      <c r="H36" s="642"/>
      <c r="I36" s="395"/>
      <c r="J36" s="391">
        <v>8</v>
      </c>
      <c r="K36" s="391">
        <v>10.538702272444569</v>
      </c>
      <c r="L36" s="638"/>
      <c r="M36" s="642"/>
      <c r="N36" s="395"/>
      <c r="O36" s="682"/>
      <c r="P36" s="682"/>
      <c r="Q36" s="682"/>
    </row>
    <row r="37" spans="1:18" s="42" customFormat="1" ht="14.25" customHeight="1" x14ac:dyDescent="0.25">
      <c r="A37" s="52"/>
      <c r="B37" s="52" t="s">
        <v>39</v>
      </c>
      <c r="C37" s="52"/>
      <c r="D37" s="678">
        <v>417</v>
      </c>
      <c r="E37" s="133">
        <v>374</v>
      </c>
      <c r="F37" s="133">
        <v>5.7241904532318024</v>
      </c>
      <c r="G37" s="635">
        <v>5.2179730665552846</v>
      </c>
      <c r="H37" s="636" t="s">
        <v>53</v>
      </c>
      <c r="I37" s="637">
        <v>6.2304078399083211</v>
      </c>
      <c r="J37" s="133">
        <v>43</v>
      </c>
      <c r="K37" s="133">
        <v>7.4905998646843512</v>
      </c>
      <c r="L37" s="635">
        <v>5.5516263390069192</v>
      </c>
      <c r="M37" s="636" t="s">
        <v>53</v>
      </c>
      <c r="N37" s="637">
        <v>9.4295733903617833</v>
      </c>
      <c r="O37" s="664"/>
      <c r="P37" s="664"/>
      <c r="Q37" s="664"/>
    </row>
    <row r="38" spans="1:18" s="18" customFormat="1" ht="14.25" customHeight="1" x14ac:dyDescent="0.25">
      <c r="A38" s="33"/>
      <c r="B38" s="36" t="s">
        <v>14</v>
      </c>
      <c r="C38" s="33" t="s">
        <v>40</v>
      </c>
      <c r="D38" s="695">
        <v>346</v>
      </c>
      <c r="E38" s="421">
        <v>310</v>
      </c>
      <c r="F38" s="391">
        <v>83.137923220530951</v>
      </c>
      <c r="G38" s="638"/>
      <c r="H38" s="642"/>
      <c r="I38" s="395"/>
      <c r="J38" s="391">
        <v>36</v>
      </c>
      <c r="K38" s="391">
        <v>83.56158026764335</v>
      </c>
      <c r="L38" s="638"/>
      <c r="M38" s="642"/>
      <c r="N38" s="395"/>
      <c r="O38" s="682"/>
      <c r="P38" s="682"/>
      <c r="Q38" s="682"/>
    </row>
    <row r="39" spans="1:18" s="18" customFormat="1" ht="14.25" customHeight="1" x14ac:dyDescent="0.25">
      <c r="A39" s="33"/>
      <c r="B39" s="33"/>
      <c r="C39" s="33" t="s">
        <v>41</v>
      </c>
      <c r="D39" s="695">
        <v>71</v>
      </c>
      <c r="E39" s="421">
        <v>64</v>
      </c>
      <c r="F39" s="391">
        <v>16.862076779469049</v>
      </c>
      <c r="G39" s="638"/>
      <c r="H39" s="642"/>
      <c r="I39" s="395"/>
      <c r="J39" s="391">
        <v>7</v>
      </c>
      <c r="K39" s="391">
        <v>16.438419732356646</v>
      </c>
      <c r="L39" s="638"/>
      <c r="M39" s="642"/>
      <c r="N39" s="395"/>
      <c r="O39" s="682"/>
      <c r="P39" s="682"/>
      <c r="Q39" s="682"/>
    </row>
    <row r="40" spans="1:18" s="42" customFormat="1" ht="14.25" customHeight="1" x14ac:dyDescent="0.25">
      <c r="A40" s="52"/>
      <c r="B40" s="52" t="s">
        <v>42</v>
      </c>
      <c r="C40" s="52"/>
      <c r="D40" s="678">
        <v>1007</v>
      </c>
      <c r="E40" s="133">
        <v>978</v>
      </c>
      <c r="F40" s="133">
        <v>14.909538759453818</v>
      </c>
      <c r="G40" s="635">
        <v>14.133376667449435</v>
      </c>
      <c r="H40" s="636" t="s">
        <v>53</v>
      </c>
      <c r="I40" s="637">
        <v>15.685700851458204</v>
      </c>
      <c r="J40" s="133">
        <v>29</v>
      </c>
      <c r="K40" s="133">
        <v>4.9361741764888345</v>
      </c>
      <c r="L40" s="635">
        <v>3.340576005623856</v>
      </c>
      <c r="M40" s="636" t="s">
        <v>53</v>
      </c>
      <c r="N40" s="637">
        <v>6.5317723473538134</v>
      </c>
      <c r="O40" s="664"/>
      <c r="P40" s="664"/>
      <c r="Q40" s="664"/>
    </row>
    <row r="41" spans="1:18" s="18" customFormat="1" ht="14.25" customHeight="1" x14ac:dyDescent="0.25">
      <c r="A41" s="33"/>
      <c r="B41" s="36" t="s">
        <v>14</v>
      </c>
      <c r="C41" s="33" t="s">
        <v>43</v>
      </c>
      <c r="D41" s="695">
        <v>261</v>
      </c>
      <c r="E41" s="421">
        <v>254</v>
      </c>
      <c r="F41" s="391">
        <v>25.823733546537518</v>
      </c>
      <c r="G41" s="638"/>
      <c r="H41" s="642"/>
      <c r="I41" s="395"/>
      <c r="J41" s="391">
        <v>7</v>
      </c>
      <c r="K41" s="391">
        <v>23.50093763199429</v>
      </c>
      <c r="L41" s="638"/>
      <c r="M41" s="642"/>
      <c r="N41" s="395"/>
      <c r="O41" s="682"/>
      <c r="P41" s="682"/>
      <c r="Q41" s="682"/>
    </row>
    <row r="42" spans="1:18" s="18" customFormat="1" ht="14.25" customHeight="1" x14ac:dyDescent="0.25">
      <c r="A42" s="33"/>
      <c r="B42" s="33"/>
      <c r="C42" s="33" t="s">
        <v>44</v>
      </c>
      <c r="D42" s="695">
        <v>746</v>
      </c>
      <c r="E42" s="421">
        <v>724</v>
      </c>
      <c r="F42" s="391">
        <v>74.176266453462475</v>
      </c>
      <c r="G42" s="638"/>
      <c r="H42" s="642"/>
      <c r="I42" s="395"/>
      <c r="J42" s="391">
        <v>22</v>
      </c>
      <c r="K42" s="391">
        <v>76.499062368005724</v>
      </c>
      <c r="L42" s="638"/>
      <c r="M42" s="642"/>
      <c r="N42" s="395"/>
      <c r="O42" s="682"/>
      <c r="P42" s="682"/>
      <c r="Q42" s="682"/>
    </row>
    <row r="43" spans="1:18" s="42" customFormat="1" ht="14.25" customHeight="1" x14ac:dyDescent="0.25">
      <c r="A43" s="52"/>
      <c r="B43" s="52" t="s">
        <v>45</v>
      </c>
      <c r="C43" s="52"/>
      <c r="D43" s="678">
        <v>909</v>
      </c>
      <c r="E43" s="133">
        <v>848</v>
      </c>
      <c r="F43" s="133">
        <v>12.928870903882524</v>
      </c>
      <c r="G43" s="635">
        <v>12.197736412361701</v>
      </c>
      <c r="H43" s="636" t="s">
        <v>53</v>
      </c>
      <c r="I43" s="637">
        <v>13.660005395403349</v>
      </c>
      <c r="J43" s="133">
        <v>61</v>
      </c>
      <c r="K43" s="133">
        <v>10.536366647323153</v>
      </c>
      <c r="L43" s="635">
        <v>8.2749043523956107</v>
      </c>
      <c r="M43" s="636" t="s">
        <v>53</v>
      </c>
      <c r="N43" s="637">
        <v>12.797828942250694</v>
      </c>
      <c r="O43" s="664"/>
      <c r="P43" s="664"/>
      <c r="Q43" s="44"/>
    </row>
    <row r="44" spans="1:18" s="18" customFormat="1" ht="14.25" customHeight="1" x14ac:dyDescent="0.25">
      <c r="A44" s="33"/>
      <c r="B44" s="36" t="s">
        <v>14</v>
      </c>
      <c r="C44" s="33" t="s">
        <v>46</v>
      </c>
      <c r="D44" s="695">
        <v>248</v>
      </c>
      <c r="E44" s="421">
        <v>241</v>
      </c>
      <c r="F44" s="391">
        <v>28.602885221379221</v>
      </c>
      <c r="G44" s="638"/>
      <c r="H44" s="642"/>
      <c r="I44" s="395"/>
      <c r="J44" s="391">
        <v>7</v>
      </c>
      <c r="K44" s="391">
        <v>11.485843698374397</v>
      </c>
      <c r="L44" s="638"/>
      <c r="M44" s="642"/>
      <c r="N44" s="395"/>
      <c r="O44" s="682"/>
      <c r="P44" s="682"/>
      <c r="Q44" s="682"/>
    </row>
    <row r="45" spans="1:18" s="18" customFormat="1" ht="14.25" customHeight="1" x14ac:dyDescent="0.25">
      <c r="A45" s="33"/>
      <c r="B45" s="33"/>
      <c r="C45" s="33" t="s">
        <v>47</v>
      </c>
      <c r="D45" s="695">
        <v>661</v>
      </c>
      <c r="E45" s="421">
        <v>607</v>
      </c>
      <c r="F45" s="391">
        <v>71.397114778620789</v>
      </c>
      <c r="G45" s="638"/>
      <c r="H45" s="642"/>
      <c r="I45" s="395"/>
      <c r="J45" s="391">
        <v>54</v>
      </c>
      <c r="K45" s="391">
        <v>88.514156301625604</v>
      </c>
      <c r="L45" s="638"/>
      <c r="M45" s="642"/>
      <c r="N45" s="395"/>
      <c r="O45" s="682"/>
      <c r="P45" s="682"/>
      <c r="Q45" s="682"/>
    </row>
    <row r="46" spans="1:18" s="18" customFormat="1" ht="14.25" customHeight="1" x14ac:dyDescent="0.25">
      <c r="A46" s="52" t="s">
        <v>60</v>
      </c>
      <c r="B46" s="52"/>
      <c r="C46" s="52"/>
      <c r="D46" s="157">
        <v>603</v>
      </c>
      <c r="E46" s="151">
        <v>557</v>
      </c>
      <c r="F46" s="52"/>
      <c r="G46" s="673"/>
      <c r="H46" s="673"/>
      <c r="I46" s="673"/>
      <c r="J46" s="156">
        <v>46</v>
      </c>
      <c r="K46" s="52"/>
      <c r="L46" s="673"/>
      <c r="M46" s="673"/>
      <c r="N46" s="673"/>
      <c r="O46" s="698"/>
      <c r="P46" s="682"/>
      <c r="Q46" s="682"/>
    </row>
    <row r="47" spans="1:18" s="18" customFormat="1" ht="6.75" customHeight="1" x14ac:dyDescent="0.25">
      <c r="A47" s="33"/>
      <c r="C47" s="92"/>
      <c r="D47" s="644"/>
      <c r="E47" s="644"/>
      <c r="F47" s="683"/>
      <c r="G47" s="14"/>
      <c r="H47" s="44"/>
      <c r="I47" s="692"/>
      <c r="J47" s="644"/>
      <c r="K47" s="683"/>
      <c r="L47" s="14"/>
      <c r="M47" s="44"/>
      <c r="N47" s="692"/>
      <c r="O47" s="682"/>
      <c r="P47" s="682"/>
      <c r="Q47" s="682"/>
    </row>
    <row r="48" spans="1:18" s="701" customFormat="1" ht="14.25" customHeight="1" x14ac:dyDescent="0.25">
      <c r="A48" s="935" t="s">
        <v>77</v>
      </c>
      <c r="B48" s="935"/>
      <c r="C48" s="935"/>
      <c r="D48" s="935"/>
      <c r="E48" s="935"/>
      <c r="F48" s="935"/>
      <c r="G48" s="935"/>
      <c r="H48" s="935"/>
      <c r="I48" s="935"/>
      <c r="J48" s="935"/>
      <c r="K48" s="935"/>
      <c r="L48" s="935"/>
      <c r="M48" s="699"/>
      <c r="N48" s="700"/>
    </row>
    <row r="49" spans="1:41" s="667" customFormat="1" ht="12" x14ac:dyDescent="0.25">
      <c r="A49" s="928" t="s">
        <v>253</v>
      </c>
      <c r="B49" s="928"/>
      <c r="C49" s="928"/>
      <c r="D49" s="928"/>
      <c r="E49" s="928"/>
      <c r="F49" s="928"/>
      <c r="G49" s="928"/>
      <c r="H49" s="928"/>
      <c r="I49" s="928"/>
      <c r="J49" s="928"/>
      <c r="K49" s="928"/>
      <c r="L49" s="928"/>
      <c r="M49" s="928"/>
      <c r="N49" s="928"/>
      <c r="O49" s="928"/>
    </row>
    <row r="50" spans="1:41" ht="14.25" x14ac:dyDescent="0.25">
      <c r="A50" s="936" t="s">
        <v>48</v>
      </c>
      <c r="B50" s="936"/>
      <c r="C50" s="936"/>
      <c r="D50" s="936"/>
      <c r="E50" s="936"/>
      <c r="F50" s="936"/>
      <c r="G50" s="936"/>
      <c r="H50" s="936"/>
      <c r="I50" s="936"/>
      <c r="J50" s="936"/>
      <c r="K50" s="936"/>
      <c r="L50" s="936"/>
      <c r="M50" s="936"/>
      <c r="N50" s="936"/>
      <c r="O50" s="936"/>
      <c r="P50" s="936"/>
      <c r="Q50" s="936"/>
      <c r="R50" s="936"/>
      <c r="S50" s="936"/>
      <c r="T50" s="936"/>
      <c r="U50" s="936"/>
      <c r="V50" s="936"/>
      <c r="W50" s="936"/>
      <c r="X50" s="936"/>
      <c r="Y50" s="936"/>
    </row>
    <row r="51" spans="1:41" s="171" customFormat="1" ht="12.75" x14ac:dyDescent="0.25">
      <c r="A51" s="927" t="s">
        <v>277</v>
      </c>
      <c r="B51" s="927"/>
      <c r="C51" s="927"/>
      <c r="D51" s="927"/>
      <c r="E51" s="927"/>
      <c r="F51" s="927"/>
      <c r="G51" s="927"/>
      <c r="H51" s="927"/>
      <c r="I51" s="927"/>
      <c r="J51" s="927"/>
      <c r="K51" s="927"/>
      <c r="L51" s="927"/>
      <c r="M51" s="927"/>
      <c r="N51" s="927"/>
      <c r="O51" s="927"/>
      <c r="P51" s="927"/>
      <c r="Q51" s="927"/>
      <c r="R51" s="927"/>
      <c r="S51" s="927"/>
      <c r="T51" s="927"/>
      <c r="U51" s="927"/>
      <c r="V51" s="927"/>
      <c r="W51" s="927"/>
      <c r="X51" s="927"/>
      <c r="Y51" s="927"/>
      <c r="Z51" s="927"/>
      <c r="AA51" s="927"/>
      <c r="AB51" s="927"/>
      <c r="AC51" s="927"/>
      <c r="AD51" s="927"/>
      <c r="AE51" s="927"/>
      <c r="AF51" s="927"/>
      <c r="AG51" s="176"/>
      <c r="AH51" s="208"/>
      <c r="AI51" s="176"/>
      <c r="AJ51" s="176"/>
      <c r="AK51" s="176"/>
      <c r="AL51" s="176"/>
      <c r="AM51" s="176"/>
      <c r="AN51" s="176"/>
      <c r="AO51" s="176"/>
    </row>
    <row r="52" spans="1:41" s="171" customFormat="1" ht="26.25" customHeight="1" x14ac:dyDescent="0.25">
      <c r="A52" s="916" t="s">
        <v>296</v>
      </c>
      <c r="B52" s="916"/>
      <c r="C52" s="916"/>
      <c r="D52" s="916"/>
      <c r="E52" s="916"/>
      <c r="F52" s="916"/>
      <c r="G52" s="916"/>
      <c r="H52" s="916"/>
      <c r="I52" s="916"/>
      <c r="J52" s="916"/>
      <c r="K52" s="916"/>
      <c r="L52" s="916"/>
      <c r="M52" s="916"/>
      <c r="N52" s="916"/>
      <c r="O52" s="916"/>
      <c r="P52" s="916"/>
      <c r="Q52" s="916"/>
      <c r="R52" s="916"/>
      <c r="S52" s="916"/>
      <c r="T52" s="916"/>
      <c r="U52" s="654"/>
      <c r="V52" s="654"/>
      <c r="W52" s="654"/>
      <c r="X52" s="654"/>
      <c r="Y52" s="654"/>
      <c r="Z52" s="654"/>
      <c r="AA52" s="654"/>
      <c r="AB52" s="654"/>
      <c r="AC52" s="654"/>
      <c r="AD52" s="654"/>
      <c r="AE52" s="654"/>
      <c r="AF52" s="654"/>
      <c r="AG52" s="654"/>
      <c r="AH52" s="654"/>
      <c r="AI52" s="654"/>
      <c r="AJ52" s="176"/>
      <c r="AK52" s="176"/>
      <c r="AL52" s="176"/>
      <c r="AM52" s="176"/>
      <c r="AN52" s="176"/>
      <c r="AO52" s="176"/>
    </row>
    <row r="53" spans="1:41" ht="14.25" x14ac:dyDescent="0.25">
      <c r="A53" s="928" t="s">
        <v>291</v>
      </c>
      <c r="B53" s="928"/>
      <c r="C53" s="928"/>
      <c r="D53" s="928"/>
      <c r="E53" s="928"/>
      <c r="F53" s="928"/>
      <c r="G53" s="928"/>
      <c r="H53" s="928"/>
      <c r="I53" s="928"/>
      <c r="J53" s="928"/>
      <c r="K53" s="928"/>
      <c r="L53" s="928"/>
      <c r="M53" s="61"/>
      <c r="N53" s="62"/>
      <c r="O53" s="62"/>
      <c r="P53" s="62"/>
      <c r="Q53" s="62"/>
      <c r="R53" s="62"/>
      <c r="S53" s="62"/>
      <c r="T53" s="62"/>
      <c r="U53" s="62"/>
      <c r="V53" s="62"/>
      <c r="W53" s="62"/>
      <c r="X53" s="62"/>
      <c r="Y53" s="62"/>
    </row>
    <row r="54" spans="1:41" s="18" customFormat="1" ht="14.25" x14ac:dyDescent="0.25">
      <c r="A54" s="928" t="s">
        <v>290</v>
      </c>
      <c r="B54" s="928"/>
      <c r="C54" s="928"/>
      <c r="D54" s="928"/>
      <c r="E54" s="928"/>
      <c r="F54" s="928"/>
      <c r="G54" s="928"/>
      <c r="H54" s="928"/>
      <c r="I54" s="928"/>
      <c r="J54" s="928"/>
      <c r="K54" s="928"/>
      <c r="L54" s="928"/>
      <c r="N54" s="65"/>
    </row>
    <row r="55" spans="1:41" s="18" customFormat="1" ht="15" customHeight="1" x14ac:dyDescent="0.25">
      <c r="A55" s="940" t="s">
        <v>267</v>
      </c>
      <c r="B55" s="940"/>
      <c r="C55" s="940"/>
      <c r="D55" s="940"/>
      <c r="E55" s="940"/>
      <c r="F55" s="940"/>
      <c r="G55" s="940"/>
      <c r="H55" s="940"/>
      <c r="I55" s="940"/>
      <c r="J55" s="940"/>
      <c r="K55" s="940"/>
      <c r="L55" s="940"/>
      <c r="M55" s="940"/>
      <c r="N55" s="940"/>
      <c r="O55" s="940"/>
      <c r="P55" s="940"/>
      <c r="Q55" s="940"/>
      <c r="R55" s="940"/>
      <c r="S55" s="940"/>
      <c r="T55" s="940"/>
    </row>
    <row r="56" spans="1:41" ht="15" customHeight="1" x14ac:dyDescent="0.25">
      <c r="A56" s="940"/>
      <c r="B56" s="940"/>
      <c r="C56" s="940"/>
      <c r="D56" s="940"/>
      <c r="E56" s="940"/>
      <c r="F56" s="940"/>
      <c r="G56" s="940"/>
      <c r="H56" s="940"/>
      <c r="I56" s="940"/>
      <c r="J56" s="940"/>
      <c r="K56" s="940"/>
      <c r="L56" s="940"/>
      <c r="M56" s="940"/>
      <c r="N56" s="940"/>
      <c r="O56" s="940"/>
      <c r="P56" s="940"/>
      <c r="Q56" s="940"/>
      <c r="R56" s="940"/>
      <c r="S56" s="940"/>
      <c r="T56" s="940"/>
    </row>
    <row r="58" spans="1:41" s="666" customFormat="1" ht="12" x14ac:dyDescent="0.25">
      <c r="A58" s="935"/>
      <c r="B58" s="935"/>
      <c r="C58" s="935"/>
      <c r="D58" s="935"/>
      <c r="E58" s="935"/>
      <c r="F58" s="935"/>
      <c r="G58" s="935"/>
      <c r="H58" s="935"/>
      <c r="I58" s="935"/>
      <c r="J58" s="935"/>
      <c r="K58" s="935"/>
      <c r="L58" s="935"/>
      <c r="M58" s="935"/>
      <c r="N58" s="935"/>
      <c r="O58" s="935"/>
    </row>
    <row r="59" spans="1:41" s="667" customFormat="1" ht="12" x14ac:dyDescent="0.25">
      <c r="A59" s="928"/>
      <c r="B59" s="928"/>
      <c r="C59" s="928"/>
      <c r="D59" s="928"/>
      <c r="E59" s="928"/>
      <c r="F59" s="928"/>
      <c r="G59" s="928"/>
      <c r="H59" s="928"/>
      <c r="I59" s="928"/>
      <c r="J59" s="928"/>
      <c r="K59" s="928"/>
      <c r="L59" s="928"/>
      <c r="M59" s="928"/>
      <c r="N59" s="928"/>
      <c r="O59" s="928"/>
    </row>
    <row r="60" spans="1:41" ht="14.25" x14ac:dyDescent="0.25">
      <c r="A60" s="936"/>
      <c r="B60" s="936"/>
      <c r="C60" s="936"/>
      <c r="D60" s="936"/>
      <c r="E60" s="936"/>
      <c r="F60" s="936"/>
      <c r="G60" s="936"/>
      <c r="H60" s="936"/>
      <c r="I60" s="936"/>
      <c r="J60" s="936"/>
      <c r="K60" s="936"/>
      <c r="L60" s="936"/>
      <c r="M60" s="936"/>
      <c r="N60" s="936"/>
      <c r="O60" s="936"/>
      <c r="P60" s="936"/>
      <c r="Q60" s="936"/>
      <c r="R60" s="936"/>
      <c r="S60" s="936"/>
      <c r="T60" s="936"/>
      <c r="U60" s="936"/>
      <c r="V60" s="936"/>
      <c r="W60" s="936"/>
      <c r="X60" s="936"/>
      <c r="Y60" s="936"/>
    </row>
    <row r="61" spans="1:41" s="171" customFormat="1" ht="12.75" x14ac:dyDescent="0.25">
      <c r="A61" s="927"/>
      <c r="B61" s="927"/>
      <c r="C61" s="927"/>
      <c r="D61" s="927"/>
      <c r="E61" s="927"/>
      <c r="F61" s="927"/>
      <c r="G61" s="927"/>
      <c r="H61" s="927"/>
      <c r="I61" s="927"/>
      <c r="J61" s="927"/>
      <c r="K61" s="927"/>
      <c r="L61" s="927"/>
      <c r="M61" s="927"/>
      <c r="N61" s="927"/>
      <c r="O61" s="927"/>
      <c r="P61" s="927"/>
      <c r="Q61" s="927"/>
      <c r="R61" s="927"/>
      <c r="S61" s="927"/>
      <c r="T61" s="927"/>
      <c r="U61" s="927"/>
      <c r="V61" s="927"/>
      <c r="W61" s="927"/>
      <c r="X61" s="927"/>
      <c r="Y61" s="927"/>
      <c r="Z61" s="927"/>
      <c r="AA61" s="927"/>
      <c r="AB61" s="927"/>
      <c r="AC61" s="927"/>
      <c r="AD61" s="927"/>
      <c r="AE61" s="927"/>
      <c r="AF61" s="927"/>
      <c r="AG61" s="176"/>
      <c r="AH61" s="208"/>
      <c r="AI61" s="176"/>
      <c r="AJ61" s="176"/>
      <c r="AK61" s="176"/>
      <c r="AL61" s="176"/>
      <c r="AM61" s="176"/>
      <c r="AN61" s="176"/>
      <c r="AO61" s="176"/>
    </row>
    <row r="62" spans="1:41" s="171" customFormat="1" ht="26.25" customHeight="1" x14ac:dyDescent="0.25">
      <c r="A62" s="916"/>
      <c r="B62" s="916"/>
      <c r="C62" s="916"/>
      <c r="D62" s="916"/>
      <c r="E62" s="916"/>
      <c r="F62" s="916"/>
      <c r="G62" s="916"/>
      <c r="H62" s="916"/>
      <c r="I62" s="916"/>
      <c r="J62" s="916"/>
      <c r="K62" s="916"/>
      <c r="L62" s="916"/>
      <c r="M62" s="916"/>
      <c r="N62" s="916"/>
      <c r="O62" s="916"/>
      <c r="P62" s="916"/>
      <c r="Q62" s="916"/>
      <c r="R62" s="916"/>
      <c r="S62" s="916"/>
      <c r="T62" s="916"/>
      <c r="U62" s="654"/>
      <c r="V62" s="654"/>
      <c r="W62" s="654"/>
      <c r="X62" s="654"/>
      <c r="Y62" s="654"/>
      <c r="Z62" s="654"/>
      <c r="AA62" s="654"/>
      <c r="AB62" s="654"/>
      <c r="AC62" s="654"/>
      <c r="AD62" s="654"/>
      <c r="AE62" s="654"/>
      <c r="AF62" s="654"/>
      <c r="AG62" s="654"/>
      <c r="AH62" s="654"/>
      <c r="AI62" s="654"/>
      <c r="AJ62" s="176"/>
      <c r="AK62" s="176"/>
      <c r="AL62" s="176"/>
      <c r="AM62" s="176"/>
      <c r="AN62" s="176"/>
      <c r="AO62" s="176"/>
    </row>
    <row r="63" spans="1:41" ht="14.25" x14ac:dyDescent="0.25">
      <c r="A63" s="928"/>
      <c r="B63" s="928"/>
      <c r="C63" s="928"/>
      <c r="D63" s="928"/>
      <c r="E63" s="928"/>
      <c r="F63" s="928"/>
      <c r="G63" s="928"/>
      <c r="H63" s="928"/>
      <c r="I63" s="928"/>
      <c r="J63" s="928"/>
      <c r="K63" s="928"/>
      <c r="L63" s="928"/>
      <c r="M63" s="61"/>
      <c r="N63" s="62"/>
      <c r="O63" s="62"/>
      <c r="P63" s="62"/>
      <c r="Q63" s="62"/>
      <c r="R63" s="62"/>
      <c r="S63" s="62"/>
      <c r="T63" s="62"/>
      <c r="U63" s="62"/>
      <c r="V63" s="62"/>
      <c r="W63" s="62"/>
      <c r="X63" s="62"/>
      <c r="Y63" s="62"/>
    </row>
    <row r="64" spans="1:41" s="18" customFormat="1" ht="14.25" x14ac:dyDescent="0.25">
      <c r="A64" s="928"/>
      <c r="B64" s="928"/>
      <c r="C64" s="928"/>
      <c r="D64" s="928"/>
      <c r="E64" s="928"/>
      <c r="F64" s="928"/>
      <c r="G64" s="928"/>
      <c r="H64" s="928"/>
      <c r="I64" s="928"/>
      <c r="J64" s="928"/>
      <c r="K64" s="928"/>
      <c r="L64" s="928"/>
      <c r="N64" s="65"/>
    </row>
  </sheetData>
  <mergeCells count="22">
    <mergeCell ref="A63:L63"/>
    <mergeCell ref="A48:L48"/>
    <mergeCell ref="A64:L64"/>
    <mergeCell ref="A49:O49"/>
    <mergeCell ref="A50:Y50"/>
    <mergeCell ref="A51:AF51"/>
    <mergeCell ref="A52:T52"/>
    <mergeCell ref="A53:L53"/>
    <mergeCell ref="A54:L54"/>
    <mergeCell ref="A58:O58"/>
    <mergeCell ref="A59:O59"/>
    <mergeCell ref="A60:Y60"/>
    <mergeCell ref="A61:AF61"/>
    <mergeCell ref="A62:T62"/>
    <mergeCell ref="A55:T56"/>
    <mergeCell ref="P8:AB10"/>
    <mergeCell ref="P11:AB11"/>
    <mergeCell ref="G8:I8"/>
    <mergeCell ref="L8:N8"/>
    <mergeCell ref="E6:N6"/>
    <mergeCell ref="E7:I7"/>
    <mergeCell ref="J7:N7"/>
  </mergeCells>
  <pageMargins left="0.7" right="0.7" top="0.75" bottom="0.75" header="0.3" footer="0.3"/>
  <pageSetup paperSize="9" scale="2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AH56"/>
  <sheetViews>
    <sheetView showGridLines="0" zoomScaleNormal="100" workbookViewId="0"/>
  </sheetViews>
  <sheetFormatPr defaultRowHeight="15" x14ac:dyDescent="0.25"/>
  <cols>
    <col min="1" max="1" width="25.140625" style="26" customWidth="1"/>
    <col min="2" max="2" width="11.7109375" style="26" customWidth="1"/>
    <col min="3" max="3" width="54.28515625" style="81" bestFit="1" customWidth="1"/>
    <col min="4" max="4" width="11.5703125" style="104" customWidth="1"/>
    <col min="5" max="5" width="11.5703125" style="99" customWidth="1"/>
    <col min="6" max="6" width="6.140625" style="99" customWidth="1"/>
    <col min="7" max="7" width="6.28515625" style="100" customWidth="1"/>
    <col min="8" max="8" width="1.7109375" style="99" customWidth="1"/>
    <col min="9" max="9" width="2.42578125" style="100" customWidth="1"/>
    <col min="10" max="10" width="11.5703125" style="99" customWidth="1"/>
    <col min="11" max="11" width="6.140625" style="99" customWidth="1"/>
    <col min="12" max="12" width="6.28515625" style="100" customWidth="1"/>
    <col min="13" max="13" width="1.7109375" style="124" customWidth="1"/>
    <col min="14" max="14" width="2.42578125" style="106" customWidth="1"/>
    <col min="15" max="15" width="13" style="31" customWidth="1"/>
    <col min="16" max="16" width="2.85546875" style="31" customWidth="1"/>
    <col min="17" max="17" width="11" style="31" bestFit="1" customWidth="1"/>
    <col min="18" max="18" width="2.85546875" style="31" customWidth="1"/>
    <col min="19" max="19" width="9" style="31" customWidth="1"/>
    <col min="20" max="20" width="2.85546875" style="31" customWidth="1"/>
    <col min="21" max="16384" width="9.140625" style="31"/>
  </cols>
  <sheetData>
    <row r="1" spans="1:34" s="12" customFormat="1" ht="23.25" customHeight="1" x14ac:dyDescent="0.25">
      <c r="A1" s="1" t="s">
        <v>256</v>
      </c>
      <c r="B1" s="2"/>
      <c r="C1" s="67"/>
      <c r="D1" s="10"/>
      <c r="E1" s="69"/>
      <c r="F1" s="7"/>
      <c r="G1" s="6"/>
      <c r="H1" s="8"/>
      <c r="I1" s="102"/>
      <c r="J1" s="10"/>
      <c r="K1" s="71"/>
      <c r="L1" s="113"/>
      <c r="M1" s="114"/>
      <c r="N1" s="113"/>
      <c r="O1" s="2"/>
      <c r="P1" s="10"/>
      <c r="Q1" s="103"/>
      <c r="R1" s="103"/>
      <c r="S1" s="103"/>
      <c r="T1" s="103"/>
      <c r="U1" s="103"/>
      <c r="V1" s="103"/>
      <c r="W1" s="103"/>
      <c r="X1" s="103"/>
    </row>
    <row r="2" spans="1:34" ht="14.25" x14ac:dyDescent="0.25">
      <c r="A2" s="12"/>
      <c r="B2" s="12"/>
      <c r="C2" s="72"/>
      <c r="D2" s="15"/>
      <c r="E2" s="15"/>
      <c r="F2" s="15"/>
      <c r="G2" s="14"/>
      <c r="H2" s="15"/>
      <c r="I2" s="16"/>
      <c r="J2" s="12"/>
      <c r="K2" s="12"/>
      <c r="L2" s="16"/>
      <c r="M2" s="115"/>
      <c r="N2" s="116"/>
      <c r="O2" s="12"/>
      <c r="P2" s="15"/>
      <c r="Q2" s="12"/>
      <c r="R2" s="12"/>
      <c r="S2" s="12"/>
      <c r="T2" s="12"/>
      <c r="U2" s="12"/>
      <c r="V2" s="12"/>
      <c r="W2" s="12"/>
    </row>
    <row r="3" spans="1:34" ht="14.25" customHeight="1" x14ac:dyDescent="0.25">
      <c r="A3" s="15" t="s">
        <v>329</v>
      </c>
      <c r="B3" s="15"/>
      <c r="C3" s="75"/>
      <c r="D3" s="15"/>
      <c r="E3" s="15"/>
      <c r="F3" s="15"/>
      <c r="G3" s="19"/>
      <c r="H3" s="15"/>
      <c r="I3" s="19"/>
      <c r="J3" s="15"/>
      <c r="K3" s="15"/>
      <c r="L3" s="19"/>
      <c r="M3" s="117"/>
      <c r="N3" s="19"/>
      <c r="O3" s="15"/>
      <c r="P3" s="15"/>
      <c r="Q3" s="15"/>
      <c r="R3" s="15"/>
      <c r="S3" s="15"/>
      <c r="T3" s="15"/>
      <c r="U3" s="15"/>
      <c r="V3" s="15"/>
      <c r="W3" s="15"/>
      <c r="X3" s="15"/>
      <c r="Y3" s="15"/>
      <c r="Z3" s="15"/>
      <c r="AA3" s="15"/>
      <c r="AB3" s="15"/>
      <c r="AC3" s="15"/>
      <c r="AD3" s="15"/>
      <c r="AE3" s="15"/>
      <c r="AF3" s="15"/>
      <c r="AG3" s="15"/>
      <c r="AH3" s="15"/>
    </row>
    <row r="4" spans="1:34" ht="14.25" x14ac:dyDescent="0.25">
      <c r="A4" s="21" t="s">
        <v>54</v>
      </c>
      <c r="B4" s="22"/>
      <c r="C4" s="78"/>
      <c r="D4" s="22"/>
      <c r="E4" s="22"/>
      <c r="F4" s="22"/>
      <c r="G4" s="24"/>
      <c r="H4" s="22"/>
      <c r="I4" s="24"/>
      <c r="J4" s="22"/>
      <c r="K4" s="22"/>
      <c r="L4" s="24"/>
      <c r="M4" s="118"/>
      <c r="N4" s="24"/>
      <c r="O4" s="22"/>
      <c r="P4" s="22"/>
      <c r="Q4" s="22"/>
      <c r="R4" s="22"/>
      <c r="S4" s="22"/>
      <c r="T4" s="22"/>
      <c r="U4" s="22"/>
      <c r="V4" s="22"/>
      <c r="W4" s="22"/>
      <c r="X4" s="22"/>
      <c r="Y4" s="22"/>
      <c r="Z4" s="22"/>
      <c r="AA4" s="22"/>
      <c r="AB4" s="22"/>
      <c r="AC4" s="22"/>
      <c r="AD4" s="22"/>
      <c r="AE4" s="22"/>
      <c r="AF4" s="22"/>
      <c r="AG4" s="22"/>
      <c r="AH4" s="22"/>
    </row>
    <row r="5" spans="1:34" ht="14.25" x14ac:dyDescent="0.25">
      <c r="A5" s="22"/>
      <c r="B5" s="22"/>
      <c r="C5" s="78"/>
      <c r="D5" s="22"/>
      <c r="E5" s="22"/>
      <c r="F5" s="22"/>
      <c r="G5" s="24"/>
      <c r="H5" s="22"/>
      <c r="I5" s="24"/>
      <c r="J5" s="22"/>
      <c r="K5" s="22"/>
      <c r="L5" s="24"/>
      <c r="M5" s="118"/>
      <c r="N5" s="24"/>
      <c r="O5" s="22"/>
      <c r="P5" s="22"/>
      <c r="Q5" s="22"/>
      <c r="R5" s="22"/>
      <c r="S5" s="22"/>
      <c r="T5" s="22"/>
      <c r="U5" s="22"/>
      <c r="V5" s="22"/>
      <c r="W5" s="22"/>
      <c r="X5" s="22"/>
      <c r="Y5" s="22"/>
      <c r="Z5" s="22"/>
      <c r="AA5" s="22"/>
      <c r="AB5" s="22"/>
      <c r="AC5" s="22"/>
      <c r="AD5" s="22"/>
      <c r="AE5" s="22"/>
      <c r="AF5" s="22"/>
      <c r="AG5" s="22"/>
      <c r="AH5" s="22"/>
    </row>
    <row r="6" spans="1:34" ht="14.25" x14ac:dyDescent="0.25">
      <c r="A6" s="15"/>
      <c r="B6" s="31"/>
      <c r="C6" s="83"/>
      <c r="D6" s="99"/>
      <c r="E6" s="945" t="s">
        <v>7</v>
      </c>
      <c r="F6" s="945"/>
      <c r="G6" s="945"/>
      <c r="H6" s="945"/>
      <c r="I6" s="945"/>
      <c r="J6" s="945"/>
      <c r="K6" s="945"/>
      <c r="L6" s="945"/>
      <c r="M6" s="945"/>
      <c r="N6" s="945"/>
      <c r="O6" s="29"/>
      <c r="P6" s="29"/>
      <c r="Q6" s="29"/>
      <c r="R6" s="29"/>
      <c r="S6" s="29"/>
      <c r="T6" s="29"/>
      <c r="U6" s="26"/>
      <c r="V6" s="26"/>
      <c r="W6" s="26"/>
      <c r="X6" s="26"/>
    </row>
    <row r="7" spans="1:34" s="18" customFormat="1" ht="33" customHeight="1" x14ac:dyDescent="0.25">
      <c r="A7" s="20"/>
      <c r="B7" s="26"/>
      <c r="C7" s="81"/>
      <c r="D7" s="135" t="s">
        <v>9</v>
      </c>
      <c r="E7" s="932" t="s">
        <v>6</v>
      </c>
      <c r="F7" s="932"/>
      <c r="G7" s="932"/>
      <c r="H7" s="932"/>
      <c r="I7" s="933"/>
      <c r="J7" s="950" t="s">
        <v>7</v>
      </c>
      <c r="K7" s="938"/>
      <c r="L7" s="938"/>
      <c r="M7" s="938"/>
      <c r="N7" s="939"/>
    </row>
    <row r="8" spans="1:34" s="18" customFormat="1" ht="15" customHeight="1" x14ac:dyDescent="0.25">
      <c r="A8" s="34"/>
      <c r="B8" s="35"/>
      <c r="C8" s="84"/>
      <c r="D8" s="693" t="s">
        <v>10</v>
      </c>
      <c r="E8" s="490" t="s">
        <v>10</v>
      </c>
      <c r="F8" s="490" t="s">
        <v>11</v>
      </c>
      <c r="G8" s="941" t="s">
        <v>12</v>
      </c>
      <c r="H8" s="941"/>
      <c r="I8" s="942"/>
      <c r="J8" s="490" t="s">
        <v>10</v>
      </c>
      <c r="K8" s="490" t="s">
        <v>11</v>
      </c>
      <c r="L8" s="941" t="s">
        <v>12</v>
      </c>
      <c r="M8" s="941"/>
      <c r="N8" s="942"/>
      <c r="P8" s="937"/>
      <c r="Q8" s="937"/>
      <c r="R8" s="937"/>
      <c r="S8" s="937"/>
      <c r="T8" s="937"/>
      <c r="U8" s="937"/>
      <c r="V8" s="937"/>
      <c r="W8" s="937"/>
      <c r="X8" s="937"/>
      <c r="Y8" s="937"/>
      <c r="Z8" s="937"/>
      <c r="AA8" s="937"/>
      <c r="AB8" s="937"/>
    </row>
    <row r="9" spans="1:34" s="42" customFormat="1" ht="14.25" customHeight="1" x14ac:dyDescent="0.25">
      <c r="A9" s="37" t="s">
        <v>9</v>
      </c>
      <c r="B9" s="37"/>
      <c r="C9" s="86"/>
      <c r="D9" s="137">
        <v>7870</v>
      </c>
      <c r="E9" s="87">
        <v>1069</v>
      </c>
      <c r="F9" s="87"/>
      <c r="G9" s="39"/>
      <c r="H9" s="39"/>
      <c r="I9" s="702"/>
      <c r="J9" s="87">
        <v>6801</v>
      </c>
      <c r="K9" s="39"/>
      <c r="L9" s="39"/>
      <c r="M9" s="39"/>
      <c r="N9" s="702"/>
      <c r="P9" s="937"/>
      <c r="Q9" s="937"/>
      <c r="R9" s="937"/>
      <c r="S9" s="937"/>
      <c r="T9" s="937"/>
      <c r="U9" s="937"/>
      <c r="V9" s="937"/>
      <c r="W9" s="937"/>
      <c r="X9" s="937"/>
      <c r="Y9" s="937"/>
      <c r="Z9" s="937"/>
      <c r="AA9" s="937"/>
      <c r="AB9" s="937"/>
    </row>
    <row r="10" spans="1:34" s="18" customFormat="1" ht="7.5" customHeight="1" x14ac:dyDescent="0.25">
      <c r="A10" s="26"/>
      <c r="B10" s="26"/>
      <c r="C10" s="81"/>
      <c r="D10" s="138"/>
      <c r="E10" s="44"/>
      <c r="F10" s="44"/>
      <c r="G10" s="703"/>
      <c r="H10" s="44"/>
      <c r="I10" s="704"/>
      <c r="J10" s="676"/>
      <c r="K10" s="676"/>
      <c r="L10" s="703"/>
      <c r="M10" s="119"/>
      <c r="N10" s="704"/>
      <c r="P10" s="937"/>
      <c r="Q10" s="937"/>
      <c r="R10" s="937"/>
      <c r="S10" s="937"/>
      <c r="T10" s="937"/>
      <c r="U10" s="937"/>
      <c r="V10" s="937"/>
      <c r="W10" s="937"/>
      <c r="X10" s="937"/>
      <c r="Y10" s="937"/>
      <c r="Z10" s="937"/>
      <c r="AA10" s="937"/>
      <c r="AB10" s="937"/>
    </row>
    <row r="11" spans="1:34" s="122" customFormat="1" ht="14.25" x14ac:dyDescent="0.25">
      <c r="A11" s="120" t="s">
        <v>55</v>
      </c>
      <c r="B11" s="120"/>
      <c r="C11" s="121"/>
      <c r="D11" s="139"/>
      <c r="E11" s="49"/>
      <c r="F11" s="49"/>
      <c r="G11" s="705"/>
      <c r="H11" s="49"/>
      <c r="I11" s="127"/>
      <c r="J11" s="49"/>
      <c r="K11" s="49"/>
      <c r="L11" s="705"/>
      <c r="M11" s="49"/>
      <c r="N11" s="127"/>
      <c r="P11" s="937"/>
      <c r="Q11" s="937"/>
      <c r="R11" s="937"/>
      <c r="S11" s="937"/>
      <c r="T11" s="937"/>
      <c r="U11" s="937"/>
      <c r="V11" s="937"/>
      <c r="W11" s="937"/>
      <c r="X11" s="937"/>
      <c r="Y11" s="937"/>
      <c r="Z11" s="937"/>
      <c r="AA11" s="937"/>
      <c r="AB11" s="937"/>
    </row>
    <row r="12" spans="1:34" s="42" customFormat="1" ht="14.25" customHeight="1" x14ac:dyDescent="0.25">
      <c r="A12" s="52"/>
      <c r="B12" s="52" t="s">
        <v>13</v>
      </c>
      <c r="C12" s="52"/>
      <c r="D12" s="678">
        <v>615</v>
      </c>
      <c r="E12" s="133">
        <v>194</v>
      </c>
      <c r="F12" s="133">
        <v>21.021701141092169</v>
      </c>
      <c r="G12" s="635">
        <v>18.528481384202301</v>
      </c>
      <c r="H12" s="636" t="s">
        <v>53</v>
      </c>
      <c r="I12" s="637">
        <v>23.514920897982037</v>
      </c>
      <c r="J12" s="133">
        <v>421</v>
      </c>
      <c r="K12" s="133">
        <v>6.5475097985096804</v>
      </c>
      <c r="L12" s="635">
        <v>5.9975629090920819</v>
      </c>
      <c r="M12" s="636" t="s">
        <v>53</v>
      </c>
      <c r="N12" s="637">
        <v>7.0974566879272798</v>
      </c>
    </row>
    <row r="13" spans="1:34" s="18" customFormat="1" ht="14.25" customHeight="1" x14ac:dyDescent="0.25">
      <c r="A13" s="33"/>
      <c r="B13" s="36" t="s">
        <v>14</v>
      </c>
      <c r="C13" s="33" t="s">
        <v>15</v>
      </c>
      <c r="D13" s="680">
        <v>424</v>
      </c>
      <c r="E13" s="421">
        <v>143</v>
      </c>
      <c r="F13" s="391">
        <v>73.713240150775221</v>
      </c>
      <c r="G13" s="638"/>
      <c r="H13" s="674"/>
      <c r="I13" s="395"/>
      <c r="J13" s="421">
        <v>281</v>
      </c>
      <c r="K13" s="391">
        <v>66.756685890785064</v>
      </c>
      <c r="L13" s="638"/>
      <c r="M13" s="674"/>
      <c r="N13" s="395"/>
    </row>
    <row r="14" spans="1:34" s="18" customFormat="1" ht="14.25" customHeight="1" x14ac:dyDescent="0.25">
      <c r="A14" s="33"/>
      <c r="B14" s="33"/>
      <c r="C14" s="33" t="s">
        <v>16</v>
      </c>
      <c r="D14" s="680">
        <v>191</v>
      </c>
      <c r="E14" s="421">
        <v>51</v>
      </c>
      <c r="F14" s="391">
        <v>26.28675984922479</v>
      </c>
      <c r="G14" s="638"/>
      <c r="H14" s="638"/>
      <c r="I14" s="395"/>
      <c r="J14" s="421">
        <v>140</v>
      </c>
      <c r="K14" s="391">
        <v>33.243314109214936</v>
      </c>
      <c r="L14" s="638"/>
      <c r="M14" s="638"/>
      <c r="N14" s="395"/>
      <c r="V14" s="20"/>
      <c r="W14" s="20"/>
    </row>
    <row r="15" spans="1:34" s="42" customFormat="1" ht="14.25" customHeight="1" x14ac:dyDescent="0.25">
      <c r="A15" s="52"/>
      <c r="B15" s="52" t="s">
        <v>17</v>
      </c>
      <c r="C15" s="52"/>
      <c r="D15" s="678">
        <v>805</v>
      </c>
      <c r="E15" s="133">
        <v>259</v>
      </c>
      <c r="F15" s="133">
        <v>28.052460121950183</v>
      </c>
      <c r="G15" s="635">
        <v>25.303514211860566</v>
      </c>
      <c r="H15" s="636" t="s">
        <v>53</v>
      </c>
      <c r="I15" s="637">
        <v>30.8014060320398</v>
      </c>
      <c r="J15" s="133">
        <v>546</v>
      </c>
      <c r="K15" s="133">
        <v>8.4739300399335882</v>
      </c>
      <c r="L15" s="635">
        <v>7.8547712017706441</v>
      </c>
      <c r="M15" s="636" t="s">
        <v>53</v>
      </c>
      <c r="N15" s="637">
        <v>9.0930888780965304</v>
      </c>
      <c r="V15" s="694"/>
      <c r="W15" s="694"/>
    </row>
    <row r="16" spans="1:34" s="18" customFormat="1" ht="14.25" customHeight="1" x14ac:dyDescent="0.25">
      <c r="A16" s="33"/>
      <c r="B16" s="36" t="s">
        <v>14</v>
      </c>
      <c r="C16" s="33" t="s">
        <v>18</v>
      </c>
      <c r="D16" s="680">
        <v>308</v>
      </c>
      <c r="E16" s="421">
        <v>66</v>
      </c>
      <c r="F16" s="391">
        <v>25.472271823638081</v>
      </c>
      <c r="G16" s="638"/>
      <c r="H16" s="638"/>
      <c r="I16" s="395"/>
      <c r="J16" s="421">
        <v>242</v>
      </c>
      <c r="K16" s="391">
        <v>44.334490829001247</v>
      </c>
      <c r="L16" s="638"/>
      <c r="M16" s="638"/>
      <c r="N16" s="395"/>
      <c r="V16" s="696"/>
      <c r="W16" s="696"/>
    </row>
    <row r="17" spans="1:23" s="18" customFormat="1" ht="14.25" customHeight="1" x14ac:dyDescent="0.25">
      <c r="A17" s="33"/>
      <c r="C17" s="33" t="s">
        <v>19</v>
      </c>
      <c r="D17" s="680">
        <v>87</v>
      </c>
      <c r="E17" s="421">
        <v>35</v>
      </c>
      <c r="F17" s="391">
        <v>13.454214061490138</v>
      </c>
      <c r="G17" s="638"/>
      <c r="H17" s="642"/>
      <c r="I17" s="395"/>
      <c r="J17" s="421">
        <v>52</v>
      </c>
      <c r="K17" s="391">
        <v>9.5315550420628536</v>
      </c>
      <c r="L17" s="638"/>
      <c r="M17" s="642"/>
      <c r="N17" s="395"/>
      <c r="V17" s="696"/>
      <c r="W17" s="696"/>
    </row>
    <row r="18" spans="1:23" s="18" customFormat="1" ht="14.25" customHeight="1" x14ac:dyDescent="0.25">
      <c r="A18" s="33"/>
      <c r="C18" s="33" t="s">
        <v>20</v>
      </c>
      <c r="D18" s="680">
        <v>60</v>
      </c>
      <c r="E18" s="421">
        <v>21</v>
      </c>
      <c r="F18" s="391">
        <v>8.0472810235726673</v>
      </c>
      <c r="G18" s="638"/>
      <c r="H18" s="642"/>
      <c r="I18" s="395"/>
      <c r="J18" s="421">
        <v>39</v>
      </c>
      <c r="K18" s="391">
        <v>7.1222152910265724</v>
      </c>
      <c r="L18" s="638"/>
      <c r="M18" s="642"/>
      <c r="N18" s="395"/>
      <c r="V18" s="696"/>
      <c r="W18" s="696"/>
    </row>
    <row r="19" spans="1:23" s="18" customFormat="1" ht="14.25" customHeight="1" x14ac:dyDescent="0.25">
      <c r="A19" s="33"/>
      <c r="C19" s="33" t="s">
        <v>21</v>
      </c>
      <c r="D19" s="680">
        <v>350</v>
      </c>
      <c r="E19" s="421">
        <v>137</v>
      </c>
      <c r="F19" s="391">
        <v>53.026233091299126</v>
      </c>
      <c r="G19" s="638"/>
      <c r="H19" s="638"/>
      <c r="I19" s="395"/>
      <c r="J19" s="421">
        <v>213</v>
      </c>
      <c r="K19" s="391">
        <v>39.011738837909327</v>
      </c>
      <c r="L19" s="638"/>
      <c r="M19" s="638"/>
      <c r="N19" s="395"/>
      <c r="V19" s="696"/>
      <c r="W19" s="696"/>
    </row>
    <row r="20" spans="1:23" s="42" customFormat="1" ht="14.25" customHeight="1" x14ac:dyDescent="0.25">
      <c r="A20" s="52"/>
      <c r="B20" s="52" t="s">
        <v>22</v>
      </c>
      <c r="C20" s="52"/>
      <c r="D20" s="678">
        <v>1481</v>
      </c>
      <c r="E20" s="133">
        <v>319</v>
      </c>
      <c r="F20" s="133">
        <v>34.480479356852925</v>
      </c>
      <c r="G20" s="635">
        <v>31.572142236068583</v>
      </c>
      <c r="H20" s="636" t="s">
        <v>53</v>
      </c>
      <c r="I20" s="637">
        <v>37.38881647763727</v>
      </c>
      <c r="J20" s="133">
        <v>1162</v>
      </c>
      <c r="K20" s="133">
        <v>18.116152527237624</v>
      </c>
      <c r="L20" s="635">
        <v>17.259865554557795</v>
      </c>
      <c r="M20" s="636" t="s">
        <v>53</v>
      </c>
      <c r="N20" s="637">
        <v>18.972439499917449</v>
      </c>
      <c r="V20" s="694"/>
      <c r="W20" s="694"/>
    </row>
    <row r="21" spans="1:23" s="18" customFormat="1" ht="14.25" customHeight="1" x14ac:dyDescent="0.25">
      <c r="A21" s="33"/>
      <c r="B21" s="36" t="s">
        <v>14</v>
      </c>
      <c r="C21" s="33" t="s">
        <v>23</v>
      </c>
      <c r="D21" s="680">
        <v>238</v>
      </c>
      <c r="E21" s="421">
        <v>6</v>
      </c>
      <c r="F21" s="391">
        <v>1.8812142912466943</v>
      </c>
      <c r="G21" s="638"/>
      <c r="H21" s="638"/>
      <c r="I21" s="395"/>
      <c r="J21" s="421">
        <v>232</v>
      </c>
      <c r="K21" s="391">
        <v>19.876275301839744</v>
      </c>
      <c r="L21" s="638"/>
      <c r="M21" s="638"/>
      <c r="N21" s="395"/>
      <c r="V21" s="696"/>
      <c r="W21" s="696"/>
    </row>
    <row r="22" spans="1:23" s="18" customFormat="1" ht="14.25" customHeight="1" x14ac:dyDescent="0.25">
      <c r="A22" s="33"/>
      <c r="C22" s="33" t="s">
        <v>24</v>
      </c>
      <c r="D22" s="680">
        <v>46</v>
      </c>
      <c r="E22" s="421">
        <v>4</v>
      </c>
      <c r="F22" s="391">
        <v>1.2816459937440932</v>
      </c>
      <c r="G22" s="638"/>
      <c r="H22" s="638"/>
      <c r="I22" s="395"/>
      <c r="J22" s="421">
        <v>42</v>
      </c>
      <c r="K22" s="391">
        <v>3.6116251810737992</v>
      </c>
      <c r="L22" s="638"/>
      <c r="M22" s="638"/>
      <c r="N22" s="395"/>
      <c r="O22" s="682"/>
      <c r="P22" s="682"/>
      <c r="Q22" s="682"/>
      <c r="V22" s="696"/>
      <c r="W22" s="696"/>
    </row>
    <row r="23" spans="1:23" s="18" customFormat="1" ht="14.25" customHeight="1" x14ac:dyDescent="0.25">
      <c r="A23" s="33"/>
      <c r="C23" s="33" t="s">
        <v>25</v>
      </c>
      <c r="D23" s="680">
        <v>452</v>
      </c>
      <c r="E23" s="421">
        <v>125</v>
      </c>
      <c r="F23" s="391">
        <v>39.226773960574732</v>
      </c>
      <c r="G23" s="638"/>
      <c r="H23" s="642"/>
      <c r="I23" s="395"/>
      <c r="J23" s="421">
        <v>327</v>
      </c>
      <c r="K23" s="391">
        <v>28.107105224275436</v>
      </c>
      <c r="L23" s="638"/>
      <c r="M23" s="642"/>
      <c r="N23" s="395"/>
      <c r="O23" s="682"/>
      <c r="P23" s="682"/>
      <c r="Q23" s="682"/>
      <c r="V23" s="696"/>
      <c r="W23" s="696"/>
    </row>
    <row r="24" spans="1:23" s="18" customFormat="1" ht="14.25" customHeight="1" x14ac:dyDescent="0.25">
      <c r="A24" s="33"/>
      <c r="C24" s="33" t="s">
        <v>26</v>
      </c>
      <c r="D24" s="680">
        <v>131</v>
      </c>
      <c r="E24" s="421">
        <v>8</v>
      </c>
      <c r="F24" s="391">
        <v>2.5223014790521892</v>
      </c>
      <c r="G24" s="638"/>
      <c r="H24" s="642"/>
      <c r="I24" s="395"/>
      <c r="J24" s="421">
        <v>123</v>
      </c>
      <c r="K24" s="391">
        <v>10.71635224072501</v>
      </c>
      <c r="L24" s="638"/>
      <c r="M24" s="642"/>
      <c r="N24" s="395"/>
      <c r="O24" s="682"/>
      <c r="P24" s="682"/>
      <c r="Q24" s="682"/>
      <c r="V24" s="697"/>
      <c r="W24" s="697"/>
    </row>
    <row r="25" spans="1:23" s="18" customFormat="1" ht="14.25" customHeight="1" x14ac:dyDescent="0.25">
      <c r="A25" s="33"/>
      <c r="C25" s="33" t="s">
        <v>27</v>
      </c>
      <c r="D25" s="680">
        <v>614</v>
      </c>
      <c r="E25" s="421">
        <v>176</v>
      </c>
      <c r="F25" s="391">
        <v>55.088064275382287</v>
      </c>
      <c r="G25" s="618"/>
      <c r="H25" s="643"/>
      <c r="I25" s="395"/>
      <c r="J25" s="421">
        <v>438</v>
      </c>
      <c r="K25" s="391">
        <v>37.68864205208601</v>
      </c>
      <c r="L25" s="618"/>
      <c r="M25" s="643"/>
      <c r="N25" s="395"/>
      <c r="O25" s="682"/>
      <c r="P25" s="682"/>
      <c r="Q25" s="682"/>
      <c r="V25" s="697"/>
      <c r="W25" s="697"/>
    </row>
    <row r="26" spans="1:23" s="42" customFormat="1" ht="14.25" customHeight="1" x14ac:dyDescent="0.25">
      <c r="A26" s="52"/>
      <c r="B26" s="52" t="s">
        <v>28</v>
      </c>
      <c r="C26" s="52"/>
      <c r="D26" s="678">
        <v>232</v>
      </c>
      <c r="E26" s="133">
        <v>43</v>
      </c>
      <c r="F26" s="133">
        <v>4.6496730595494906</v>
      </c>
      <c r="G26" s="635">
        <v>3.3612898838866854</v>
      </c>
      <c r="H26" s="636" t="s">
        <v>53</v>
      </c>
      <c r="I26" s="637">
        <v>5.9380562352122972</v>
      </c>
      <c r="J26" s="133">
        <v>189</v>
      </c>
      <c r="K26" s="133">
        <v>2.9259089068035062</v>
      </c>
      <c r="L26" s="635">
        <v>2.5512213253418987</v>
      </c>
      <c r="M26" s="636" t="s">
        <v>53</v>
      </c>
      <c r="N26" s="637">
        <v>3.3005964882651138</v>
      </c>
      <c r="O26" s="664"/>
      <c r="P26" s="664"/>
      <c r="Q26" s="664"/>
      <c r="V26" s="707"/>
      <c r="W26" s="707"/>
    </row>
    <row r="27" spans="1:23" s="18" customFormat="1" ht="14.25" customHeight="1" x14ac:dyDescent="0.25">
      <c r="A27" s="33"/>
      <c r="B27" s="36" t="s">
        <v>14</v>
      </c>
      <c r="C27" s="33" t="s">
        <v>29</v>
      </c>
      <c r="D27" s="680">
        <v>207</v>
      </c>
      <c r="E27" s="391" t="s">
        <v>197</v>
      </c>
      <c r="F27" s="391" t="s">
        <v>197</v>
      </c>
      <c r="G27" s="618"/>
      <c r="H27" s="642"/>
      <c r="I27" s="395"/>
      <c r="J27" s="391" t="s">
        <v>197</v>
      </c>
      <c r="K27" s="391" t="s">
        <v>197</v>
      </c>
      <c r="L27" s="638"/>
      <c r="M27" s="642"/>
      <c r="N27" s="395"/>
      <c r="O27" s="682"/>
      <c r="P27" s="682"/>
      <c r="Q27" s="682"/>
      <c r="V27" s="697"/>
      <c r="W27" s="697"/>
    </row>
    <row r="28" spans="1:23" s="18" customFormat="1" ht="14.25" customHeight="1" x14ac:dyDescent="0.25">
      <c r="A28" s="33"/>
      <c r="C28" s="33" t="s">
        <v>30</v>
      </c>
      <c r="D28" s="680">
        <v>25</v>
      </c>
      <c r="E28" s="391" t="s">
        <v>197</v>
      </c>
      <c r="F28" s="391" t="s">
        <v>197</v>
      </c>
      <c r="G28" s="618"/>
      <c r="H28" s="642"/>
      <c r="I28" s="395"/>
      <c r="J28" s="391" t="s">
        <v>197</v>
      </c>
      <c r="K28" s="391" t="s">
        <v>197</v>
      </c>
      <c r="L28" s="638"/>
      <c r="M28" s="642"/>
      <c r="N28" s="395"/>
      <c r="O28" s="682"/>
      <c r="P28" s="682"/>
      <c r="Q28" s="682"/>
      <c r="V28" s="20"/>
      <c r="W28" s="20"/>
    </row>
    <row r="29" spans="1:23" s="42" customFormat="1" ht="14.25" customHeight="1" x14ac:dyDescent="0.25">
      <c r="A29" s="52"/>
      <c r="B29" s="52" t="s">
        <v>31</v>
      </c>
      <c r="C29" s="52"/>
      <c r="D29" s="678">
        <v>1545</v>
      </c>
      <c r="E29" s="133">
        <v>39</v>
      </c>
      <c r="F29" s="133">
        <v>4.2328600409911825</v>
      </c>
      <c r="G29" s="635">
        <v>3.000896213007731</v>
      </c>
      <c r="H29" s="636" t="s">
        <v>53</v>
      </c>
      <c r="I29" s="637">
        <v>5.4648238689746336</v>
      </c>
      <c r="J29" s="133">
        <v>1506</v>
      </c>
      <c r="K29" s="133">
        <v>23.881382559944157</v>
      </c>
      <c r="L29" s="635">
        <v>22.933482805316213</v>
      </c>
      <c r="M29" s="636" t="s">
        <v>53</v>
      </c>
      <c r="N29" s="637">
        <v>24.829282314572104</v>
      </c>
      <c r="O29" s="664"/>
      <c r="P29" s="664"/>
      <c r="Q29" s="664"/>
      <c r="V29" s="694"/>
      <c r="W29" s="694"/>
    </row>
    <row r="30" spans="1:23" s="18" customFormat="1" ht="14.25" customHeight="1" x14ac:dyDescent="0.25">
      <c r="A30" s="33"/>
      <c r="B30" s="36" t="s">
        <v>14</v>
      </c>
      <c r="C30" s="33" t="s">
        <v>32</v>
      </c>
      <c r="D30" s="680">
        <v>72</v>
      </c>
      <c r="E30" s="391" t="s">
        <v>197</v>
      </c>
      <c r="F30" s="391" t="s">
        <v>197</v>
      </c>
      <c r="G30" s="618"/>
      <c r="H30" s="618"/>
      <c r="I30" s="395"/>
      <c r="J30" s="391" t="s">
        <v>197</v>
      </c>
      <c r="K30" s="391" t="s">
        <v>197</v>
      </c>
      <c r="L30" s="638"/>
      <c r="M30" s="638"/>
      <c r="N30" s="395"/>
      <c r="O30" s="682"/>
      <c r="P30" s="682"/>
      <c r="Q30" s="682"/>
      <c r="V30" s="696"/>
      <c r="W30" s="696"/>
    </row>
    <row r="31" spans="1:23" s="18" customFormat="1" ht="14.25" customHeight="1" x14ac:dyDescent="0.25">
      <c r="A31" s="33"/>
      <c r="C31" s="33" t="s">
        <v>33</v>
      </c>
      <c r="D31" s="680">
        <v>1046</v>
      </c>
      <c r="E31" s="391">
        <v>25</v>
      </c>
      <c r="F31" s="391">
        <v>64.233818404651956</v>
      </c>
      <c r="G31" s="618"/>
      <c r="H31" s="642"/>
      <c r="I31" s="395"/>
      <c r="J31" s="391">
        <v>1021</v>
      </c>
      <c r="K31" s="391">
        <v>67.605488803346987</v>
      </c>
      <c r="L31" s="638"/>
      <c r="M31" s="642"/>
      <c r="N31" s="395"/>
      <c r="O31" s="682"/>
      <c r="P31" s="682"/>
      <c r="Q31" s="682"/>
      <c r="V31" s="696"/>
      <c r="W31" s="696"/>
    </row>
    <row r="32" spans="1:23" s="18" customFormat="1" ht="14.25" customHeight="1" x14ac:dyDescent="0.25">
      <c r="A32" s="33"/>
      <c r="C32" s="33" t="s">
        <v>34</v>
      </c>
      <c r="D32" s="680">
        <v>340</v>
      </c>
      <c r="E32" s="391">
        <v>10</v>
      </c>
      <c r="F32" s="391">
        <v>25.55362400581388</v>
      </c>
      <c r="G32" s="618"/>
      <c r="H32" s="642"/>
      <c r="I32" s="395"/>
      <c r="J32" s="391">
        <v>330</v>
      </c>
      <c r="K32" s="391">
        <v>22.042284241556771</v>
      </c>
      <c r="L32" s="638"/>
      <c r="M32" s="642"/>
      <c r="N32" s="395"/>
      <c r="O32" s="682"/>
      <c r="P32" s="682"/>
      <c r="Q32" s="682"/>
      <c r="V32" s="696"/>
      <c r="W32" s="696"/>
    </row>
    <row r="33" spans="1:23" s="18" customFormat="1" ht="14.25" customHeight="1" x14ac:dyDescent="0.25">
      <c r="A33" s="33"/>
      <c r="C33" s="33" t="s">
        <v>35</v>
      </c>
      <c r="D33" s="680">
        <v>87</v>
      </c>
      <c r="E33" s="391" t="s">
        <v>197</v>
      </c>
      <c r="F33" s="391" t="s">
        <v>197</v>
      </c>
      <c r="G33" s="618"/>
      <c r="H33" s="618"/>
      <c r="I33" s="395"/>
      <c r="J33" s="391" t="s">
        <v>197</v>
      </c>
      <c r="K33" s="391" t="s">
        <v>197</v>
      </c>
      <c r="L33" s="638"/>
      <c r="M33" s="638"/>
      <c r="N33" s="395"/>
      <c r="O33" s="682"/>
      <c r="P33" s="682"/>
      <c r="Q33" s="682"/>
      <c r="V33" s="696"/>
      <c r="W33" s="696"/>
    </row>
    <row r="34" spans="1:23" s="42" customFormat="1" ht="14.25" customHeight="1" x14ac:dyDescent="0.25">
      <c r="A34" s="52"/>
      <c r="B34" s="52" t="s">
        <v>36</v>
      </c>
      <c r="C34" s="52"/>
      <c r="D34" s="678">
        <v>256</v>
      </c>
      <c r="E34" s="133">
        <v>8</v>
      </c>
      <c r="F34" s="133">
        <v>0.85578314311248183</v>
      </c>
      <c r="G34" s="635">
        <v>0.29216067096036391</v>
      </c>
      <c r="H34" s="636" t="s">
        <v>53</v>
      </c>
      <c r="I34" s="637">
        <v>1.4194056152645997</v>
      </c>
      <c r="J34" s="133">
        <v>248</v>
      </c>
      <c r="K34" s="133">
        <v>3.9127768261719669</v>
      </c>
      <c r="L34" s="635">
        <v>3.4816921427351168</v>
      </c>
      <c r="M34" s="636" t="s">
        <v>53</v>
      </c>
      <c r="N34" s="637">
        <v>4.3438615096088169</v>
      </c>
      <c r="O34" s="664"/>
      <c r="P34" s="664"/>
      <c r="Q34" s="664"/>
      <c r="V34" s="694"/>
      <c r="W34" s="694"/>
    </row>
    <row r="35" spans="1:23" s="18" customFormat="1" ht="14.25" customHeight="1" x14ac:dyDescent="0.25">
      <c r="A35" s="33"/>
      <c r="B35" s="36" t="s">
        <v>14</v>
      </c>
      <c r="C35" s="33" t="s">
        <v>37</v>
      </c>
      <c r="D35" s="680">
        <v>190</v>
      </c>
      <c r="E35" s="391" t="s">
        <v>197</v>
      </c>
      <c r="F35" s="391" t="s">
        <v>197</v>
      </c>
      <c r="G35" s="618"/>
      <c r="H35" s="642"/>
      <c r="I35" s="395"/>
      <c r="J35" s="391" t="s">
        <v>197</v>
      </c>
      <c r="K35" s="391" t="s">
        <v>197</v>
      </c>
      <c r="L35" s="638"/>
      <c r="M35" s="642"/>
      <c r="N35" s="395"/>
      <c r="O35" s="682"/>
      <c r="P35" s="682"/>
      <c r="Q35" s="682"/>
      <c r="V35" s="696"/>
      <c r="W35" s="696"/>
    </row>
    <row r="36" spans="1:23" s="18" customFormat="1" ht="14.25" customHeight="1" x14ac:dyDescent="0.25">
      <c r="A36" s="33"/>
      <c r="C36" s="33" t="s">
        <v>38</v>
      </c>
      <c r="D36" s="680">
        <v>66</v>
      </c>
      <c r="E36" s="391" t="s">
        <v>197</v>
      </c>
      <c r="F36" s="391" t="s">
        <v>197</v>
      </c>
      <c r="G36" s="618"/>
      <c r="H36" s="642"/>
      <c r="I36" s="395"/>
      <c r="J36" s="391" t="s">
        <v>197</v>
      </c>
      <c r="K36" s="391" t="s">
        <v>197</v>
      </c>
      <c r="L36" s="638"/>
      <c r="M36" s="642"/>
      <c r="N36" s="395"/>
      <c r="O36" s="682"/>
      <c r="P36" s="682"/>
      <c r="Q36" s="682"/>
      <c r="V36" s="696"/>
      <c r="W36" s="696"/>
    </row>
    <row r="37" spans="1:23" s="42" customFormat="1" ht="14.25" customHeight="1" x14ac:dyDescent="0.25">
      <c r="A37" s="52"/>
      <c r="B37" s="52" t="s">
        <v>39</v>
      </c>
      <c r="C37" s="52"/>
      <c r="D37" s="678">
        <v>417</v>
      </c>
      <c r="E37" s="133">
        <v>13</v>
      </c>
      <c r="F37" s="133">
        <v>1.4007229878395568</v>
      </c>
      <c r="G37" s="635">
        <v>0.68162886936808742</v>
      </c>
      <c r="H37" s="636" t="s">
        <v>53</v>
      </c>
      <c r="I37" s="637">
        <v>2.119817106311026</v>
      </c>
      <c r="J37" s="133">
        <v>404</v>
      </c>
      <c r="K37" s="133">
        <v>6.4558858772255796</v>
      </c>
      <c r="L37" s="635">
        <v>5.9095328071561148</v>
      </c>
      <c r="M37" s="636" t="s">
        <v>53</v>
      </c>
      <c r="N37" s="637">
        <v>7.0022389472950444</v>
      </c>
      <c r="O37" s="664"/>
      <c r="P37" s="664"/>
      <c r="Q37" s="664"/>
      <c r="V37" s="694"/>
      <c r="W37" s="694"/>
    </row>
    <row r="38" spans="1:23" s="18" customFormat="1" ht="14.25" customHeight="1" x14ac:dyDescent="0.25">
      <c r="A38" s="33"/>
      <c r="B38" s="36" t="s">
        <v>14</v>
      </c>
      <c r="C38" s="33" t="s">
        <v>40</v>
      </c>
      <c r="D38" s="680">
        <v>346</v>
      </c>
      <c r="E38" s="421">
        <v>5</v>
      </c>
      <c r="F38" s="391">
        <v>38.144071921814657</v>
      </c>
      <c r="G38" s="638"/>
      <c r="H38" s="642"/>
      <c r="I38" s="395"/>
      <c r="J38" s="421">
        <v>341</v>
      </c>
      <c r="K38" s="391">
        <v>84.471485040583914</v>
      </c>
      <c r="L38" s="638"/>
      <c r="M38" s="642"/>
      <c r="N38" s="395"/>
      <c r="O38" s="682"/>
      <c r="P38" s="682"/>
      <c r="Q38" s="682"/>
    </row>
    <row r="39" spans="1:23" s="18" customFormat="1" ht="14.25" customHeight="1" x14ac:dyDescent="0.25">
      <c r="A39" s="33"/>
      <c r="B39" s="33"/>
      <c r="C39" s="33" t="s">
        <v>41</v>
      </c>
      <c r="D39" s="680">
        <v>71</v>
      </c>
      <c r="E39" s="421">
        <v>8</v>
      </c>
      <c r="F39" s="391">
        <v>61.85592807818535</v>
      </c>
      <c r="G39" s="638"/>
      <c r="H39" s="642"/>
      <c r="I39" s="395"/>
      <c r="J39" s="421">
        <v>63</v>
      </c>
      <c r="K39" s="391">
        <v>15.528514959416089</v>
      </c>
      <c r="L39" s="638"/>
      <c r="M39" s="642"/>
      <c r="N39" s="395"/>
      <c r="O39" s="682"/>
      <c r="P39" s="682"/>
      <c r="Q39" s="682"/>
    </row>
    <row r="40" spans="1:23" s="42" customFormat="1" ht="14.25" customHeight="1" x14ac:dyDescent="0.25">
      <c r="A40" s="52"/>
      <c r="B40" s="52" t="s">
        <v>42</v>
      </c>
      <c r="C40" s="52"/>
      <c r="D40" s="678">
        <v>1007</v>
      </c>
      <c r="E40" s="133">
        <v>21</v>
      </c>
      <c r="F40" s="133">
        <v>2.2664716424243805</v>
      </c>
      <c r="G40" s="635">
        <v>1.3557835100243554</v>
      </c>
      <c r="H40" s="636" t="s">
        <v>53</v>
      </c>
      <c r="I40" s="637">
        <v>3.1771597748244056</v>
      </c>
      <c r="J40" s="133">
        <v>986</v>
      </c>
      <c r="K40" s="133">
        <v>15.670030702405334</v>
      </c>
      <c r="L40" s="635">
        <v>14.861841345220212</v>
      </c>
      <c r="M40" s="636" t="s">
        <v>53</v>
      </c>
      <c r="N40" s="637">
        <v>16.478220059590459</v>
      </c>
      <c r="O40" s="664"/>
      <c r="P40" s="664"/>
      <c r="Q40" s="664"/>
    </row>
    <row r="41" spans="1:23" s="18" customFormat="1" ht="14.25" customHeight="1" x14ac:dyDescent="0.25">
      <c r="A41" s="33"/>
      <c r="B41" s="36" t="s">
        <v>14</v>
      </c>
      <c r="C41" s="33" t="s">
        <v>43</v>
      </c>
      <c r="D41" s="680">
        <v>261</v>
      </c>
      <c r="E41" s="421">
        <v>8</v>
      </c>
      <c r="F41" s="391">
        <v>38.372491608670259</v>
      </c>
      <c r="G41" s="638"/>
      <c r="H41" s="642"/>
      <c r="I41" s="395"/>
      <c r="J41" s="421">
        <v>253</v>
      </c>
      <c r="K41" s="391">
        <v>25.517460732977526</v>
      </c>
      <c r="L41" s="638"/>
      <c r="M41" s="642"/>
      <c r="N41" s="395"/>
      <c r="O41" s="682"/>
      <c r="P41" s="682"/>
      <c r="Q41" s="682"/>
    </row>
    <row r="42" spans="1:23" s="18" customFormat="1" ht="14.25" customHeight="1" x14ac:dyDescent="0.25">
      <c r="A42" s="33"/>
      <c r="B42" s="33"/>
      <c r="C42" s="33" t="s">
        <v>44</v>
      </c>
      <c r="D42" s="680">
        <v>746</v>
      </c>
      <c r="E42" s="421">
        <v>13</v>
      </c>
      <c r="F42" s="391">
        <v>61.627508391329741</v>
      </c>
      <c r="G42" s="638"/>
      <c r="H42" s="642"/>
      <c r="I42" s="395"/>
      <c r="J42" s="421">
        <v>733</v>
      </c>
      <c r="K42" s="391">
        <v>74.482539267022474</v>
      </c>
      <c r="L42" s="638"/>
      <c r="M42" s="642"/>
      <c r="N42" s="395"/>
      <c r="O42" s="682"/>
      <c r="P42" s="682"/>
      <c r="Q42" s="682"/>
    </row>
    <row r="43" spans="1:23" s="42" customFormat="1" ht="14.25" customHeight="1" x14ac:dyDescent="0.25">
      <c r="A43" s="52"/>
      <c r="B43" s="52" t="s">
        <v>45</v>
      </c>
      <c r="C43" s="52"/>
      <c r="D43" s="678">
        <v>909</v>
      </c>
      <c r="E43" s="133">
        <v>28</v>
      </c>
      <c r="F43" s="133">
        <v>3.0398485061876195</v>
      </c>
      <c r="G43" s="635">
        <v>1.9893502002546095</v>
      </c>
      <c r="H43" s="636" t="s">
        <v>53</v>
      </c>
      <c r="I43" s="637">
        <v>4.0903468121206297</v>
      </c>
      <c r="J43" s="133">
        <v>881</v>
      </c>
      <c r="K43" s="133">
        <v>14.01642276176857</v>
      </c>
      <c r="L43" s="635">
        <v>13.244607110723242</v>
      </c>
      <c r="M43" s="636" t="s">
        <v>53</v>
      </c>
      <c r="N43" s="637">
        <v>14.7882384128139</v>
      </c>
      <c r="O43" s="664"/>
      <c r="P43" s="664"/>
      <c r="Q43" s="664"/>
    </row>
    <row r="44" spans="1:23" s="18" customFormat="1" ht="14.25" customHeight="1" x14ac:dyDescent="0.25">
      <c r="A44" s="33"/>
      <c r="B44" s="36" t="s">
        <v>14</v>
      </c>
      <c r="C44" s="33" t="s">
        <v>46</v>
      </c>
      <c r="D44" s="680">
        <v>248</v>
      </c>
      <c r="E44" s="391" t="s">
        <v>197</v>
      </c>
      <c r="F44" s="391" t="s">
        <v>197</v>
      </c>
      <c r="G44" s="618"/>
      <c r="H44" s="642"/>
      <c r="I44" s="395"/>
      <c r="J44" s="391" t="s">
        <v>197</v>
      </c>
      <c r="K44" s="391" t="s">
        <v>197</v>
      </c>
      <c r="L44" s="638"/>
      <c r="M44" s="642"/>
      <c r="N44" s="395"/>
      <c r="O44" s="682"/>
      <c r="P44" s="682"/>
      <c r="Q44" s="682"/>
    </row>
    <row r="45" spans="1:23" s="18" customFormat="1" ht="14.25" customHeight="1" x14ac:dyDescent="0.25">
      <c r="A45" s="33"/>
      <c r="C45" s="33" t="s">
        <v>47</v>
      </c>
      <c r="D45" s="680">
        <v>661</v>
      </c>
      <c r="E45" s="391" t="s">
        <v>197</v>
      </c>
      <c r="F45" s="391" t="s">
        <v>197</v>
      </c>
      <c r="G45" s="618"/>
      <c r="H45" s="642"/>
      <c r="I45" s="395"/>
      <c r="J45" s="391" t="s">
        <v>197</v>
      </c>
      <c r="K45" s="779" t="s">
        <v>197</v>
      </c>
      <c r="L45" s="638"/>
      <c r="M45" s="706"/>
      <c r="N45" s="395"/>
      <c r="O45" s="682"/>
      <c r="P45" s="682"/>
      <c r="Q45" s="682"/>
    </row>
    <row r="46" spans="1:23" s="18" customFormat="1" ht="14.25" customHeight="1" x14ac:dyDescent="0.25">
      <c r="A46" s="52" t="s">
        <v>60</v>
      </c>
      <c r="B46" s="52"/>
      <c r="C46" s="153"/>
      <c r="D46" s="52">
        <v>603</v>
      </c>
      <c r="E46" s="152">
        <v>145</v>
      </c>
      <c r="F46" s="52"/>
      <c r="G46" s="673"/>
      <c r="H46" s="673"/>
      <c r="I46" s="673"/>
      <c r="J46" s="152">
        <v>458</v>
      </c>
      <c r="K46" s="52"/>
      <c r="L46" s="673"/>
      <c r="M46" s="673"/>
      <c r="N46" s="675"/>
      <c r="O46" s="682"/>
      <c r="P46" s="682"/>
      <c r="Q46" s="682"/>
    </row>
    <row r="47" spans="1:23" s="18" customFormat="1" ht="6.75" customHeight="1" x14ac:dyDescent="0.25">
      <c r="A47" s="33"/>
      <c r="C47" s="92"/>
      <c r="D47" s="644"/>
      <c r="E47" s="644"/>
      <c r="F47" s="683"/>
      <c r="G47" s="14"/>
      <c r="H47" s="44"/>
      <c r="I47" s="692"/>
      <c r="J47" s="644"/>
      <c r="K47" s="683"/>
      <c r="L47" s="14"/>
      <c r="M47" s="119"/>
      <c r="N47" s="692"/>
      <c r="O47" s="682"/>
      <c r="P47" s="682"/>
      <c r="Q47" s="682"/>
    </row>
    <row r="48" spans="1:23" s="701" customFormat="1" ht="14.25" customHeight="1" x14ac:dyDescent="0.25">
      <c r="A48" s="935" t="s">
        <v>50</v>
      </c>
      <c r="B48" s="935"/>
      <c r="C48" s="935"/>
      <c r="D48" s="935"/>
      <c r="E48" s="935"/>
      <c r="F48" s="935"/>
      <c r="G48" s="935"/>
      <c r="H48" s="935"/>
      <c r="I48" s="935"/>
      <c r="J48" s="935"/>
      <c r="K48" s="935"/>
      <c r="L48" s="935"/>
      <c r="M48" s="699"/>
      <c r="N48" s="700"/>
    </row>
    <row r="49" spans="1:23" s="667" customFormat="1" ht="12" x14ac:dyDescent="0.25">
      <c r="A49" s="928" t="s">
        <v>253</v>
      </c>
      <c r="B49" s="928"/>
      <c r="C49" s="928"/>
      <c r="D49" s="928"/>
      <c r="E49" s="928"/>
      <c r="F49" s="928"/>
      <c r="G49" s="928"/>
      <c r="H49" s="928"/>
      <c r="I49" s="928"/>
      <c r="J49" s="928"/>
      <c r="K49" s="928"/>
      <c r="L49" s="928"/>
      <c r="M49" s="928"/>
    </row>
    <row r="50" spans="1:23" ht="14.25" x14ac:dyDescent="0.25">
      <c r="A50" s="936" t="s">
        <v>48</v>
      </c>
      <c r="B50" s="936"/>
      <c r="C50" s="936"/>
      <c r="D50" s="936"/>
      <c r="E50" s="936"/>
      <c r="F50" s="936"/>
      <c r="G50" s="936"/>
      <c r="H50" s="936"/>
      <c r="I50" s="936"/>
      <c r="J50" s="936"/>
      <c r="K50" s="936"/>
      <c r="L50" s="936"/>
      <c r="M50" s="936"/>
      <c r="N50" s="936"/>
      <c r="O50" s="936"/>
      <c r="P50" s="936"/>
      <c r="Q50" s="936"/>
      <c r="R50" s="936"/>
      <c r="S50" s="936"/>
      <c r="T50" s="936"/>
      <c r="U50" s="936"/>
      <c r="V50" s="936"/>
      <c r="W50" s="936"/>
    </row>
    <row r="51" spans="1:23" ht="14.25" x14ac:dyDescent="0.25">
      <c r="A51" s="881" t="s">
        <v>277</v>
      </c>
      <c r="B51" s="870"/>
      <c r="C51" s="870"/>
      <c r="D51" s="870"/>
      <c r="E51" s="870"/>
      <c r="F51" s="870"/>
      <c r="G51" s="870"/>
      <c r="H51" s="870"/>
      <c r="I51" s="870"/>
      <c r="J51" s="870"/>
      <c r="K51" s="870"/>
      <c r="L51" s="870"/>
      <c r="M51" s="870"/>
      <c r="N51" s="870"/>
      <c r="O51" s="870"/>
      <c r="P51" s="870"/>
      <c r="Q51" s="870"/>
      <c r="R51" s="870"/>
      <c r="S51" s="870"/>
      <c r="T51" s="870"/>
      <c r="U51" s="870"/>
      <c r="V51" s="870"/>
      <c r="W51" s="870"/>
    </row>
    <row r="52" spans="1:23" ht="14.25" x14ac:dyDescent="0.25">
      <c r="A52" s="63" t="s">
        <v>296</v>
      </c>
      <c r="B52" s="63"/>
      <c r="C52" s="63"/>
      <c r="D52" s="63"/>
      <c r="E52" s="63"/>
      <c r="F52" s="63"/>
      <c r="G52" s="63"/>
      <c r="H52" s="63"/>
      <c r="I52" s="63"/>
      <c r="J52" s="63"/>
      <c r="K52" s="62"/>
      <c r="L52" s="62"/>
      <c r="M52" s="62"/>
      <c r="N52" s="62"/>
      <c r="O52" s="62"/>
      <c r="P52" s="62"/>
      <c r="Q52" s="62"/>
      <c r="R52" s="62"/>
      <c r="S52" s="62"/>
      <c r="T52" s="62"/>
      <c r="U52" s="62"/>
      <c r="V52" s="62"/>
      <c r="W52" s="62"/>
    </row>
    <row r="53" spans="1:23" ht="14.25" x14ac:dyDescent="0.25">
      <c r="A53" s="63" t="s">
        <v>291</v>
      </c>
      <c r="B53" s="63"/>
      <c r="C53" s="63"/>
      <c r="D53" s="63"/>
      <c r="E53" s="63"/>
      <c r="F53" s="63"/>
      <c r="G53" s="63"/>
      <c r="H53" s="63"/>
      <c r="I53" s="63"/>
      <c r="J53" s="63"/>
      <c r="K53" s="62"/>
      <c r="L53" s="62"/>
      <c r="M53" s="62"/>
      <c r="N53" s="62"/>
      <c r="O53" s="62"/>
      <c r="P53" s="62"/>
      <c r="Q53" s="62"/>
      <c r="R53" s="62"/>
      <c r="S53" s="62"/>
      <c r="T53" s="62"/>
      <c r="U53" s="62"/>
      <c r="V53" s="62"/>
      <c r="W53" s="62"/>
    </row>
    <row r="54" spans="1:23" ht="14.25" x14ac:dyDescent="0.25">
      <c r="A54" s="63" t="s">
        <v>59</v>
      </c>
      <c r="B54" s="63"/>
      <c r="C54" s="63"/>
      <c r="D54" s="63"/>
      <c r="E54" s="63"/>
      <c r="F54" s="63"/>
      <c r="G54" s="63"/>
      <c r="H54" s="63"/>
      <c r="I54" s="63"/>
      <c r="J54" s="63"/>
      <c r="K54" s="62"/>
      <c r="L54" s="62"/>
      <c r="M54" s="62"/>
      <c r="N54" s="62"/>
      <c r="O54" s="62"/>
      <c r="P54" s="62"/>
      <c r="Q54" s="62"/>
      <c r="R54" s="62"/>
      <c r="S54" s="62"/>
      <c r="T54" s="62"/>
      <c r="U54" s="62"/>
      <c r="V54" s="62"/>
      <c r="W54" s="62"/>
    </row>
    <row r="55" spans="1:23" s="18" customFormat="1" ht="15" customHeight="1" x14ac:dyDescent="0.25">
      <c r="A55" s="951" t="s">
        <v>267</v>
      </c>
      <c r="B55" s="951"/>
      <c r="C55" s="951"/>
      <c r="D55" s="951"/>
      <c r="E55" s="951"/>
      <c r="F55" s="951"/>
      <c r="G55" s="951"/>
      <c r="H55" s="951"/>
      <c r="I55" s="951"/>
      <c r="J55" s="951"/>
      <c r="K55" s="951"/>
      <c r="L55" s="951"/>
      <c r="M55" s="951"/>
      <c r="N55" s="951"/>
      <c r="O55" s="951"/>
      <c r="P55" s="951"/>
      <c r="Q55" s="951"/>
      <c r="R55" s="951"/>
      <c r="S55" s="951"/>
      <c r="T55" s="951"/>
      <c r="U55" s="951"/>
    </row>
    <row r="56" spans="1:23" ht="15" customHeight="1" x14ac:dyDescent="0.25">
      <c r="A56" s="951"/>
      <c r="B56" s="951"/>
      <c r="C56" s="951"/>
      <c r="D56" s="951"/>
      <c r="E56" s="951"/>
      <c r="F56" s="951"/>
      <c r="G56" s="951"/>
      <c r="H56" s="951"/>
      <c r="I56" s="951"/>
      <c r="J56" s="951"/>
      <c r="K56" s="951"/>
      <c r="L56" s="951"/>
      <c r="M56" s="951"/>
      <c r="N56" s="951"/>
      <c r="O56" s="951"/>
      <c r="P56" s="951"/>
      <c r="Q56" s="951"/>
      <c r="R56" s="951"/>
      <c r="S56" s="951"/>
      <c r="T56" s="951"/>
      <c r="U56" s="951"/>
    </row>
  </sheetData>
  <mergeCells count="11">
    <mergeCell ref="A55:U56"/>
    <mergeCell ref="A49:M49"/>
    <mergeCell ref="A50:W50"/>
    <mergeCell ref="L8:N8"/>
    <mergeCell ref="G8:I8"/>
    <mergeCell ref="E6:N6"/>
    <mergeCell ref="E7:I7"/>
    <mergeCell ref="J7:N7"/>
    <mergeCell ref="A48:L48"/>
    <mergeCell ref="P8:AB10"/>
    <mergeCell ref="P11:AB11"/>
  </mergeCells>
  <pageMargins left="0.7" right="0.7" top="0.75" bottom="0.75" header="0.3" footer="0.3"/>
  <pageSetup paperSize="9" scale="2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Contents</vt:lpstr>
      <vt:lpstr>Notes and Definitions</vt:lpstr>
      <vt:lpstr>Table 1</vt:lpstr>
      <vt:lpstr>Table 2</vt:lpstr>
      <vt:lpstr>Table 3</vt:lpstr>
      <vt:lpstr>Table 4</vt:lpstr>
      <vt:lpstr>Table 4a</vt:lpstr>
      <vt:lpstr>Table 4b</vt:lpstr>
      <vt:lpstr>Table 4c</vt:lpstr>
      <vt:lpstr>Table 4d</vt:lpstr>
      <vt:lpstr>Table 4e</vt:lpstr>
      <vt:lpstr>Table 5</vt:lpstr>
      <vt:lpstr>Table 5a</vt:lpstr>
      <vt:lpstr>Table 5b</vt:lpstr>
      <vt:lpstr>Table 5c</vt:lpstr>
      <vt:lpstr>Table 5d</vt:lpstr>
      <vt:lpstr>Table 5e</vt:lpstr>
      <vt:lpstr>Table 5f</vt:lpstr>
      <vt:lpstr>Table 6</vt:lpstr>
      <vt:lpstr>Table 6a</vt:lpstr>
      <vt:lpstr>Table 6b</vt:lpstr>
      <vt:lpstr>Table 6c</vt:lpstr>
      <vt:lpstr>Table 6d</vt:lpstr>
      <vt:lpstr>Table 6e</vt:lpstr>
      <vt:lpstr>Employment Flows</vt:lpstr>
      <vt:lpstr>Redundancy Flows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2018-01-24T10:47:08Z</dcterms:created>
  <dcterms:modified xsi:type="dcterms:W3CDTF">2018-01-24T10:47:12Z</dcterms:modified>
</cp:coreProperties>
</file>