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enetapp01\ASDDATA\YoungPeopleAnalysis\Youth targets\CTG_P16\Publications\NEET Quarterly Briefs\Docs used for 2017 Q1\Docs for website Q1 2017\"/>
    </mc:Choice>
  </mc:AlternateContent>
  <bookViews>
    <workbookView xWindow="11865" yWindow="45" windowWidth="11910" windowHeight="12180"/>
  </bookViews>
  <sheets>
    <sheet name="Notes" sheetId="10" r:id="rId1"/>
    <sheet name="NEET - Numbers" sheetId="5" r:id="rId2"/>
    <sheet name="NET - Numbers" sheetId="6" r:id="rId3"/>
    <sheet name="NEET - Rates" sheetId="8" r:id="rId4"/>
    <sheet name="NET - Rates" sheetId="9" r:id="rId5"/>
    <sheet name="Population" sheetId="7" r:id="rId6"/>
  </sheets>
  <calcPr calcId="162913"/>
</workbook>
</file>

<file path=xl/calcChain.xml><?xml version="1.0" encoding="utf-8"?>
<calcChain xmlns="http://schemas.openxmlformats.org/spreadsheetml/2006/main">
  <c r="AB10" i="6" l="1"/>
  <c r="AA20" i="6"/>
  <c r="Z8" i="6"/>
  <c r="AB22" i="6"/>
  <c r="AA16" i="6"/>
  <c r="AB17" i="6"/>
  <c r="AA6" i="6"/>
  <c r="Z13" i="6"/>
  <c r="AB6" i="6"/>
  <c r="AB7" i="6"/>
  <c r="AB12" i="6"/>
  <c r="AB11" i="6"/>
  <c r="Z23" i="6"/>
  <c r="AA23" i="6"/>
  <c r="Z19" i="6"/>
  <c r="AB13" i="6"/>
  <c r="AA14" i="6"/>
  <c r="AA11" i="6"/>
  <c r="AA8" i="6"/>
  <c r="AB16" i="6"/>
  <c r="Z12" i="6"/>
  <c r="Z17" i="6"/>
  <c r="Z14" i="6"/>
  <c r="Z15" i="6"/>
  <c r="AB19" i="6"/>
  <c r="AA19" i="6"/>
  <c r="AB18" i="6"/>
  <c r="AA22" i="6"/>
  <c r="AB15" i="6"/>
  <c r="AA21" i="6"/>
  <c r="Z22" i="6"/>
  <c r="Z10" i="6"/>
  <c r="AB8" i="6"/>
  <c r="Z6" i="6"/>
  <c r="AB14" i="6"/>
  <c r="AB9" i="6"/>
  <c r="Z21" i="6"/>
  <c r="AA7" i="6"/>
  <c r="AA12" i="6"/>
  <c r="Z18" i="6"/>
  <c r="Z20" i="6"/>
  <c r="AB23" i="6"/>
  <c r="AA9" i="6"/>
  <c r="AB20" i="6"/>
  <c r="Z7" i="6"/>
  <c r="Z11" i="6"/>
  <c r="AA18" i="6"/>
  <c r="AB21" i="6"/>
  <c r="AA10" i="6"/>
  <c r="Z9" i="6"/>
  <c r="AA17" i="6"/>
  <c r="Z16" i="6"/>
  <c r="AA13" i="6"/>
  <c r="AA15" i="6"/>
  <c r="AB6" i="7" l="1"/>
  <c r="AA11" i="7"/>
  <c r="AB22" i="7"/>
  <c r="AA13" i="7"/>
  <c r="Z21" i="7"/>
  <c r="AA18" i="7"/>
  <c r="AB8" i="7"/>
  <c r="Z22" i="7"/>
  <c r="AB7" i="7"/>
  <c r="AA12" i="7"/>
  <c r="AB17" i="7"/>
  <c r="Z15" i="7"/>
  <c r="Z17" i="7"/>
  <c r="AA22" i="7"/>
  <c r="AA9" i="7"/>
  <c r="AB19" i="7"/>
  <c r="AB20" i="7"/>
  <c r="Z9" i="7"/>
  <c r="AA10" i="7"/>
  <c r="AB16" i="7"/>
  <c r="Z18" i="7"/>
  <c r="AA23" i="7"/>
  <c r="AA6" i="7"/>
  <c r="AB14" i="7"/>
  <c r="AB13" i="7"/>
  <c r="AA20" i="7"/>
  <c r="Z23" i="7"/>
  <c r="AB10" i="7"/>
  <c r="AA17" i="7"/>
  <c r="AB18" i="7"/>
  <c r="AA16" i="7"/>
  <c r="AA21" i="7"/>
  <c r="AC21" i="7"/>
  <c r="AD22" i="7"/>
  <c r="AC22" i="7"/>
  <c r="AC17" i="7"/>
  <c r="AD17" i="7"/>
  <c r="AC9" i="7"/>
  <c r="AC18" i="7"/>
  <c r="AD18" i="7"/>
  <c r="AC23" i="7"/>
  <c r="AD16" i="6"/>
  <c r="AB17" i="5"/>
  <c r="AC9" i="6"/>
  <c r="AA19" i="5"/>
  <c r="Z18" i="5"/>
  <c r="AD11" i="6"/>
  <c r="Z17" i="5"/>
  <c r="AB11" i="5"/>
  <c r="AA7" i="5"/>
  <c r="AA23" i="5"/>
  <c r="AG6" i="6"/>
  <c r="Z13" i="5"/>
  <c r="AB19" i="5"/>
  <c r="Z20" i="5"/>
  <c r="AC22" i="6"/>
  <c r="Z16" i="5"/>
  <c r="AB12" i="5"/>
  <c r="AG22" i="6"/>
  <c r="AG19" i="6"/>
  <c r="AC14" i="6"/>
  <c r="AC17" i="6"/>
  <c r="AB21" i="5"/>
  <c r="AC19" i="6"/>
  <c r="AG7" i="6"/>
  <c r="AB6" i="5"/>
  <c r="AC8" i="6"/>
  <c r="Z19" i="5"/>
  <c r="Z14" i="5"/>
  <c r="AA11" i="5"/>
  <c r="AA6" i="5"/>
  <c r="Z22" i="5"/>
  <c r="AB7" i="5"/>
  <c r="AA20" i="5"/>
  <c r="AC11" i="6"/>
  <c r="AC7" i="6"/>
  <c r="AA8" i="5"/>
  <c r="AB23" i="5"/>
  <c r="Z7" i="5"/>
  <c r="AC20" i="6"/>
  <c r="AD20" i="6"/>
  <c r="AC18" i="6"/>
  <c r="AD21" i="6"/>
  <c r="Z11" i="5"/>
  <c r="AA14" i="5"/>
  <c r="AA17" i="5"/>
  <c r="AG14" i="6"/>
  <c r="AA13" i="5"/>
  <c r="AC15" i="6"/>
  <c r="AA10" i="5"/>
  <c r="AG20" i="6"/>
  <c r="Z8" i="5"/>
  <c r="Z10" i="5"/>
  <c r="AG8" i="6"/>
  <c r="Z23" i="5"/>
  <c r="AB22" i="5"/>
  <c r="AD23" i="6"/>
  <c r="Z6" i="5"/>
  <c r="AD8" i="6"/>
  <c r="AA12" i="5"/>
  <c r="AC16" i="6"/>
  <c r="AB16" i="5"/>
  <c r="AG17" i="6"/>
  <c r="AA9" i="5"/>
  <c r="AD7" i="6"/>
  <c r="AG16" i="6"/>
  <c r="Z15" i="5"/>
  <c r="AG13" i="6"/>
  <c r="AA16" i="5"/>
  <c r="AC6" i="6"/>
  <c r="AD22" i="6"/>
  <c r="AB15" i="5"/>
  <c r="AG11" i="6"/>
  <c r="AA21" i="5"/>
  <c r="AD12" i="6"/>
  <c r="AC12" i="6"/>
  <c r="AB13" i="5"/>
  <c r="AA18" i="5"/>
  <c r="Z12" i="5"/>
  <c r="AG23" i="6"/>
  <c r="AC23" i="6"/>
  <c r="AG10" i="6"/>
  <c r="Z21" i="5"/>
  <c r="AG21" i="6"/>
  <c r="AD9" i="6"/>
  <c r="Z9" i="5"/>
  <c r="AG9" i="6"/>
  <c r="AD18" i="6"/>
  <c r="AC21" i="6"/>
  <c r="AD6" i="6"/>
  <c r="AD10" i="6"/>
  <c r="AC10" i="6"/>
  <c r="AB18" i="5"/>
  <c r="AB10" i="5"/>
  <c r="AB14" i="5"/>
  <c r="AA22" i="5"/>
  <c r="AD15" i="6"/>
  <c r="AD14" i="6"/>
  <c r="AD17" i="6"/>
  <c r="AB20" i="5"/>
  <c r="AD19" i="6"/>
  <c r="AA15" i="5"/>
  <c r="AC13" i="6"/>
  <c r="AD13" i="6"/>
  <c r="AB8" i="5"/>
  <c r="AG12" i="6"/>
  <c r="AB9" i="5"/>
  <c r="AG18" i="6"/>
  <c r="AG15" i="6"/>
  <c r="AB9" i="7" l="1"/>
  <c r="Z14" i="7"/>
  <c r="AB15" i="7"/>
  <c r="Z13" i="7"/>
  <c r="AB23" i="7"/>
  <c r="AA15" i="7"/>
  <c r="Z12" i="7"/>
  <c r="Z10" i="7"/>
  <c r="AB21" i="7"/>
  <c r="Z6" i="7"/>
  <c r="Z20" i="7"/>
  <c r="AA19" i="7"/>
  <c r="Z11" i="7"/>
  <c r="Z8" i="7"/>
  <c r="AA7" i="7"/>
  <c r="AB11" i="7"/>
  <c r="Z19" i="7"/>
  <c r="Z16" i="7"/>
  <c r="AB12" i="7"/>
  <c r="AA14" i="7"/>
  <c r="Z7" i="7"/>
  <c r="AA8" i="7"/>
  <c r="AB20" i="9"/>
  <c r="AB6" i="9"/>
  <c r="AB8" i="9"/>
  <c r="AA17" i="9"/>
  <c r="AB10" i="9"/>
  <c r="AA10" i="9"/>
  <c r="Z23" i="9"/>
  <c r="Z22" i="9"/>
  <c r="AB22" i="9"/>
  <c r="AA6" i="9"/>
  <c r="AB19" i="9"/>
  <c r="AB18" i="9"/>
  <c r="AA13" i="9"/>
  <c r="AB7" i="9"/>
  <c r="AB16" i="9"/>
  <c r="AA12" i="9"/>
  <c r="AA11" i="9"/>
  <c r="Z21" i="9"/>
  <c r="Z18" i="9"/>
  <c r="Z9" i="9"/>
  <c r="AA22" i="9"/>
  <c r="AB13" i="9"/>
  <c r="AB17" i="9"/>
  <c r="Z17" i="9"/>
  <c r="AA21" i="9"/>
  <c r="AA18" i="9"/>
  <c r="AA20" i="9"/>
  <c r="AA16" i="9"/>
  <c r="Z15" i="9"/>
  <c r="AA9" i="9"/>
  <c r="AA23" i="9"/>
  <c r="AB14" i="9"/>
  <c r="AG14" i="7"/>
  <c r="AC13" i="7"/>
  <c r="AD13" i="7"/>
  <c r="AG8" i="7"/>
  <c r="AG20" i="7"/>
  <c r="AD23" i="7"/>
  <c r="AD15" i="7"/>
  <c r="AC15" i="7"/>
  <c r="AG9" i="7"/>
  <c r="AD12" i="7"/>
  <c r="AC12" i="7"/>
  <c r="AG7" i="7"/>
  <c r="AD10" i="7"/>
  <c r="AC10" i="7"/>
  <c r="AG13" i="7"/>
  <c r="AG21" i="7"/>
  <c r="AD21" i="7"/>
  <c r="AG10" i="7"/>
  <c r="AG15" i="7"/>
  <c r="AG16" i="7"/>
  <c r="AD6" i="7"/>
  <c r="AC6" i="7"/>
  <c r="AG17" i="7"/>
  <c r="AC20" i="7"/>
  <c r="AD20" i="7"/>
  <c r="AD11" i="7"/>
  <c r="AC11" i="7"/>
  <c r="AC8" i="7"/>
  <c r="AD8" i="7"/>
  <c r="AD19" i="7"/>
  <c r="AC19" i="7"/>
  <c r="AG11" i="7"/>
  <c r="AD16" i="7"/>
  <c r="AC16" i="7"/>
  <c r="AG19" i="7"/>
  <c r="AG22" i="7"/>
  <c r="AG18" i="7"/>
  <c r="AD14" i="7"/>
  <c r="AC14" i="7"/>
  <c r="AG23" i="7"/>
  <c r="AD7" i="7"/>
  <c r="AC7" i="7"/>
  <c r="AG12" i="7"/>
  <c r="AG6" i="7"/>
  <c r="AE14" i="6"/>
  <c r="AE18" i="6"/>
  <c r="AD21" i="5"/>
  <c r="AD15" i="5"/>
  <c r="AE7" i="6"/>
  <c r="AG23" i="5"/>
  <c r="AD6" i="5"/>
  <c r="AD23" i="5"/>
  <c r="AC10" i="5"/>
  <c r="AG19" i="5"/>
  <c r="AE21" i="6"/>
  <c r="AE20" i="6"/>
  <c r="AC14" i="5"/>
  <c r="AD19" i="5"/>
  <c r="AG22" i="5"/>
  <c r="AG15" i="5"/>
  <c r="AD16" i="5"/>
  <c r="AC16" i="5"/>
  <c r="AD20" i="5"/>
  <c r="AD18" i="5"/>
  <c r="AE13" i="6"/>
  <c r="AE15" i="6"/>
  <c r="AC21" i="5"/>
  <c r="AC11" i="5"/>
  <c r="AD7" i="5"/>
  <c r="AG8" i="5"/>
  <c r="AD22" i="5"/>
  <c r="AD17" i="5"/>
  <c r="AE9" i="7"/>
  <c r="AE19" i="6"/>
  <c r="AG12" i="5"/>
  <c r="AE10" i="6"/>
  <c r="AC9" i="5"/>
  <c r="AE9" i="6"/>
  <c r="AD12" i="5"/>
  <c r="AE12" i="6"/>
  <c r="AG6" i="5"/>
  <c r="AE8" i="6"/>
  <c r="AC6" i="5"/>
  <c r="AC23" i="5"/>
  <c r="AG16" i="5"/>
  <c r="AC8" i="5"/>
  <c r="AD14" i="5"/>
  <c r="AC19" i="5"/>
  <c r="AC20" i="5"/>
  <c r="AC13" i="5"/>
  <c r="AE11" i="6"/>
  <c r="AE16" i="6"/>
  <c r="AE18" i="7"/>
  <c r="AG7" i="5"/>
  <c r="AG13" i="5"/>
  <c r="AG18" i="5"/>
  <c r="AG11" i="5"/>
  <c r="AE17" i="6"/>
  <c r="AE6" i="6"/>
  <c r="AD9" i="5"/>
  <c r="AC12" i="5"/>
  <c r="AG17" i="5"/>
  <c r="AE22" i="6"/>
  <c r="AC15" i="5"/>
  <c r="AG10" i="5"/>
  <c r="AE23" i="6"/>
  <c r="AD10" i="5"/>
  <c r="AD8" i="5"/>
  <c r="AG21" i="5"/>
  <c r="AD11" i="5"/>
  <c r="AC7" i="5"/>
  <c r="AC22" i="5"/>
  <c r="AG14" i="5"/>
  <c r="AG9" i="5"/>
  <c r="AD13" i="5"/>
  <c r="AG20" i="5"/>
  <c r="AC17" i="5"/>
  <c r="AC18" i="5"/>
  <c r="AE17" i="7"/>
  <c r="AD9" i="7" l="1"/>
  <c r="AA9" i="8"/>
  <c r="Z21" i="8"/>
  <c r="AA15" i="8"/>
  <c r="Z18" i="8"/>
  <c r="AB19" i="8"/>
  <c r="AB9" i="8"/>
  <c r="AB22" i="8"/>
  <c r="Z17" i="8"/>
  <c r="AA11" i="8"/>
  <c r="AA18" i="8"/>
  <c r="AB8" i="8"/>
  <c r="AC18" i="9"/>
  <c r="Z6" i="8"/>
  <c r="AA16" i="8"/>
  <c r="AA19" i="8"/>
  <c r="AB11" i="8"/>
  <c r="AB23" i="8"/>
  <c r="Z11" i="8"/>
  <c r="Z15" i="8"/>
  <c r="AB15" i="8"/>
  <c r="AB17" i="8"/>
  <c r="Z13" i="8"/>
  <c r="AA20" i="8"/>
  <c r="AB16" i="8"/>
  <c r="AB6" i="8"/>
  <c r="AA17" i="8"/>
  <c r="Z10" i="8"/>
  <c r="AA21" i="8"/>
  <c r="Z12" i="8"/>
  <c r="AB21" i="8"/>
  <c r="Z14" i="8"/>
  <c r="AB7" i="8"/>
  <c r="AA12" i="8"/>
  <c r="AB13" i="8"/>
  <c r="Z7" i="8"/>
  <c r="AB18" i="8"/>
  <c r="AE22" i="7"/>
  <c r="AA7" i="8"/>
  <c r="Z8" i="8"/>
  <c r="Z9" i="8"/>
  <c r="AB10" i="8"/>
  <c r="AA8" i="8"/>
  <c r="AB12" i="8"/>
  <c r="Z22" i="8"/>
  <c r="AA14" i="8"/>
  <c r="AC23" i="9"/>
  <c r="AB14" i="8"/>
  <c r="Z20" i="8"/>
  <c r="Z16" i="8"/>
  <c r="Z19" i="8"/>
  <c r="AA13" i="8"/>
  <c r="AA23" i="8"/>
  <c r="AA6" i="8"/>
  <c r="AA10" i="8"/>
  <c r="Z23" i="8"/>
  <c r="AA22" i="8"/>
  <c r="AB20" i="8"/>
  <c r="AE8" i="5"/>
  <c r="AF17" i="6"/>
  <c r="AF16" i="6"/>
  <c r="AF8" i="6"/>
  <c r="AF9" i="6"/>
  <c r="AF10" i="6"/>
  <c r="AF19" i="6"/>
  <c r="AF13" i="6"/>
  <c r="AE16" i="5"/>
  <c r="AE23" i="5"/>
  <c r="AE21" i="5"/>
  <c r="AE11" i="7"/>
  <c r="AE15" i="7"/>
  <c r="AE9" i="5"/>
  <c r="AF6" i="6"/>
  <c r="AE14" i="5"/>
  <c r="AF12" i="6"/>
  <c r="AF9" i="7"/>
  <c r="AE17" i="5"/>
  <c r="AE19" i="5"/>
  <c r="AF21" i="6"/>
  <c r="AF18" i="6"/>
  <c r="AE19" i="7"/>
  <c r="AE8" i="7"/>
  <c r="AE12" i="7"/>
  <c r="AE23" i="7"/>
  <c r="AE13" i="7"/>
  <c r="AE13" i="5"/>
  <c r="AE10" i="5"/>
  <c r="AF23" i="6"/>
  <c r="AF22" i="6"/>
  <c r="AE12" i="5"/>
  <c r="AE22" i="5"/>
  <c r="AE7" i="5"/>
  <c r="AF15" i="6"/>
  <c r="AE20" i="5"/>
  <c r="AE11" i="5"/>
  <c r="AF11" i="6"/>
  <c r="AE18" i="5"/>
  <c r="AF20" i="6"/>
  <c r="AE6" i="5"/>
  <c r="AF7" i="6"/>
  <c r="AE15" i="5"/>
  <c r="AF14" i="6"/>
  <c r="AE21" i="7"/>
  <c r="AB9" i="9" l="1"/>
  <c r="Z14" i="9"/>
  <c r="AB15" i="9"/>
  <c r="AD20" i="8"/>
  <c r="AG8" i="8"/>
  <c r="AD12" i="8"/>
  <c r="AG6" i="8"/>
  <c r="AA15" i="9"/>
  <c r="AB21" i="9"/>
  <c r="Z8" i="9"/>
  <c r="AC14" i="8"/>
  <c r="AG22" i="8"/>
  <c r="AF22" i="7"/>
  <c r="AG20" i="8"/>
  <c r="AC21" i="9"/>
  <c r="AD22" i="8"/>
  <c r="AG17" i="8"/>
  <c r="AD17" i="8"/>
  <c r="AC23" i="8"/>
  <c r="AC22" i="8"/>
  <c r="Z20" i="9"/>
  <c r="AE7" i="7"/>
  <c r="AG12" i="8"/>
  <c r="AD18" i="9"/>
  <c r="AD14" i="8"/>
  <c r="Z13" i="9"/>
  <c r="AA19" i="9"/>
  <c r="AE14" i="7"/>
  <c r="AD23" i="8"/>
  <c r="AD19" i="8"/>
  <c r="AG15" i="8"/>
  <c r="AF18" i="7"/>
  <c r="AB11" i="9"/>
  <c r="AC17" i="9"/>
  <c r="AD9" i="9"/>
  <c r="AC11" i="8"/>
  <c r="AC17" i="8"/>
  <c r="AF17" i="7"/>
  <c r="AC9" i="8"/>
  <c r="AB23" i="9"/>
  <c r="Z12" i="9"/>
  <c r="AE10" i="7"/>
  <c r="AA8" i="9"/>
  <c r="AC21" i="8"/>
  <c r="AD22" i="9"/>
  <c r="AC9" i="9"/>
  <c r="AC22" i="9"/>
  <c r="Z19" i="9"/>
  <c r="AD16" i="8"/>
  <c r="AG14" i="8"/>
  <c r="Z10" i="9"/>
  <c r="AB12" i="9"/>
  <c r="AG14" i="9"/>
  <c r="AG13" i="8"/>
  <c r="AD9" i="8"/>
  <c r="AD13" i="8"/>
  <c r="AE6" i="7"/>
  <c r="AE20" i="7"/>
  <c r="AA7" i="9"/>
  <c r="Z16" i="9"/>
  <c r="AE9" i="9"/>
  <c r="AG10" i="8"/>
  <c r="AC18" i="8"/>
  <c r="Z6" i="9"/>
  <c r="Z11" i="9"/>
  <c r="AD18" i="8"/>
  <c r="AD17" i="9"/>
  <c r="AE17" i="9"/>
  <c r="AE16" i="7"/>
  <c r="AA14" i="9"/>
  <c r="Z7" i="9"/>
  <c r="AF15" i="5"/>
  <c r="AF6" i="5"/>
  <c r="AF11" i="5"/>
  <c r="AF13" i="7"/>
  <c r="AF23" i="7"/>
  <c r="AF12" i="7"/>
  <c r="AF15" i="7"/>
  <c r="AF11" i="7"/>
  <c r="AF21" i="7"/>
  <c r="AF10" i="7"/>
  <c r="AF7" i="5"/>
  <c r="AF19" i="5"/>
  <c r="AF17" i="5"/>
  <c r="AF21" i="5"/>
  <c r="AF16" i="5"/>
  <c r="AF7" i="7"/>
  <c r="AF18" i="5"/>
  <c r="AF20" i="5"/>
  <c r="AF22" i="5"/>
  <c r="AF13" i="5"/>
  <c r="AF14" i="5"/>
  <c r="AF23" i="5"/>
  <c r="AF6" i="7"/>
  <c r="AF12" i="5"/>
  <c r="AF10" i="5"/>
  <c r="AF9" i="5"/>
  <c r="AF8" i="5"/>
  <c r="AG13" i="9" l="1"/>
  <c r="AD12" i="9"/>
  <c r="AG11" i="8"/>
  <c r="AF20" i="7"/>
  <c r="AE11" i="8"/>
  <c r="AC8" i="8"/>
  <c r="AD7" i="8"/>
  <c r="AG19" i="9"/>
  <c r="AC7" i="8"/>
  <c r="AG8" i="9"/>
  <c r="AG9" i="9"/>
  <c r="AE18" i="9"/>
  <c r="AC13" i="9"/>
  <c r="AF8" i="7"/>
  <c r="AG12" i="9"/>
  <c r="AG23" i="9"/>
  <c r="AG11" i="9"/>
  <c r="AC7" i="9"/>
  <c r="AG18" i="8"/>
  <c r="AG10" i="9"/>
  <c r="AG16" i="9"/>
  <c r="AD15" i="8"/>
  <c r="AC14" i="9"/>
  <c r="AF19" i="7"/>
  <c r="AD23" i="9"/>
  <c r="AC20" i="9"/>
  <c r="AG18" i="9"/>
  <c r="AC10" i="8"/>
  <c r="AG21" i="9"/>
  <c r="AG20" i="9"/>
  <c r="AE9" i="8"/>
  <c r="AG23" i="8"/>
  <c r="AD19" i="9"/>
  <c r="AC12" i="8"/>
  <c r="AE22" i="8"/>
  <c r="AC19" i="9"/>
  <c r="AD10" i="8"/>
  <c r="AD16" i="9"/>
  <c r="AC11" i="9"/>
  <c r="AG22" i="9"/>
  <c r="AG15" i="9"/>
  <c r="AG7" i="9"/>
  <c r="AD15" i="9"/>
  <c r="AD8" i="9"/>
  <c r="AC6" i="9"/>
  <c r="AC19" i="8"/>
  <c r="AG6" i="9"/>
  <c r="AG9" i="8"/>
  <c r="AD10" i="9"/>
  <c r="AC15" i="9"/>
  <c r="AG19" i="8"/>
  <c r="AD11" i="9"/>
  <c r="AG16" i="8"/>
  <c r="AC10" i="9"/>
  <c r="AG7" i="8"/>
  <c r="AE17" i="8"/>
  <c r="AC15" i="8"/>
  <c r="AE18" i="8"/>
  <c r="AD7" i="9"/>
  <c r="AD6" i="8"/>
  <c r="AG17" i="9"/>
  <c r="AD13" i="9"/>
  <c r="AF16" i="7"/>
  <c r="AF14" i="7"/>
  <c r="AD20" i="9"/>
  <c r="AD6" i="9"/>
  <c r="AC12" i="9"/>
  <c r="AD11" i="8"/>
  <c r="AE22" i="9"/>
  <c r="AC6" i="8"/>
  <c r="AD14" i="9"/>
  <c r="AC16" i="8"/>
  <c r="AC8" i="9"/>
  <c r="AE8" i="8"/>
  <c r="AD8" i="8"/>
  <c r="AD21" i="8"/>
  <c r="AC20" i="8"/>
  <c r="AC16" i="9"/>
  <c r="AD21" i="9"/>
  <c r="AG21" i="8"/>
  <c r="AC13" i="8"/>
  <c r="AF22" i="8" l="1"/>
  <c r="AE12" i="9"/>
  <c r="AE10" i="9"/>
  <c r="AE20" i="9"/>
  <c r="AE8" i="9"/>
  <c r="AF20" i="8"/>
  <c r="AE21" i="8"/>
  <c r="AE16" i="8"/>
  <c r="AE12" i="8"/>
  <c r="AE14" i="8"/>
  <c r="AE16" i="9"/>
  <c r="AF9" i="8"/>
  <c r="AF11" i="8"/>
  <c r="AE21" i="9"/>
  <c r="AE11" i="9"/>
  <c r="AE19" i="9"/>
  <c r="AF18" i="8"/>
  <c r="AE13" i="9"/>
  <c r="AF17" i="8"/>
  <c r="AE20" i="8"/>
  <c r="AE7" i="8"/>
  <c r="AF17" i="9"/>
  <c r="AE23" i="9"/>
  <c r="AE19" i="8"/>
  <c r="AE6" i="9"/>
  <c r="AE7" i="9"/>
  <c r="AF18" i="9"/>
  <c r="AE15" i="8"/>
  <c r="AF15" i="8"/>
  <c r="AE13" i="8"/>
  <c r="AF22" i="9"/>
  <c r="AF9" i="9"/>
  <c r="AE10" i="8"/>
  <c r="AE15" i="9"/>
  <c r="AE6" i="8"/>
  <c r="AE14" i="9"/>
  <c r="AE23" i="8"/>
  <c r="AF16" i="8" l="1"/>
  <c r="AF12" i="9"/>
  <c r="AF19" i="8"/>
  <c r="AF19" i="9"/>
  <c r="AF20" i="9"/>
  <c r="AF14" i="8"/>
  <c r="AF7" i="9"/>
  <c r="AF8" i="9"/>
  <c r="AF12" i="8"/>
  <c r="AF8" i="8"/>
  <c r="AF21" i="8"/>
  <c r="AF7" i="8"/>
  <c r="AF13" i="9"/>
  <c r="AF6" i="9"/>
  <c r="AF23" i="9"/>
  <c r="AF13" i="8"/>
  <c r="AF15" i="9"/>
  <c r="AF23" i="8"/>
  <c r="AF21" i="9"/>
  <c r="AF16" i="9"/>
  <c r="AF11" i="9"/>
  <c r="AF10" i="9"/>
  <c r="AF6" i="8"/>
  <c r="AF14" i="9"/>
  <c r="AF10" i="8"/>
</calcChain>
</file>

<file path=xl/sharedStrings.xml><?xml version="1.0" encoding="utf-8"?>
<sst xmlns="http://schemas.openxmlformats.org/spreadsheetml/2006/main" count="445" uniqueCount="42">
  <si>
    <t>Q2</t>
  </si>
  <si>
    <t>Q3</t>
  </si>
  <si>
    <t>Q4</t>
  </si>
  <si>
    <t>Q1</t>
  </si>
  <si>
    <t>Quarterly LFS series</t>
  </si>
  <si>
    <t>Notes:</t>
  </si>
  <si>
    <t>16-24</t>
  </si>
  <si>
    <t>16-17</t>
  </si>
  <si>
    <t>16-18</t>
  </si>
  <si>
    <t>18-24</t>
  </si>
  <si>
    <t>19-24</t>
  </si>
  <si>
    <t>1) Age refers to academic age, which is the respondents age at the preceeding 31 August.</t>
  </si>
  <si>
    <t>2) All estimates are taken from the Labour Force Survey</t>
  </si>
  <si>
    <t>3) All estimates refer to calendar quarters</t>
  </si>
  <si>
    <t xml:space="preserve">4) All estimates refer to England. </t>
  </si>
  <si>
    <t>Number of young people NEET</t>
  </si>
  <si>
    <t>Number of young people NET</t>
  </si>
  <si>
    <t>Proportion of young people NEET</t>
  </si>
  <si>
    <t>Proportion of young people NET</t>
  </si>
  <si>
    <t>Number of young people</t>
  </si>
  <si>
    <t>This latest LFS reweighting was incorporated in the January to March (Q1) 2017 NEET Quarterly Brief</t>
  </si>
  <si>
    <t>Since the October to December 2017 Quarterly Brief, the Office for National Statistics (ONS) have supplied re-weighted Labour Force Survey (LFS) data back to July to September 2012. This spreadsheet shows the impact of the re-weighting on the number and proportion of young people Not in Education, Employment or Training (NEET) and Not in Education or Training (NET) in England, along with the populations used in the LFS.</t>
  </si>
  <si>
    <t xml:space="preserve"> Table 1a: Previously published number of young people NEET in England</t>
  </si>
  <si>
    <t xml:space="preserve"> Table 1b: Reweighted number of young people NEET in England</t>
  </si>
  <si>
    <t xml:space="preserve"> Table 1c: Difference in the number of young people NEET in England due to LFS reweighting</t>
  </si>
  <si>
    <t xml:space="preserve"> Table 2a: Previously published number of young people NET in England</t>
  </si>
  <si>
    <t xml:space="preserve"> Table 2b: Reweighted number of young people NET in England</t>
  </si>
  <si>
    <t xml:space="preserve"> Table 2c: Difference in the number of young people NET in England due to LFS reweighting</t>
  </si>
  <si>
    <t xml:space="preserve"> Table 3a: Previously published proportion of young people NEET in England</t>
  </si>
  <si>
    <t xml:space="preserve"> Table 3b: Reweighted proportion of young people NEET in England</t>
  </si>
  <si>
    <t xml:space="preserve"> Table 3c: Percentage point difference in the proportion of young people NEET in England due to LFS reweighting</t>
  </si>
  <si>
    <t xml:space="preserve"> Table 4a: Previously published proportion of young people NET in England</t>
  </si>
  <si>
    <t xml:space="preserve"> Table 4b: Reweighted proportion of young people NET in England</t>
  </si>
  <si>
    <t xml:space="preserve"> Table 4c: Percentage point difference in the proportion of young people NET in England due to LFS reweighting</t>
  </si>
  <si>
    <t xml:space="preserve"> Table 5a: Previously published LFS population in England</t>
  </si>
  <si>
    <t xml:space="preserve"> Table 5b: Reweighted LFS population in England</t>
  </si>
  <si>
    <t xml:space="preserve"> Table 5c: Difference in the population due to LFS reweighting</t>
  </si>
  <si>
    <t>Change to the number of young people NEET: Tables 1a-1c</t>
  </si>
  <si>
    <t>Change to the number of young people NET: Tables 2a-2c</t>
  </si>
  <si>
    <t>Change to the proportion of young people NEET: Tables 3a-3c</t>
  </si>
  <si>
    <t>Change to the proportion of young people NET: Tables 4a-4c</t>
  </si>
  <si>
    <t>Change to the population used in the Labour Force Survey: Tables 5a-5c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</si>
</sst>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_ ;\-#,##0\ "/>
    <numFmt numFmtId="167" formatCode="#,##0.0_ ;\-#,##0.0\ "/>
  </numFmts>
  <fonts count="13" x14ac:knownFonts="1">
    <font>
      <sz val="12"/>
      <name val="Arial"/>
    </font>
    <font>
      <sz val="12"/>
      <name val="Arial"/>
      <family val="2"/>
    </font>
    <font>
      <b/>
      <sz val="10"/>
      <name val="Arial"/>
      <family val="2"/>
    </font>
    <font>
      <b/>
      <sz val="9"/>
      <name val="Arial"/>
      <family val="2"/>
    </font>
    <font>
      <sz val="10"/>
      <name val="Arial"/>
      <family val="2"/>
    </font>
    <font>
      <sz val="8"/>
      <name val="Arial"/>
      <family val="2"/>
    </font>
    <font>
      <b/>
      <u/>
      <sz val="12"/>
      <name val="Arial"/>
      <family val="2"/>
    </font>
    <font>
      <sz val="10"/>
      <name val="Arial"/>
      <family val="2"/>
    </font>
    <font>
      <b/>
      <u/>
      <sz val="10"/>
      <name val="Arial"/>
      <family val="2"/>
    </font>
    <font>
      <sz val="9"/>
      <name val="Arial"/>
      <family val="2"/>
    </font>
    <font>
      <b/>
      <sz val="8"/>
      <name val="Arial"/>
      <family val="2"/>
    </font>
    <font>
      <u/>
      <sz val="12"/>
      <color theme="1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61">
    <xf numFmtId="0" fontId="0" fillId="0" borderId="0" xfId="0"/>
    <xf numFmtId="0" fontId="6" fillId="2" borderId="0" xfId="0" applyFont="1" applyFill="1" applyBorder="1"/>
    <xf numFmtId="0" fontId="0" fillId="2" borderId="0" xfId="0" applyFill="1"/>
    <xf numFmtId="0" fontId="3" fillId="2" borderId="4" xfId="0" applyFont="1" applyFill="1" applyBorder="1"/>
    <xf numFmtId="0" fontId="3" fillId="2" borderId="5" xfId="0" applyFont="1" applyFill="1" applyBorder="1"/>
    <xf numFmtId="0" fontId="2" fillId="2" borderId="1" xfId="0" applyFont="1" applyFill="1" applyBorder="1" applyAlignment="1">
      <alignment horizontal="right"/>
    </xf>
    <xf numFmtId="165" fontId="9" fillId="2" borderId="1" xfId="1" applyNumberFormat="1" applyFont="1" applyFill="1" applyBorder="1"/>
    <xf numFmtId="165" fontId="9" fillId="2" borderId="0" xfId="1" applyNumberFormat="1" applyFont="1" applyFill="1" applyBorder="1"/>
    <xf numFmtId="165" fontId="9" fillId="2" borderId="7" xfId="1" applyNumberFormat="1" applyFont="1" applyFill="1" applyBorder="1"/>
    <xf numFmtId="0" fontId="8" fillId="2" borderId="0" xfId="0" applyFont="1" applyFill="1" applyBorder="1" applyAlignment="1">
      <alignment horizontal="left"/>
    </xf>
    <xf numFmtId="0" fontId="7" fillId="2" borderId="0" xfId="0" applyFont="1" applyFill="1" applyBorder="1" applyAlignment="1">
      <alignment horizontal="left"/>
    </xf>
    <xf numFmtId="0" fontId="10" fillId="0" borderId="0" xfId="0" applyFont="1" applyFill="1" applyBorder="1" applyAlignment="1">
      <alignment horizontal="center" wrapText="1"/>
    </xf>
    <xf numFmtId="0" fontId="2" fillId="2" borderId="3" xfId="0" applyFont="1" applyFill="1" applyBorder="1"/>
    <xf numFmtId="0" fontId="2" fillId="2" borderId="6" xfId="0" applyFont="1" applyFill="1" applyBorder="1"/>
    <xf numFmtId="0" fontId="2" fillId="2" borderId="8" xfId="0" applyFont="1" applyFill="1" applyBorder="1" applyAlignment="1">
      <alignment horizontal="right"/>
    </xf>
    <xf numFmtId="165" fontId="9" fillId="2" borderId="8" xfId="1" applyNumberFormat="1" applyFont="1" applyFill="1" applyBorder="1"/>
    <xf numFmtId="165" fontId="9" fillId="2" borderId="10" xfId="1" applyNumberFormat="1" applyFont="1" applyFill="1" applyBorder="1"/>
    <xf numFmtId="165" fontId="9" fillId="2" borderId="11" xfId="1" applyNumberFormat="1" applyFont="1" applyFill="1" applyBorder="1"/>
    <xf numFmtId="0" fontId="2" fillId="2" borderId="0" xfId="0" applyFont="1" applyFill="1" applyBorder="1" applyAlignment="1">
      <alignment horizontal="left"/>
    </xf>
    <xf numFmtId="0" fontId="3" fillId="2" borderId="3" xfId="0" applyFont="1" applyFill="1" applyBorder="1" applyAlignment="1">
      <alignment horizontal="right"/>
    </xf>
    <xf numFmtId="0" fontId="3" fillId="2" borderId="2" xfId="0" applyFont="1" applyFill="1" applyBorder="1" applyAlignment="1">
      <alignment horizontal="right"/>
    </xf>
    <xf numFmtId="0" fontId="3" fillId="2" borderId="6" xfId="0" applyFont="1" applyFill="1" applyBorder="1" applyAlignment="1">
      <alignment horizontal="right"/>
    </xf>
    <xf numFmtId="0" fontId="0" fillId="2" borderId="0" xfId="0" applyFill="1" applyBorder="1"/>
    <xf numFmtId="0" fontId="4" fillId="2" borderId="0" xfId="0" applyFont="1" applyFill="1" applyBorder="1" applyAlignment="1">
      <alignment horizontal="left"/>
    </xf>
    <xf numFmtId="166" fontId="9" fillId="2" borderId="1" xfId="1" applyNumberFormat="1" applyFont="1" applyFill="1" applyBorder="1"/>
    <xf numFmtId="166" fontId="9" fillId="2" borderId="0" xfId="1" applyNumberFormat="1" applyFont="1" applyFill="1" applyBorder="1"/>
    <xf numFmtId="166" fontId="9" fillId="2" borderId="7" xfId="1" applyNumberFormat="1" applyFont="1" applyFill="1" applyBorder="1"/>
    <xf numFmtId="166" fontId="9" fillId="2" borderId="8" xfId="1" applyNumberFormat="1" applyFont="1" applyFill="1" applyBorder="1"/>
    <xf numFmtId="166" fontId="9" fillId="2" borderId="10" xfId="1" applyNumberFormat="1" applyFont="1" applyFill="1" applyBorder="1"/>
    <xf numFmtId="166" fontId="9" fillId="2" borderId="11" xfId="1" applyNumberFormat="1" applyFont="1" applyFill="1" applyBorder="1"/>
    <xf numFmtId="164" fontId="9" fillId="2" borderId="1" xfId="2" applyNumberFormat="1" applyFont="1" applyFill="1" applyBorder="1"/>
    <xf numFmtId="164" fontId="9" fillId="2" borderId="0" xfId="2" applyNumberFormat="1" applyFont="1" applyFill="1" applyBorder="1"/>
    <xf numFmtId="164" fontId="9" fillId="2" borderId="7" xfId="2" applyNumberFormat="1" applyFont="1" applyFill="1" applyBorder="1"/>
    <xf numFmtId="164" fontId="9" fillId="2" borderId="8" xfId="2" applyNumberFormat="1" applyFont="1" applyFill="1" applyBorder="1"/>
    <xf numFmtId="164" fontId="9" fillId="2" borderId="10" xfId="2" applyNumberFormat="1" applyFont="1" applyFill="1" applyBorder="1"/>
    <xf numFmtId="164" fontId="9" fillId="2" borderId="11" xfId="2" applyNumberFormat="1" applyFont="1" applyFill="1" applyBorder="1"/>
    <xf numFmtId="167" fontId="9" fillId="2" borderId="0" xfId="1" applyNumberFormat="1" applyFont="1" applyFill="1" applyBorder="1"/>
    <xf numFmtId="167" fontId="9" fillId="2" borderId="7" xfId="1" applyNumberFormat="1" applyFont="1" applyFill="1" applyBorder="1"/>
    <xf numFmtId="167" fontId="9" fillId="2" borderId="10" xfId="1" applyNumberFormat="1" applyFont="1" applyFill="1" applyBorder="1"/>
    <xf numFmtId="167" fontId="9" fillId="2" borderId="11" xfId="1" applyNumberFormat="1" applyFont="1" applyFill="1" applyBorder="1"/>
    <xf numFmtId="0" fontId="4" fillId="3" borderId="0" xfId="0" applyFont="1" applyFill="1"/>
    <xf numFmtId="0" fontId="12" fillId="3" borderId="0" xfId="3" applyFont="1" applyFill="1"/>
    <xf numFmtId="0" fontId="4" fillId="3" borderId="0" xfId="0" applyFont="1" applyFill="1" applyAlignment="1">
      <alignment wrapText="1"/>
    </xf>
    <xf numFmtId="0" fontId="2" fillId="2" borderId="0" xfId="0" applyFont="1" applyFill="1" applyBorder="1" applyAlignment="1">
      <alignment horizontal="right"/>
    </xf>
    <xf numFmtId="0" fontId="2" fillId="2" borderId="7" xfId="0" applyFont="1" applyFill="1" applyBorder="1" applyAlignment="1">
      <alignment horizontal="left"/>
    </xf>
    <xf numFmtId="0" fontId="2" fillId="2" borderId="11" xfId="0" applyFont="1" applyFill="1" applyBorder="1" applyAlignment="1">
      <alignment horizontal="left"/>
    </xf>
    <xf numFmtId="0" fontId="3" fillId="2" borderId="3" xfId="0" applyFont="1" applyFill="1" applyBorder="1"/>
    <xf numFmtId="0" fontId="3" fillId="2" borderId="6" xfId="0" applyFont="1" applyFill="1" applyBorder="1"/>
    <xf numFmtId="164" fontId="9" fillId="2" borderId="3" xfId="2" applyNumberFormat="1" applyFont="1" applyFill="1" applyBorder="1"/>
    <xf numFmtId="164" fontId="9" fillId="2" borderId="2" xfId="2" applyNumberFormat="1" applyFont="1" applyFill="1" applyBorder="1"/>
    <xf numFmtId="164" fontId="9" fillId="2" borderId="6" xfId="2" applyNumberFormat="1" applyFont="1" applyFill="1" applyBorder="1"/>
    <xf numFmtId="165" fontId="9" fillId="2" borderId="3" xfId="1" applyNumberFormat="1" applyFont="1" applyFill="1" applyBorder="1"/>
    <xf numFmtId="165" fontId="9" fillId="2" borderId="2" xfId="1" applyNumberFormat="1" applyFont="1" applyFill="1" applyBorder="1"/>
    <xf numFmtId="165" fontId="9" fillId="2" borderId="6" xfId="1" applyNumberFormat="1" applyFont="1" applyFill="1" applyBorder="1"/>
    <xf numFmtId="0" fontId="4" fillId="3" borderId="0" xfId="0" applyFont="1" applyFill="1" applyAlignment="1">
      <alignment horizontal="left" wrapText="1"/>
    </xf>
    <xf numFmtId="0" fontId="2" fillId="2" borderId="4" xfId="0" applyFont="1" applyFill="1" applyBorder="1" applyAlignment="1">
      <alignment horizontal="center"/>
    </xf>
    <xf numFmtId="0" fontId="2" fillId="2" borderId="9" xfId="0" applyFont="1" applyFill="1" applyBorder="1" applyAlignment="1">
      <alignment horizontal="center"/>
    </xf>
    <xf numFmtId="0" fontId="2" fillId="2" borderId="5"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21"/>
  <sheetViews>
    <sheetView tabSelected="1" workbookViewId="0"/>
  </sheetViews>
  <sheetFormatPr defaultColWidth="7.109375" defaultRowHeight="12.75" x14ac:dyDescent="0.2"/>
  <cols>
    <col min="1" max="1" width="7.109375" style="40"/>
    <col min="2" max="2" width="3.44140625" style="40" customWidth="1"/>
    <col min="3" max="3" width="118.21875" style="40" customWidth="1"/>
    <col min="4" max="16384" width="7.109375" style="40"/>
  </cols>
  <sheetData>
    <row r="3" spans="2:16" ht="12.75" customHeight="1" x14ac:dyDescent="0.2">
      <c r="B3" s="54" t="s">
        <v>21</v>
      </c>
      <c r="C3" s="54"/>
      <c r="D3" s="42"/>
      <c r="E3" s="42"/>
      <c r="F3" s="42"/>
      <c r="G3" s="42"/>
      <c r="H3" s="42"/>
      <c r="I3" s="42"/>
      <c r="J3" s="42"/>
      <c r="K3" s="42"/>
      <c r="L3" s="42"/>
      <c r="M3" s="42"/>
      <c r="N3" s="42"/>
      <c r="O3" s="42"/>
      <c r="P3" s="42"/>
    </row>
    <row r="4" spans="2:16" x14ac:dyDescent="0.2">
      <c r="B4" s="54"/>
      <c r="C4" s="54"/>
      <c r="D4" s="42"/>
      <c r="E4" s="42"/>
      <c r="F4" s="42"/>
      <c r="G4" s="42"/>
      <c r="H4" s="42"/>
      <c r="I4" s="42"/>
      <c r="J4" s="42"/>
      <c r="K4" s="42"/>
      <c r="L4" s="42"/>
      <c r="M4" s="42"/>
      <c r="N4" s="42"/>
      <c r="O4" s="42"/>
      <c r="P4" s="42"/>
    </row>
    <row r="5" spans="2:16" x14ac:dyDescent="0.2">
      <c r="B5" s="54"/>
      <c r="C5" s="54"/>
      <c r="D5" s="42"/>
      <c r="E5" s="42"/>
      <c r="F5" s="42"/>
      <c r="G5" s="42"/>
      <c r="H5" s="42"/>
      <c r="I5" s="42"/>
      <c r="J5" s="42"/>
      <c r="K5" s="42"/>
      <c r="L5" s="42"/>
      <c r="M5" s="42"/>
      <c r="N5" s="42"/>
      <c r="O5" s="42"/>
      <c r="P5" s="42"/>
    </row>
    <row r="7" spans="2:16" x14ac:dyDescent="0.2">
      <c r="B7" s="40" t="s">
        <v>20</v>
      </c>
    </row>
    <row r="9" spans="2:16" x14ac:dyDescent="0.2">
      <c r="C9" s="41" t="s">
        <v>37</v>
      </c>
    </row>
    <row r="11" spans="2:16" x14ac:dyDescent="0.2">
      <c r="C11" s="41" t="s">
        <v>38</v>
      </c>
    </row>
    <row r="13" spans="2:16" x14ac:dyDescent="0.2">
      <c r="C13" s="41" t="s">
        <v>39</v>
      </c>
    </row>
    <row r="15" spans="2:16" x14ac:dyDescent="0.2">
      <c r="C15" s="41" t="s">
        <v>40</v>
      </c>
    </row>
    <row r="16" spans="2:16" x14ac:dyDescent="0.2">
      <c r="C16" s="41"/>
    </row>
    <row r="17" spans="2:3" x14ac:dyDescent="0.2">
      <c r="C17" s="41" t="s">
        <v>41</v>
      </c>
    </row>
    <row r="21" spans="2:3" x14ac:dyDescent="0.2">
      <c r="B21" s="41"/>
    </row>
  </sheetData>
  <mergeCells count="1">
    <mergeCell ref="B3:C5"/>
  </mergeCells>
  <hyperlinks>
    <hyperlink ref="C9" location="'NEET - Numbers'!A1" display="Change to the number of young people NEET"/>
    <hyperlink ref="C11" location="'NET - Numbers'!A1" display="Change to the number of young people NET"/>
    <hyperlink ref="C17" location="Population!A1" display="Change to the population used in the Labour Force Survey"/>
    <hyperlink ref="C13" location="'NEET - Rates'!A1" display="Change to the proportion of young people NEET"/>
    <hyperlink ref="C15" location="'NET - Rates'!A1" display="Change to the proportion of young people NE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8.88671875" defaultRowHeight="15" customHeight="1" x14ac:dyDescent="0.2"/>
  <cols>
    <col min="1" max="1" width="2.6640625" style="2" customWidth="1"/>
    <col min="2" max="3" width="8.88671875" style="2"/>
    <col min="4" max="4" width="10" style="2" bestFit="1" customWidth="1"/>
    <col min="5" max="8" width="11" style="2" bestFit="1" customWidth="1"/>
    <col min="9" max="10" width="12.44140625" style="2" bestFit="1" customWidth="1"/>
    <col min="11" max="11" width="11" style="2" bestFit="1" customWidth="1"/>
    <col min="12" max="16384" width="8.88671875" style="2"/>
  </cols>
  <sheetData>
    <row r="2" spans="1:33" ht="15" customHeight="1" x14ac:dyDescent="0.25">
      <c r="B2" s="1" t="s">
        <v>22</v>
      </c>
      <c r="M2" s="1" t="s">
        <v>23</v>
      </c>
      <c r="X2" s="1" t="s">
        <v>24</v>
      </c>
    </row>
    <row r="3" spans="1:33" ht="15" customHeight="1" thickBot="1" x14ac:dyDescent="0.25"/>
    <row r="4" spans="1:33" ht="15" customHeight="1" thickBot="1" x14ac:dyDescent="0.25">
      <c r="B4" s="3"/>
      <c r="C4" s="4"/>
      <c r="D4" s="55" t="s">
        <v>15</v>
      </c>
      <c r="E4" s="56"/>
      <c r="F4" s="56"/>
      <c r="G4" s="56"/>
      <c r="H4" s="56"/>
      <c r="I4" s="56"/>
      <c r="J4" s="56"/>
      <c r="K4" s="57"/>
      <c r="M4" s="3"/>
      <c r="N4" s="4"/>
      <c r="O4" s="55" t="s">
        <v>15</v>
      </c>
      <c r="P4" s="56"/>
      <c r="Q4" s="56"/>
      <c r="R4" s="56"/>
      <c r="S4" s="56"/>
      <c r="T4" s="56"/>
      <c r="U4" s="56"/>
      <c r="V4" s="57"/>
      <c r="X4" s="3"/>
      <c r="Y4" s="4"/>
      <c r="Z4" s="55" t="s">
        <v>15</v>
      </c>
      <c r="AA4" s="56"/>
      <c r="AB4" s="56"/>
      <c r="AC4" s="56"/>
      <c r="AD4" s="56"/>
      <c r="AE4" s="56"/>
      <c r="AF4" s="56"/>
      <c r="AG4" s="57"/>
    </row>
    <row r="5" spans="1:33" ht="15" customHeight="1" thickBot="1" x14ac:dyDescent="0.25">
      <c r="B5" s="12" t="s">
        <v>4</v>
      </c>
      <c r="C5" s="13"/>
      <c r="D5" s="20">
        <v>16</v>
      </c>
      <c r="E5" s="20">
        <v>17</v>
      </c>
      <c r="F5" s="20">
        <v>18</v>
      </c>
      <c r="G5" s="20" t="s">
        <v>7</v>
      </c>
      <c r="H5" s="20" t="s">
        <v>8</v>
      </c>
      <c r="I5" s="20" t="s">
        <v>6</v>
      </c>
      <c r="J5" s="20" t="s">
        <v>9</v>
      </c>
      <c r="K5" s="21" t="s">
        <v>10</v>
      </c>
      <c r="M5" s="12" t="s">
        <v>4</v>
      </c>
      <c r="N5" s="13"/>
      <c r="O5" s="20">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
      <c r="B6" s="5" t="s">
        <v>1</v>
      </c>
      <c r="C6" s="44">
        <v>2012</v>
      </c>
      <c r="D6" s="51">
        <v>26000</v>
      </c>
      <c r="E6" s="52">
        <v>82000</v>
      </c>
      <c r="F6" s="52">
        <v>95000</v>
      </c>
      <c r="G6" s="52">
        <v>108000</v>
      </c>
      <c r="H6" s="52">
        <v>203000</v>
      </c>
      <c r="I6" s="52">
        <v>1038000</v>
      </c>
      <c r="J6" s="52">
        <v>929000</v>
      </c>
      <c r="K6" s="53">
        <v>834000</v>
      </c>
      <c r="M6" s="5" t="s">
        <v>1</v>
      </c>
      <c r="N6" s="44">
        <v>2012</v>
      </c>
      <c r="O6" s="7">
        <v>26000</v>
      </c>
      <c r="P6" s="7">
        <v>82000</v>
      </c>
      <c r="Q6" s="7">
        <v>95000</v>
      </c>
      <c r="R6" s="7">
        <v>108000</v>
      </c>
      <c r="S6" s="7">
        <v>203000</v>
      </c>
      <c r="T6" s="7">
        <v>1038000</v>
      </c>
      <c r="U6" s="7">
        <v>929000</v>
      </c>
      <c r="V6" s="8">
        <v>834000</v>
      </c>
      <c r="X6" s="5" t="s">
        <v>1</v>
      </c>
      <c r="Y6" s="44">
        <v>2012</v>
      </c>
      <c r="Z6" s="24">
        <f t="shared" ref="Z6:Z13" si="0">O6-D6</f>
        <v>0</v>
      </c>
      <c r="AA6" s="25">
        <f t="shared" ref="AA6:AA13" si="1">P6-E6</f>
        <v>0</v>
      </c>
      <c r="AB6" s="25">
        <f t="shared" ref="AB6:AB13" si="2">Q6-F6</f>
        <v>0</v>
      </c>
      <c r="AC6" s="25">
        <f t="shared" ref="AC6:AC13" si="3">R6-G6</f>
        <v>0</v>
      </c>
      <c r="AD6" s="25">
        <f t="shared" ref="AD6:AD13" si="4">S6-H6</f>
        <v>0</v>
      </c>
      <c r="AE6" s="25">
        <f t="shared" ref="AE6:AE13" si="5">T6-I6</f>
        <v>0</v>
      </c>
      <c r="AF6" s="25">
        <f t="shared" ref="AF6:AF13" si="6">U6-J6</f>
        <v>0</v>
      </c>
      <c r="AG6" s="26">
        <f t="shared" ref="AG6:AG13" si="7">V6-K6</f>
        <v>0</v>
      </c>
    </row>
    <row r="7" spans="1:33" ht="15" customHeight="1" x14ac:dyDescent="0.2">
      <c r="B7" s="5" t="s">
        <v>2</v>
      </c>
      <c r="C7" s="44">
        <v>2012</v>
      </c>
      <c r="D7" s="6">
        <v>22000</v>
      </c>
      <c r="E7" s="7">
        <v>33000</v>
      </c>
      <c r="F7" s="7">
        <v>96000</v>
      </c>
      <c r="G7" s="7">
        <v>55000</v>
      </c>
      <c r="H7" s="7">
        <v>152000</v>
      </c>
      <c r="I7" s="7">
        <v>893000</v>
      </c>
      <c r="J7" s="7">
        <v>837000</v>
      </c>
      <c r="K7" s="8">
        <v>741000</v>
      </c>
      <c r="M7" s="5" t="s">
        <v>2</v>
      </c>
      <c r="N7" s="44">
        <v>2012</v>
      </c>
      <c r="O7" s="7">
        <v>22000</v>
      </c>
      <c r="P7" s="7">
        <v>33000</v>
      </c>
      <c r="Q7" s="7">
        <v>96000</v>
      </c>
      <c r="R7" s="7">
        <v>55000</v>
      </c>
      <c r="S7" s="7">
        <v>152000</v>
      </c>
      <c r="T7" s="7">
        <v>893000</v>
      </c>
      <c r="U7" s="7">
        <v>837000</v>
      </c>
      <c r="V7" s="8">
        <v>741000</v>
      </c>
      <c r="X7" s="5" t="s">
        <v>2</v>
      </c>
      <c r="Y7" s="44">
        <v>2012</v>
      </c>
      <c r="Z7" s="24">
        <f t="shared" si="0"/>
        <v>0</v>
      </c>
      <c r="AA7" s="25">
        <f t="shared" si="1"/>
        <v>0</v>
      </c>
      <c r="AB7" s="25">
        <f t="shared" si="2"/>
        <v>0</v>
      </c>
      <c r="AC7" s="25">
        <f t="shared" si="3"/>
        <v>0</v>
      </c>
      <c r="AD7" s="25">
        <f t="shared" si="4"/>
        <v>0</v>
      </c>
      <c r="AE7" s="25">
        <f t="shared" si="5"/>
        <v>0</v>
      </c>
      <c r="AF7" s="25">
        <f t="shared" si="6"/>
        <v>0</v>
      </c>
      <c r="AG7" s="26">
        <f t="shared" si="7"/>
        <v>0</v>
      </c>
    </row>
    <row r="8" spans="1:33" ht="15" customHeight="1" x14ac:dyDescent="0.2">
      <c r="B8" s="5" t="s">
        <v>3</v>
      </c>
      <c r="C8" s="44">
        <v>2013</v>
      </c>
      <c r="D8" s="6">
        <v>27000</v>
      </c>
      <c r="E8" s="7">
        <v>42000</v>
      </c>
      <c r="F8" s="7">
        <v>90000</v>
      </c>
      <c r="G8" s="7">
        <v>68000</v>
      </c>
      <c r="H8" s="7">
        <v>158000</v>
      </c>
      <c r="I8" s="7">
        <v>906000</v>
      </c>
      <c r="J8" s="7">
        <v>838000</v>
      </c>
      <c r="K8" s="8">
        <v>748000</v>
      </c>
      <c r="M8" s="5" t="s">
        <v>3</v>
      </c>
      <c r="N8" s="44">
        <v>2013</v>
      </c>
      <c r="O8" s="7">
        <v>27000</v>
      </c>
      <c r="P8" s="7">
        <v>42000</v>
      </c>
      <c r="Q8" s="7">
        <v>90000</v>
      </c>
      <c r="R8" s="7">
        <v>68000</v>
      </c>
      <c r="S8" s="7">
        <v>158000</v>
      </c>
      <c r="T8" s="7">
        <v>906000</v>
      </c>
      <c r="U8" s="7">
        <v>838000</v>
      </c>
      <c r="V8" s="8">
        <v>748000</v>
      </c>
      <c r="X8" s="5" t="s">
        <v>3</v>
      </c>
      <c r="Y8" s="44">
        <v>2013</v>
      </c>
      <c r="Z8" s="24">
        <f t="shared" si="0"/>
        <v>0</v>
      </c>
      <c r="AA8" s="25">
        <f t="shared" si="1"/>
        <v>0</v>
      </c>
      <c r="AB8" s="25">
        <f t="shared" si="2"/>
        <v>0</v>
      </c>
      <c r="AC8" s="25">
        <f t="shared" si="3"/>
        <v>0</v>
      </c>
      <c r="AD8" s="25">
        <f t="shared" si="4"/>
        <v>0</v>
      </c>
      <c r="AE8" s="25">
        <f t="shared" si="5"/>
        <v>0</v>
      </c>
      <c r="AF8" s="25">
        <f t="shared" si="6"/>
        <v>0</v>
      </c>
      <c r="AG8" s="26">
        <f t="shared" si="7"/>
        <v>0</v>
      </c>
    </row>
    <row r="9" spans="1:33" ht="15" customHeight="1" x14ac:dyDescent="0.2">
      <c r="B9" s="5" t="s">
        <v>0</v>
      </c>
      <c r="C9" s="44">
        <v>2013</v>
      </c>
      <c r="D9" s="6">
        <v>30000</v>
      </c>
      <c r="E9" s="7">
        <v>55000</v>
      </c>
      <c r="F9" s="7">
        <v>88000</v>
      </c>
      <c r="G9" s="7">
        <v>86000</v>
      </c>
      <c r="H9" s="7">
        <v>174000</v>
      </c>
      <c r="I9" s="7">
        <v>930000</v>
      </c>
      <c r="J9" s="7">
        <v>845000</v>
      </c>
      <c r="K9" s="8">
        <v>756000</v>
      </c>
      <c r="M9" s="5" t="s">
        <v>0</v>
      </c>
      <c r="N9" s="44">
        <v>2013</v>
      </c>
      <c r="O9" s="7">
        <v>30000</v>
      </c>
      <c r="P9" s="7">
        <v>55000</v>
      </c>
      <c r="Q9" s="7">
        <v>88000</v>
      </c>
      <c r="R9" s="7">
        <v>86000</v>
      </c>
      <c r="S9" s="7">
        <v>174000</v>
      </c>
      <c r="T9" s="7">
        <v>930000</v>
      </c>
      <c r="U9" s="7">
        <v>845000</v>
      </c>
      <c r="V9" s="8">
        <v>756000</v>
      </c>
      <c r="X9" s="5" t="s">
        <v>0</v>
      </c>
      <c r="Y9" s="44">
        <v>2013</v>
      </c>
      <c r="Z9" s="24">
        <f t="shared" si="0"/>
        <v>0</v>
      </c>
      <c r="AA9" s="25">
        <f t="shared" si="1"/>
        <v>0</v>
      </c>
      <c r="AB9" s="25">
        <f t="shared" si="2"/>
        <v>0</v>
      </c>
      <c r="AC9" s="25">
        <f t="shared" si="3"/>
        <v>0</v>
      </c>
      <c r="AD9" s="25">
        <f t="shared" si="4"/>
        <v>0</v>
      </c>
      <c r="AE9" s="25">
        <f t="shared" si="5"/>
        <v>0</v>
      </c>
      <c r="AF9" s="25">
        <f t="shared" si="6"/>
        <v>0</v>
      </c>
      <c r="AG9" s="26">
        <f t="shared" si="7"/>
        <v>0</v>
      </c>
    </row>
    <row r="10" spans="1:33" ht="15" customHeight="1" x14ac:dyDescent="0.2">
      <c r="B10" s="5" t="s">
        <v>1</v>
      </c>
      <c r="C10" s="44">
        <v>2013</v>
      </c>
      <c r="D10" s="6">
        <v>32000</v>
      </c>
      <c r="E10" s="7">
        <v>93000</v>
      </c>
      <c r="F10" s="7">
        <v>105000</v>
      </c>
      <c r="G10" s="7">
        <v>125000</v>
      </c>
      <c r="H10" s="7">
        <v>230000</v>
      </c>
      <c r="I10" s="7">
        <v>1065000</v>
      </c>
      <c r="J10" s="7">
        <v>940000</v>
      </c>
      <c r="K10" s="8">
        <v>835000</v>
      </c>
      <c r="M10" s="5" t="s">
        <v>1</v>
      </c>
      <c r="N10" s="44">
        <v>2013</v>
      </c>
      <c r="O10" s="7">
        <v>32000</v>
      </c>
      <c r="P10" s="7">
        <v>92000</v>
      </c>
      <c r="Q10" s="7">
        <v>105000</v>
      </c>
      <c r="R10" s="7">
        <v>125000</v>
      </c>
      <c r="S10" s="7">
        <v>230000</v>
      </c>
      <c r="T10" s="7">
        <v>1065000</v>
      </c>
      <c r="U10" s="7">
        <v>940000</v>
      </c>
      <c r="V10" s="8">
        <v>835000</v>
      </c>
      <c r="X10" s="5" t="s">
        <v>1</v>
      </c>
      <c r="Y10" s="44">
        <v>2013</v>
      </c>
      <c r="Z10" s="24">
        <f t="shared" si="0"/>
        <v>0</v>
      </c>
      <c r="AA10" s="25">
        <f t="shared" si="1"/>
        <v>-1000</v>
      </c>
      <c r="AB10" s="25">
        <f t="shared" si="2"/>
        <v>0</v>
      </c>
      <c r="AC10" s="25">
        <f t="shared" si="3"/>
        <v>0</v>
      </c>
      <c r="AD10" s="25">
        <f t="shared" si="4"/>
        <v>0</v>
      </c>
      <c r="AE10" s="25">
        <f t="shared" si="5"/>
        <v>0</v>
      </c>
      <c r="AF10" s="25">
        <f t="shared" si="6"/>
        <v>0</v>
      </c>
      <c r="AG10" s="26">
        <f t="shared" si="7"/>
        <v>0</v>
      </c>
    </row>
    <row r="11" spans="1:33" ht="15" customHeight="1" x14ac:dyDescent="0.2">
      <c r="A11" s="22"/>
      <c r="B11" s="5" t="s">
        <v>2</v>
      </c>
      <c r="C11" s="44">
        <v>2013</v>
      </c>
      <c r="D11" s="6">
        <v>21000</v>
      </c>
      <c r="E11" s="7">
        <v>30000</v>
      </c>
      <c r="F11" s="7">
        <v>93000</v>
      </c>
      <c r="G11" s="7">
        <v>51000</v>
      </c>
      <c r="H11" s="7">
        <v>144000</v>
      </c>
      <c r="I11" s="7">
        <v>846000</v>
      </c>
      <c r="J11" s="7">
        <v>796000</v>
      </c>
      <c r="K11" s="8">
        <v>702000</v>
      </c>
      <c r="M11" s="5" t="s">
        <v>2</v>
      </c>
      <c r="N11" s="44">
        <v>2013</v>
      </c>
      <c r="O11" s="7">
        <v>21000</v>
      </c>
      <c r="P11" s="7">
        <v>30000</v>
      </c>
      <c r="Q11" s="7">
        <v>93000</v>
      </c>
      <c r="R11" s="7">
        <v>51000</v>
      </c>
      <c r="S11" s="7">
        <v>144000</v>
      </c>
      <c r="T11" s="7">
        <v>846000</v>
      </c>
      <c r="U11" s="7">
        <v>795000</v>
      </c>
      <c r="V11" s="8">
        <v>702000</v>
      </c>
      <c r="X11" s="5" t="s">
        <v>2</v>
      </c>
      <c r="Y11" s="44">
        <v>2013</v>
      </c>
      <c r="Z11" s="24">
        <f t="shared" si="0"/>
        <v>0</v>
      </c>
      <c r="AA11" s="25">
        <f t="shared" si="1"/>
        <v>0</v>
      </c>
      <c r="AB11" s="25">
        <f t="shared" si="2"/>
        <v>0</v>
      </c>
      <c r="AC11" s="25">
        <f t="shared" si="3"/>
        <v>0</v>
      </c>
      <c r="AD11" s="25">
        <f t="shared" si="4"/>
        <v>0</v>
      </c>
      <c r="AE11" s="25">
        <f t="shared" si="5"/>
        <v>0</v>
      </c>
      <c r="AF11" s="25">
        <f t="shared" si="6"/>
        <v>-1000</v>
      </c>
      <c r="AG11" s="26">
        <f t="shared" si="7"/>
        <v>0</v>
      </c>
    </row>
    <row r="12" spans="1:33" ht="15" customHeight="1" x14ac:dyDescent="0.2">
      <c r="A12" s="22"/>
      <c r="B12" s="5" t="s">
        <v>3</v>
      </c>
      <c r="C12" s="44">
        <v>2014</v>
      </c>
      <c r="D12" s="6">
        <v>20000</v>
      </c>
      <c r="E12" s="7">
        <v>28000</v>
      </c>
      <c r="F12" s="7">
        <v>80000</v>
      </c>
      <c r="G12" s="7">
        <v>48000</v>
      </c>
      <c r="H12" s="7">
        <v>128000</v>
      </c>
      <c r="I12" s="7">
        <v>776000</v>
      </c>
      <c r="J12" s="7">
        <v>728000</v>
      </c>
      <c r="K12" s="8">
        <v>649000</v>
      </c>
      <c r="M12" s="5" t="s">
        <v>3</v>
      </c>
      <c r="N12" s="44">
        <v>2014</v>
      </c>
      <c r="O12" s="7">
        <v>20000</v>
      </c>
      <c r="P12" s="7">
        <v>27000</v>
      </c>
      <c r="Q12" s="7">
        <v>80000</v>
      </c>
      <c r="R12" s="7">
        <v>48000</v>
      </c>
      <c r="S12" s="7">
        <v>128000</v>
      </c>
      <c r="T12" s="7">
        <v>776000</v>
      </c>
      <c r="U12" s="7">
        <v>728000</v>
      </c>
      <c r="V12" s="8">
        <v>649000</v>
      </c>
      <c r="X12" s="5" t="s">
        <v>3</v>
      </c>
      <c r="Y12" s="44">
        <v>2014</v>
      </c>
      <c r="Z12" s="24">
        <f t="shared" si="0"/>
        <v>0</v>
      </c>
      <c r="AA12" s="25">
        <f t="shared" si="1"/>
        <v>-1000</v>
      </c>
      <c r="AB12" s="25">
        <f t="shared" si="2"/>
        <v>0</v>
      </c>
      <c r="AC12" s="25">
        <f t="shared" si="3"/>
        <v>0</v>
      </c>
      <c r="AD12" s="25">
        <f t="shared" si="4"/>
        <v>0</v>
      </c>
      <c r="AE12" s="25">
        <f t="shared" si="5"/>
        <v>0</v>
      </c>
      <c r="AF12" s="25">
        <f t="shared" si="6"/>
        <v>0</v>
      </c>
      <c r="AG12" s="26">
        <f t="shared" si="7"/>
        <v>0</v>
      </c>
    </row>
    <row r="13" spans="1:33" ht="15" customHeight="1" x14ac:dyDescent="0.2">
      <c r="A13" s="22"/>
      <c r="B13" s="5" t="s">
        <v>0</v>
      </c>
      <c r="C13" s="44">
        <v>2014</v>
      </c>
      <c r="D13" s="6">
        <v>24000</v>
      </c>
      <c r="E13" s="7">
        <v>47000</v>
      </c>
      <c r="F13" s="7">
        <v>83000</v>
      </c>
      <c r="G13" s="7">
        <v>70000</v>
      </c>
      <c r="H13" s="7">
        <v>153000</v>
      </c>
      <c r="I13" s="7">
        <v>810000</v>
      </c>
      <c r="J13" s="7">
        <v>740000</v>
      </c>
      <c r="K13" s="8">
        <v>657000</v>
      </c>
      <c r="M13" s="5" t="s">
        <v>0</v>
      </c>
      <c r="N13" s="44">
        <v>2014</v>
      </c>
      <c r="O13" s="7">
        <v>24000</v>
      </c>
      <c r="P13" s="7">
        <v>46000</v>
      </c>
      <c r="Q13" s="7">
        <v>83000</v>
      </c>
      <c r="R13" s="7">
        <v>70000</v>
      </c>
      <c r="S13" s="7">
        <v>153000</v>
      </c>
      <c r="T13" s="7">
        <v>810000</v>
      </c>
      <c r="U13" s="7">
        <v>740000</v>
      </c>
      <c r="V13" s="8">
        <v>657000</v>
      </c>
      <c r="X13" s="5" t="s">
        <v>0</v>
      </c>
      <c r="Y13" s="44">
        <v>2014</v>
      </c>
      <c r="Z13" s="24">
        <f t="shared" si="0"/>
        <v>0</v>
      </c>
      <c r="AA13" s="25">
        <f t="shared" si="1"/>
        <v>-1000</v>
      </c>
      <c r="AB13" s="25">
        <f t="shared" si="2"/>
        <v>0</v>
      </c>
      <c r="AC13" s="25">
        <f t="shared" si="3"/>
        <v>0</v>
      </c>
      <c r="AD13" s="25">
        <f t="shared" si="4"/>
        <v>0</v>
      </c>
      <c r="AE13" s="25">
        <f t="shared" si="5"/>
        <v>0</v>
      </c>
      <c r="AF13" s="25">
        <f t="shared" si="6"/>
        <v>0</v>
      </c>
      <c r="AG13" s="26">
        <f t="shared" si="7"/>
        <v>0</v>
      </c>
    </row>
    <row r="14" spans="1:33" s="22" customFormat="1" ht="15" customHeight="1" x14ac:dyDescent="0.2">
      <c r="B14" s="5" t="s">
        <v>1</v>
      </c>
      <c r="C14" s="44">
        <v>2014</v>
      </c>
      <c r="D14" s="6">
        <v>30000</v>
      </c>
      <c r="E14" s="7">
        <v>73000</v>
      </c>
      <c r="F14" s="7">
        <v>99000</v>
      </c>
      <c r="G14" s="7">
        <v>102000</v>
      </c>
      <c r="H14" s="7">
        <v>202000</v>
      </c>
      <c r="I14" s="7">
        <v>932000</v>
      </c>
      <c r="J14" s="7">
        <v>829000</v>
      </c>
      <c r="K14" s="8">
        <v>730000</v>
      </c>
      <c r="M14" s="5" t="s">
        <v>1</v>
      </c>
      <c r="N14" s="44">
        <v>2014</v>
      </c>
      <c r="O14" s="7">
        <v>30000</v>
      </c>
      <c r="P14" s="7">
        <v>73000</v>
      </c>
      <c r="Q14" s="7">
        <v>99000</v>
      </c>
      <c r="R14" s="7">
        <v>102000</v>
      </c>
      <c r="S14" s="7">
        <v>202000</v>
      </c>
      <c r="T14" s="7">
        <v>931000</v>
      </c>
      <c r="U14" s="7">
        <v>829000</v>
      </c>
      <c r="V14" s="8">
        <v>730000</v>
      </c>
      <c r="X14" s="5" t="s">
        <v>1</v>
      </c>
      <c r="Y14" s="44">
        <v>2014</v>
      </c>
      <c r="Z14" s="24">
        <f t="shared" ref="Z14:Z18" si="8">O14-D14</f>
        <v>0</v>
      </c>
      <c r="AA14" s="25">
        <f t="shared" ref="AA14:AA18" si="9">P14-E14</f>
        <v>0</v>
      </c>
      <c r="AB14" s="25">
        <f t="shared" ref="AB14:AB18" si="10">Q14-F14</f>
        <v>0</v>
      </c>
      <c r="AC14" s="25">
        <f t="shared" ref="AC14:AC18" si="11">R14-G14</f>
        <v>0</v>
      </c>
      <c r="AD14" s="25">
        <f t="shared" ref="AD14:AD18" si="12">S14-H14</f>
        <v>0</v>
      </c>
      <c r="AE14" s="25">
        <f t="shared" ref="AE14:AE18" si="13">T14-I14</f>
        <v>-1000</v>
      </c>
      <c r="AF14" s="25">
        <f t="shared" ref="AF14:AF18" si="14">U14-J14</f>
        <v>0</v>
      </c>
      <c r="AG14" s="26">
        <f t="shared" ref="AG14:AG18" si="15">V14-K14</f>
        <v>0</v>
      </c>
    </row>
    <row r="15" spans="1:33" ht="15" customHeight="1" x14ac:dyDescent="0.2">
      <c r="A15" s="22"/>
      <c r="B15" s="5" t="s">
        <v>2</v>
      </c>
      <c r="C15" s="44">
        <v>2014</v>
      </c>
      <c r="D15" s="6">
        <v>15000</v>
      </c>
      <c r="E15" s="7">
        <v>34000</v>
      </c>
      <c r="F15" s="7">
        <v>84000</v>
      </c>
      <c r="G15" s="7">
        <v>49000</v>
      </c>
      <c r="H15" s="7">
        <v>133000</v>
      </c>
      <c r="I15" s="7">
        <v>788000</v>
      </c>
      <c r="J15" s="7">
        <v>739000</v>
      </c>
      <c r="K15" s="8">
        <v>655000</v>
      </c>
      <c r="M15" s="5" t="s">
        <v>2</v>
      </c>
      <c r="N15" s="44">
        <v>2014</v>
      </c>
      <c r="O15" s="7">
        <v>15000</v>
      </c>
      <c r="P15" s="7">
        <v>34000</v>
      </c>
      <c r="Q15" s="7">
        <v>84000</v>
      </c>
      <c r="R15" s="7">
        <v>49000</v>
      </c>
      <c r="S15" s="7">
        <v>133000</v>
      </c>
      <c r="T15" s="7">
        <v>786000</v>
      </c>
      <c r="U15" s="7">
        <v>737000</v>
      </c>
      <c r="V15" s="8">
        <v>653000</v>
      </c>
      <c r="X15" s="5" t="s">
        <v>2</v>
      </c>
      <c r="Y15" s="44">
        <v>2014</v>
      </c>
      <c r="Z15" s="24">
        <f t="shared" si="8"/>
        <v>0</v>
      </c>
      <c r="AA15" s="25">
        <f t="shared" si="9"/>
        <v>0</v>
      </c>
      <c r="AB15" s="25">
        <f t="shared" si="10"/>
        <v>0</v>
      </c>
      <c r="AC15" s="25">
        <f t="shared" si="11"/>
        <v>0</v>
      </c>
      <c r="AD15" s="25">
        <f t="shared" si="12"/>
        <v>0</v>
      </c>
      <c r="AE15" s="25">
        <f t="shared" si="13"/>
        <v>-2000</v>
      </c>
      <c r="AF15" s="25">
        <f t="shared" si="14"/>
        <v>-2000</v>
      </c>
      <c r="AG15" s="26">
        <f t="shared" si="15"/>
        <v>-2000</v>
      </c>
    </row>
    <row r="16" spans="1:33" ht="15" customHeight="1" x14ac:dyDescent="0.2">
      <c r="A16" s="22"/>
      <c r="B16" s="5" t="s">
        <v>3</v>
      </c>
      <c r="C16" s="44">
        <v>2015</v>
      </c>
      <c r="D16" s="6">
        <v>10000</v>
      </c>
      <c r="E16" s="7">
        <v>37000</v>
      </c>
      <c r="F16" s="7">
        <v>88000</v>
      </c>
      <c r="G16" s="7">
        <v>46000</v>
      </c>
      <c r="H16" s="7">
        <v>134000</v>
      </c>
      <c r="I16" s="7">
        <v>740000</v>
      </c>
      <c r="J16" s="7">
        <v>693000</v>
      </c>
      <c r="K16" s="8">
        <v>605000</v>
      </c>
      <c r="M16" s="5" t="s">
        <v>3</v>
      </c>
      <c r="N16" s="44">
        <v>2015</v>
      </c>
      <c r="O16" s="7">
        <v>10000</v>
      </c>
      <c r="P16" s="7">
        <v>37000</v>
      </c>
      <c r="Q16" s="7">
        <v>88000</v>
      </c>
      <c r="R16" s="7">
        <v>46000</v>
      </c>
      <c r="S16" s="7">
        <v>134000</v>
      </c>
      <c r="T16" s="7">
        <v>738000</v>
      </c>
      <c r="U16" s="7">
        <v>691000</v>
      </c>
      <c r="V16" s="8">
        <v>603000</v>
      </c>
      <c r="X16" s="5" t="s">
        <v>3</v>
      </c>
      <c r="Y16" s="44">
        <v>2015</v>
      </c>
      <c r="Z16" s="24">
        <f t="shared" si="8"/>
        <v>0</v>
      </c>
      <c r="AA16" s="25">
        <f t="shared" si="9"/>
        <v>0</v>
      </c>
      <c r="AB16" s="25">
        <f t="shared" si="10"/>
        <v>0</v>
      </c>
      <c r="AC16" s="25">
        <f t="shared" si="11"/>
        <v>0</v>
      </c>
      <c r="AD16" s="25">
        <f t="shared" si="12"/>
        <v>0</v>
      </c>
      <c r="AE16" s="25">
        <f t="shared" si="13"/>
        <v>-2000</v>
      </c>
      <c r="AF16" s="25">
        <f t="shared" si="14"/>
        <v>-2000</v>
      </c>
      <c r="AG16" s="26">
        <f t="shared" si="15"/>
        <v>-2000</v>
      </c>
    </row>
    <row r="17" spans="1:33" ht="15" customHeight="1" x14ac:dyDescent="0.2">
      <c r="A17" s="22"/>
      <c r="B17" s="5" t="s">
        <v>0</v>
      </c>
      <c r="C17" s="44">
        <v>2015</v>
      </c>
      <c r="D17" s="6">
        <v>14000</v>
      </c>
      <c r="E17" s="7">
        <v>48000</v>
      </c>
      <c r="F17" s="7">
        <v>80000</v>
      </c>
      <c r="G17" s="7">
        <v>62000</v>
      </c>
      <c r="H17" s="7">
        <v>142000</v>
      </c>
      <c r="I17" s="7">
        <v>792000</v>
      </c>
      <c r="J17" s="7">
        <v>730000</v>
      </c>
      <c r="K17" s="8">
        <v>650000</v>
      </c>
      <c r="M17" s="5" t="s">
        <v>0</v>
      </c>
      <c r="N17" s="44">
        <v>2015</v>
      </c>
      <c r="O17" s="7">
        <v>14000</v>
      </c>
      <c r="P17" s="7">
        <v>48000</v>
      </c>
      <c r="Q17" s="7">
        <v>80000</v>
      </c>
      <c r="R17" s="7">
        <v>62000</v>
      </c>
      <c r="S17" s="7">
        <v>142000</v>
      </c>
      <c r="T17" s="7">
        <v>790000</v>
      </c>
      <c r="U17" s="7">
        <v>727000</v>
      </c>
      <c r="V17" s="8">
        <v>648000</v>
      </c>
      <c r="X17" s="5" t="s">
        <v>0</v>
      </c>
      <c r="Y17" s="44">
        <v>2015</v>
      </c>
      <c r="Z17" s="24">
        <f t="shared" si="8"/>
        <v>0</v>
      </c>
      <c r="AA17" s="25">
        <f t="shared" si="9"/>
        <v>0</v>
      </c>
      <c r="AB17" s="25">
        <f t="shared" si="10"/>
        <v>0</v>
      </c>
      <c r="AC17" s="25">
        <f t="shared" si="11"/>
        <v>0</v>
      </c>
      <c r="AD17" s="25">
        <f t="shared" si="12"/>
        <v>0</v>
      </c>
      <c r="AE17" s="25">
        <f t="shared" si="13"/>
        <v>-2000</v>
      </c>
      <c r="AF17" s="25">
        <f t="shared" si="14"/>
        <v>-3000</v>
      </c>
      <c r="AG17" s="26">
        <f t="shared" si="15"/>
        <v>-2000</v>
      </c>
    </row>
    <row r="18" spans="1:33" ht="15" customHeight="1" x14ac:dyDescent="0.2">
      <c r="A18" s="22"/>
      <c r="B18" s="5" t="s">
        <v>1</v>
      </c>
      <c r="C18" s="44">
        <v>2015</v>
      </c>
      <c r="D18" s="6">
        <v>28000</v>
      </c>
      <c r="E18" s="7">
        <v>81000</v>
      </c>
      <c r="F18" s="7">
        <v>82000</v>
      </c>
      <c r="G18" s="7">
        <v>109000</v>
      </c>
      <c r="H18" s="7">
        <v>191000</v>
      </c>
      <c r="I18" s="7">
        <v>835000</v>
      </c>
      <c r="J18" s="7">
        <v>725000</v>
      </c>
      <c r="K18" s="8">
        <v>644000</v>
      </c>
      <c r="M18" s="5" t="s">
        <v>1</v>
      </c>
      <c r="N18" s="44">
        <v>2015</v>
      </c>
      <c r="O18" s="7">
        <v>28000</v>
      </c>
      <c r="P18" s="7">
        <v>81000</v>
      </c>
      <c r="Q18" s="7">
        <v>82000</v>
      </c>
      <c r="R18" s="7">
        <v>110000</v>
      </c>
      <c r="S18" s="7">
        <v>192000</v>
      </c>
      <c r="T18" s="7">
        <v>833000</v>
      </c>
      <c r="U18" s="7">
        <v>724000</v>
      </c>
      <c r="V18" s="8">
        <v>642000</v>
      </c>
      <c r="X18" s="5" t="s">
        <v>1</v>
      </c>
      <c r="Y18" s="44">
        <v>2015</v>
      </c>
      <c r="Z18" s="24">
        <f t="shared" si="8"/>
        <v>0</v>
      </c>
      <c r="AA18" s="25">
        <f t="shared" si="9"/>
        <v>0</v>
      </c>
      <c r="AB18" s="25">
        <f t="shared" si="10"/>
        <v>0</v>
      </c>
      <c r="AC18" s="25">
        <f t="shared" si="11"/>
        <v>1000</v>
      </c>
      <c r="AD18" s="25">
        <f t="shared" si="12"/>
        <v>1000</v>
      </c>
      <c r="AE18" s="25">
        <f t="shared" si="13"/>
        <v>-2000</v>
      </c>
      <c r="AF18" s="25">
        <f t="shared" si="14"/>
        <v>-1000</v>
      </c>
      <c r="AG18" s="26">
        <f t="shared" si="15"/>
        <v>-2000</v>
      </c>
    </row>
    <row r="19" spans="1:33" ht="15" customHeight="1" x14ac:dyDescent="0.2">
      <c r="A19" s="22"/>
      <c r="B19" s="5" t="s">
        <v>2</v>
      </c>
      <c r="C19" s="44">
        <v>2015</v>
      </c>
      <c r="D19" s="6">
        <v>12000</v>
      </c>
      <c r="E19" s="7">
        <v>28000</v>
      </c>
      <c r="F19" s="7">
        <v>81000</v>
      </c>
      <c r="G19" s="7">
        <v>40000</v>
      </c>
      <c r="H19" s="7">
        <v>122000</v>
      </c>
      <c r="I19" s="7">
        <v>694000</v>
      </c>
      <c r="J19" s="7">
        <v>654000</v>
      </c>
      <c r="K19" s="8">
        <v>572000</v>
      </c>
      <c r="M19" s="5" t="s">
        <v>2</v>
      </c>
      <c r="N19" s="44">
        <v>2015</v>
      </c>
      <c r="O19" s="7">
        <v>12000</v>
      </c>
      <c r="P19" s="7">
        <v>28000</v>
      </c>
      <c r="Q19" s="7">
        <v>81000</v>
      </c>
      <c r="R19" s="7">
        <v>40000</v>
      </c>
      <c r="S19" s="7">
        <v>122000</v>
      </c>
      <c r="T19" s="7">
        <v>692000</v>
      </c>
      <c r="U19" s="7">
        <v>652000</v>
      </c>
      <c r="V19" s="8">
        <v>571000</v>
      </c>
      <c r="X19" s="5" t="s">
        <v>2</v>
      </c>
      <c r="Y19" s="44">
        <v>2015</v>
      </c>
      <c r="Z19" s="24">
        <f t="shared" ref="Z19:AG19" si="16">O19-D19</f>
        <v>0</v>
      </c>
      <c r="AA19" s="25">
        <f t="shared" si="16"/>
        <v>0</v>
      </c>
      <c r="AB19" s="25">
        <f t="shared" si="16"/>
        <v>0</v>
      </c>
      <c r="AC19" s="25">
        <f t="shared" si="16"/>
        <v>0</v>
      </c>
      <c r="AD19" s="25">
        <f t="shared" si="16"/>
        <v>0</v>
      </c>
      <c r="AE19" s="25">
        <f t="shared" si="16"/>
        <v>-2000</v>
      </c>
      <c r="AF19" s="25">
        <f t="shared" si="16"/>
        <v>-2000</v>
      </c>
      <c r="AG19" s="26">
        <f t="shared" si="16"/>
        <v>-1000</v>
      </c>
    </row>
    <row r="20" spans="1:33" ht="15" customHeight="1" x14ac:dyDescent="0.2">
      <c r="A20" s="22"/>
      <c r="B20" s="5" t="s">
        <v>3</v>
      </c>
      <c r="C20" s="44">
        <v>2016</v>
      </c>
      <c r="D20" s="6">
        <v>20000</v>
      </c>
      <c r="E20" s="7">
        <v>35000</v>
      </c>
      <c r="F20" s="7">
        <v>65000</v>
      </c>
      <c r="G20" s="7">
        <v>55000</v>
      </c>
      <c r="H20" s="7">
        <v>121000</v>
      </c>
      <c r="I20" s="7">
        <v>705000</v>
      </c>
      <c r="J20" s="7">
        <v>650000</v>
      </c>
      <c r="K20" s="8">
        <v>585000</v>
      </c>
      <c r="M20" s="5" t="s">
        <v>3</v>
      </c>
      <c r="N20" s="44">
        <v>2016</v>
      </c>
      <c r="O20" s="7">
        <v>20000</v>
      </c>
      <c r="P20" s="7">
        <v>35000</v>
      </c>
      <c r="Q20" s="7">
        <v>65000</v>
      </c>
      <c r="R20" s="7">
        <v>55000</v>
      </c>
      <c r="S20" s="7">
        <v>121000</v>
      </c>
      <c r="T20" s="7">
        <v>704000</v>
      </c>
      <c r="U20" s="7">
        <v>649000</v>
      </c>
      <c r="V20" s="8">
        <v>584000</v>
      </c>
      <c r="X20" s="5" t="s">
        <v>3</v>
      </c>
      <c r="Y20" s="44">
        <v>2016</v>
      </c>
      <c r="Z20" s="24">
        <f t="shared" ref="Z20:Z23" si="17">O20-D20</f>
        <v>0</v>
      </c>
      <c r="AA20" s="25">
        <f t="shared" ref="AA20:AA23" si="18">P20-E20</f>
        <v>0</v>
      </c>
      <c r="AB20" s="25">
        <f t="shared" ref="AB20:AB23" si="19">Q20-F20</f>
        <v>0</v>
      </c>
      <c r="AC20" s="25">
        <f t="shared" ref="AC20:AC23" si="20">R20-G20</f>
        <v>0</v>
      </c>
      <c r="AD20" s="25">
        <f t="shared" ref="AD20:AD23" si="21">S20-H20</f>
        <v>0</v>
      </c>
      <c r="AE20" s="25">
        <f t="shared" ref="AE20:AE23" si="22">T20-I20</f>
        <v>-1000</v>
      </c>
      <c r="AF20" s="25">
        <f t="shared" ref="AF20:AF23" si="23">U20-J20</f>
        <v>-1000</v>
      </c>
      <c r="AG20" s="26">
        <f t="shared" ref="AG20:AG23" si="24">V20-K20</f>
        <v>-1000</v>
      </c>
    </row>
    <row r="21" spans="1:33" ht="15" customHeight="1" x14ac:dyDescent="0.2">
      <c r="A21" s="22"/>
      <c r="B21" s="5" t="s">
        <v>0</v>
      </c>
      <c r="C21" s="44">
        <v>2016</v>
      </c>
      <c r="D21" s="6">
        <v>25000</v>
      </c>
      <c r="E21" s="7">
        <v>52000</v>
      </c>
      <c r="F21" s="7">
        <v>74000</v>
      </c>
      <c r="G21" s="7">
        <v>77000</v>
      </c>
      <c r="H21" s="7">
        <v>151000</v>
      </c>
      <c r="I21" s="7">
        <v>727000</v>
      </c>
      <c r="J21" s="7">
        <v>650000</v>
      </c>
      <c r="K21" s="8">
        <v>576000</v>
      </c>
      <c r="M21" s="5" t="s">
        <v>0</v>
      </c>
      <c r="N21" s="44">
        <v>2016</v>
      </c>
      <c r="O21" s="7">
        <v>25000</v>
      </c>
      <c r="P21" s="7">
        <v>52000</v>
      </c>
      <c r="Q21" s="7">
        <v>74000</v>
      </c>
      <c r="R21" s="7">
        <v>77000</v>
      </c>
      <c r="S21" s="7">
        <v>151000</v>
      </c>
      <c r="T21" s="7">
        <v>727000</v>
      </c>
      <c r="U21" s="7">
        <v>650000</v>
      </c>
      <c r="V21" s="8">
        <v>576000</v>
      </c>
      <c r="X21" s="5" t="s">
        <v>0</v>
      </c>
      <c r="Y21" s="44">
        <v>2016</v>
      </c>
      <c r="Z21" s="24">
        <f t="shared" si="17"/>
        <v>0</v>
      </c>
      <c r="AA21" s="25">
        <f t="shared" si="18"/>
        <v>0</v>
      </c>
      <c r="AB21" s="25">
        <f t="shared" si="19"/>
        <v>0</v>
      </c>
      <c r="AC21" s="25">
        <f t="shared" si="20"/>
        <v>0</v>
      </c>
      <c r="AD21" s="25">
        <f t="shared" si="21"/>
        <v>0</v>
      </c>
      <c r="AE21" s="25">
        <f t="shared" si="22"/>
        <v>0</v>
      </c>
      <c r="AF21" s="25">
        <f t="shared" si="23"/>
        <v>0</v>
      </c>
      <c r="AG21" s="26">
        <f t="shared" si="24"/>
        <v>0</v>
      </c>
    </row>
    <row r="22" spans="1:33" ht="15" customHeight="1" x14ac:dyDescent="0.2">
      <c r="A22" s="22"/>
      <c r="B22" s="5" t="s">
        <v>1</v>
      </c>
      <c r="C22" s="44">
        <v>2016</v>
      </c>
      <c r="D22" s="6">
        <v>30000</v>
      </c>
      <c r="E22" s="7">
        <v>64000</v>
      </c>
      <c r="F22" s="7">
        <v>71000</v>
      </c>
      <c r="G22" s="7">
        <v>93000</v>
      </c>
      <c r="H22" s="7">
        <v>164000</v>
      </c>
      <c r="I22" s="7">
        <v>840000</v>
      </c>
      <c r="J22" s="7">
        <v>747000</v>
      </c>
      <c r="K22" s="8">
        <v>675000</v>
      </c>
      <c r="M22" s="5" t="s">
        <v>1</v>
      </c>
      <c r="N22" s="44">
        <v>2016</v>
      </c>
      <c r="O22" s="7">
        <v>30000</v>
      </c>
      <c r="P22" s="7">
        <v>64000</v>
      </c>
      <c r="Q22" s="7">
        <v>71000</v>
      </c>
      <c r="R22" s="7">
        <v>93000</v>
      </c>
      <c r="S22" s="7">
        <v>164000</v>
      </c>
      <c r="T22" s="7">
        <v>840000</v>
      </c>
      <c r="U22" s="7">
        <v>747000</v>
      </c>
      <c r="V22" s="8">
        <v>676000</v>
      </c>
      <c r="X22" s="5" t="s">
        <v>1</v>
      </c>
      <c r="Y22" s="44">
        <v>2016</v>
      </c>
      <c r="Z22" s="24">
        <f t="shared" si="17"/>
        <v>0</v>
      </c>
      <c r="AA22" s="25">
        <f t="shared" si="18"/>
        <v>0</v>
      </c>
      <c r="AB22" s="25">
        <f t="shared" si="19"/>
        <v>0</v>
      </c>
      <c r="AC22" s="25">
        <f t="shared" si="20"/>
        <v>0</v>
      </c>
      <c r="AD22" s="25">
        <f t="shared" si="21"/>
        <v>0</v>
      </c>
      <c r="AE22" s="25">
        <f t="shared" si="22"/>
        <v>0</v>
      </c>
      <c r="AF22" s="25">
        <f t="shared" si="23"/>
        <v>0</v>
      </c>
      <c r="AG22" s="26">
        <f t="shared" si="24"/>
        <v>1000</v>
      </c>
    </row>
    <row r="23" spans="1:33" ht="15" customHeight="1" thickBot="1" x14ac:dyDescent="0.25">
      <c r="A23" s="22"/>
      <c r="B23" s="14" t="s">
        <v>2</v>
      </c>
      <c r="C23" s="45">
        <v>2016</v>
      </c>
      <c r="D23" s="15">
        <v>20000</v>
      </c>
      <c r="E23" s="16">
        <v>35000</v>
      </c>
      <c r="F23" s="16">
        <v>66000</v>
      </c>
      <c r="G23" s="16">
        <v>55000</v>
      </c>
      <c r="H23" s="16">
        <v>121000</v>
      </c>
      <c r="I23" s="16">
        <v>671000</v>
      </c>
      <c r="J23" s="16">
        <v>616000</v>
      </c>
      <c r="K23" s="17">
        <v>551000</v>
      </c>
      <c r="M23" s="14" t="s">
        <v>2</v>
      </c>
      <c r="N23" s="45">
        <v>2016</v>
      </c>
      <c r="O23" s="16">
        <v>20000</v>
      </c>
      <c r="P23" s="16">
        <v>35000</v>
      </c>
      <c r="Q23" s="16">
        <v>66000</v>
      </c>
      <c r="R23" s="16">
        <v>55000</v>
      </c>
      <c r="S23" s="16">
        <v>121000</v>
      </c>
      <c r="T23" s="16">
        <v>671000</v>
      </c>
      <c r="U23" s="16">
        <v>616000</v>
      </c>
      <c r="V23" s="17">
        <v>551000</v>
      </c>
      <c r="X23" s="14" t="s">
        <v>2</v>
      </c>
      <c r="Y23" s="45">
        <v>2016</v>
      </c>
      <c r="Z23" s="27">
        <f t="shared" si="17"/>
        <v>0</v>
      </c>
      <c r="AA23" s="28">
        <f t="shared" si="18"/>
        <v>0</v>
      </c>
      <c r="AB23" s="28">
        <f t="shared" si="19"/>
        <v>0</v>
      </c>
      <c r="AC23" s="28">
        <f t="shared" si="20"/>
        <v>0</v>
      </c>
      <c r="AD23" s="28">
        <f t="shared" si="21"/>
        <v>0</v>
      </c>
      <c r="AE23" s="28">
        <f t="shared" si="22"/>
        <v>0</v>
      </c>
      <c r="AF23" s="28">
        <f t="shared" si="23"/>
        <v>0</v>
      </c>
      <c r="AG23" s="29">
        <f t="shared" si="24"/>
        <v>0</v>
      </c>
    </row>
    <row r="24" spans="1:33" ht="15" customHeight="1" x14ac:dyDescent="0.2">
      <c r="A24" s="22"/>
      <c r="B24" s="43"/>
      <c r="C24" s="18"/>
      <c r="D24" s="7"/>
      <c r="E24" s="7"/>
      <c r="F24" s="7"/>
      <c r="G24" s="7"/>
      <c r="H24" s="7"/>
      <c r="I24" s="7"/>
      <c r="J24" s="7"/>
      <c r="K24" s="7"/>
      <c r="M24" s="43"/>
      <c r="N24" s="18"/>
      <c r="O24" s="7"/>
      <c r="P24" s="7"/>
      <c r="Q24" s="7"/>
      <c r="R24" s="7"/>
      <c r="S24" s="7"/>
      <c r="T24" s="7"/>
      <c r="U24" s="7"/>
      <c r="V24" s="7"/>
      <c r="X24" s="43"/>
      <c r="Y24" s="18"/>
      <c r="Z24" s="25"/>
      <c r="AA24" s="25"/>
      <c r="AB24" s="25"/>
      <c r="AC24" s="25"/>
      <c r="AD24" s="25"/>
      <c r="AE24" s="25"/>
      <c r="AF24" s="25"/>
      <c r="AG24" s="25"/>
    </row>
    <row r="25" spans="1:33" ht="15" customHeight="1" x14ac:dyDescent="0.2">
      <c r="B25" s="9" t="s">
        <v>5</v>
      </c>
      <c r="M25" s="9" t="s">
        <v>5</v>
      </c>
    </row>
    <row r="26" spans="1:33" ht="15" customHeight="1" x14ac:dyDescent="0.2">
      <c r="B26" s="10" t="s">
        <v>11</v>
      </c>
      <c r="M26" s="10" t="s">
        <v>11</v>
      </c>
    </row>
    <row r="27" spans="1:33" ht="15" customHeight="1" x14ac:dyDescent="0.2">
      <c r="B27" s="23" t="s">
        <v>12</v>
      </c>
      <c r="M27" s="23" t="s">
        <v>12</v>
      </c>
    </row>
    <row r="28" spans="1:33" ht="15" customHeight="1" x14ac:dyDescent="0.2">
      <c r="B28" s="23" t="s">
        <v>13</v>
      </c>
      <c r="M28" s="23" t="s">
        <v>13</v>
      </c>
    </row>
    <row r="29" spans="1:33" ht="15" customHeight="1" x14ac:dyDescent="0.2">
      <c r="B29" s="23" t="s">
        <v>14</v>
      </c>
      <c r="M29" s="23" t="s">
        <v>14</v>
      </c>
    </row>
    <row r="31" spans="1:33" ht="15" customHeight="1" x14ac:dyDescent="0.2">
      <c r="C31" s="11"/>
      <c r="D31" s="11"/>
      <c r="J31" s="11"/>
    </row>
  </sheetData>
  <mergeCells count="3">
    <mergeCell ref="D4:K4"/>
    <mergeCell ref="O4:V4"/>
    <mergeCell ref="Z4:AG4"/>
  </mergeCells>
  <phoneticPr fontId="5" type="noConversion"/>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workbookViewId="0">
      <pane xSplit="3" ySplit="5" topLeftCell="D6" activePane="bottomRight" state="frozen"/>
      <selection activeCell="A14" sqref="A14"/>
      <selection pane="topRight" activeCell="A14" sqref="A14"/>
      <selection pane="bottomLeft" activeCell="A14" sqref="A14"/>
      <selection pane="bottomRight"/>
    </sheetView>
  </sheetViews>
  <sheetFormatPr defaultColWidth="8.88671875" defaultRowHeight="15" customHeight="1" x14ac:dyDescent="0.2"/>
  <cols>
    <col min="1" max="1" width="2.6640625" style="2" customWidth="1"/>
    <col min="2" max="3" width="8.88671875" style="2"/>
    <col min="4" max="4" width="10" style="2" bestFit="1" customWidth="1"/>
    <col min="5" max="8" width="11" style="2" bestFit="1" customWidth="1"/>
    <col min="9" max="10" width="12.44140625" style="2" bestFit="1" customWidth="1"/>
    <col min="11" max="11" width="11" style="2" bestFit="1" customWidth="1"/>
    <col min="12" max="16384" width="8.88671875" style="2"/>
  </cols>
  <sheetData>
    <row r="2" spans="1:33" ht="15" customHeight="1" x14ac:dyDescent="0.25">
      <c r="B2" s="1" t="s">
        <v>25</v>
      </c>
      <c r="M2" s="1" t="s">
        <v>26</v>
      </c>
      <c r="X2" s="1" t="s">
        <v>27</v>
      </c>
    </row>
    <row r="3" spans="1:33" ht="15" customHeight="1" thickBot="1" x14ac:dyDescent="0.25"/>
    <row r="4" spans="1:33" ht="15" customHeight="1" thickBot="1" x14ac:dyDescent="0.25">
      <c r="B4" s="46"/>
      <c r="C4" s="47"/>
      <c r="D4" s="58" t="s">
        <v>16</v>
      </c>
      <c r="E4" s="59"/>
      <c r="F4" s="59"/>
      <c r="G4" s="59"/>
      <c r="H4" s="59"/>
      <c r="I4" s="59"/>
      <c r="J4" s="59"/>
      <c r="K4" s="60"/>
      <c r="M4" s="46"/>
      <c r="N4" s="47"/>
      <c r="O4" s="58" t="s">
        <v>16</v>
      </c>
      <c r="P4" s="59"/>
      <c r="Q4" s="59"/>
      <c r="R4" s="59"/>
      <c r="S4" s="59"/>
      <c r="T4" s="59"/>
      <c r="U4" s="59"/>
      <c r="V4" s="60"/>
      <c r="X4" s="46"/>
      <c r="Y4" s="47"/>
      <c r="Z4" s="58" t="s">
        <v>16</v>
      </c>
      <c r="AA4" s="59"/>
      <c r="AB4" s="59"/>
      <c r="AC4" s="59"/>
      <c r="AD4" s="59"/>
      <c r="AE4" s="59"/>
      <c r="AF4" s="59"/>
      <c r="AG4" s="60"/>
    </row>
    <row r="5" spans="1:33" ht="15" customHeight="1" x14ac:dyDescent="0.2">
      <c r="B5" s="12" t="s">
        <v>4</v>
      </c>
      <c r="C5" s="13"/>
      <c r="D5" s="20">
        <v>16</v>
      </c>
      <c r="E5" s="20">
        <v>17</v>
      </c>
      <c r="F5" s="20">
        <v>18</v>
      </c>
      <c r="G5" s="20" t="s">
        <v>7</v>
      </c>
      <c r="H5" s="20" t="s">
        <v>8</v>
      </c>
      <c r="I5" s="20" t="s">
        <v>6</v>
      </c>
      <c r="J5" s="20" t="s">
        <v>9</v>
      </c>
      <c r="K5" s="21" t="s">
        <v>10</v>
      </c>
      <c r="M5" s="12" t="s">
        <v>4</v>
      </c>
      <c r="N5" s="13"/>
      <c r="O5" s="20">
        <v>16</v>
      </c>
      <c r="P5" s="20">
        <v>17</v>
      </c>
      <c r="Q5" s="20">
        <v>18</v>
      </c>
      <c r="R5" s="20" t="s">
        <v>7</v>
      </c>
      <c r="S5" s="20" t="s">
        <v>8</v>
      </c>
      <c r="T5" s="20" t="s">
        <v>6</v>
      </c>
      <c r="U5" s="20" t="s">
        <v>9</v>
      </c>
      <c r="V5" s="21" t="s">
        <v>10</v>
      </c>
      <c r="X5" s="12" t="s">
        <v>4</v>
      </c>
      <c r="Y5" s="13"/>
      <c r="Z5" s="20">
        <v>16</v>
      </c>
      <c r="AA5" s="20">
        <v>17</v>
      </c>
      <c r="AB5" s="20">
        <v>18</v>
      </c>
      <c r="AC5" s="20" t="s">
        <v>7</v>
      </c>
      <c r="AD5" s="20" t="s">
        <v>8</v>
      </c>
      <c r="AE5" s="20" t="s">
        <v>6</v>
      </c>
      <c r="AF5" s="20" t="s">
        <v>9</v>
      </c>
      <c r="AG5" s="21" t="s">
        <v>10</v>
      </c>
    </row>
    <row r="6" spans="1:33" ht="15" customHeight="1" x14ac:dyDescent="0.2">
      <c r="B6" s="5" t="s">
        <v>1</v>
      </c>
      <c r="C6" s="44">
        <v>2012</v>
      </c>
      <c r="D6" s="7">
        <v>47000</v>
      </c>
      <c r="E6" s="7">
        <v>132000</v>
      </c>
      <c r="F6" s="7">
        <v>226000</v>
      </c>
      <c r="G6" s="7">
        <v>179000</v>
      </c>
      <c r="H6" s="7">
        <v>405000</v>
      </c>
      <c r="I6" s="7">
        <v>3033000</v>
      </c>
      <c r="J6" s="7">
        <v>2854000</v>
      </c>
      <c r="K6" s="8">
        <v>2628000</v>
      </c>
      <c r="M6" s="5" t="s">
        <v>1</v>
      </c>
      <c r="N6" s="44">
        <v>2012</v>
      </c>
      <c r="O6" s="7">
        <v>47000</v>
      </c>
      <c r="P6" s="7">
        <v>132000</v>
      </c>
      <c r="Q6" s="7">
        <v>226000</v>
      </c>
      <c r="R6" s="7">
        <v>179000</v>
      </c>
      <c r="S6" s="7">
        <v>405000</v>
      </c>
      <c r="T6" s="7">
        <v>3033000</v>
      </c>
      <c r="U6" s="7">
        <v>2854000</v>
      </c>
      <c r="V6" s="8">
        <v>2628000</v>
      </c>
      <c r="X6" s="5" t="s">
        <v>1</v>
      </c>
      <c r="Y6" s="44">
        <v>2012</v>
      </c>
      <c r="Z6" s="25">
        <f t="shared" ref="Z6:AG7" si="0">O6-D6</f>
        <v>0</v>
      </c>
      <c r="AA6" s="25">
        <f t="shared" si="0"/>
        <v>0</v>
      </c>
      <c r="AB6" s="25">
        <f t="shared" si="0"/>
        <v>0</v>
      </c>
      <c r="AC6" s="25">
        <f t="shared" si="0"/>
        <v>0</v>
      </c>
      <c r="AD6" s="25">
        <f t="shared" si="0"/>
        <v>0</v>
      </c>
      <c r="AE6" s="25">
        <f t="shared" si="0"/>
        <v>0</v>
      </c>
      <c r="AF6" s="25">
        <f t="shared" si="0"/>
        <v>0</v>
      </c>
      <c r="AG6" s="26">
        <f t="shared" si="0"/>
        <v>0</v>
      </c>
    </row>
    <row r="7" spans="1:33" ht="15" customHeight="1" x14ac:dyDescent="0.2">
      <c r="B7" s="5" t="s">
        <v>2</v>
      </c>
      <c r="C7" s="44">
        <v>2012</v>
      </c>
      <c r="D7" s="7">
        <v>30000</v>
      </c>
      <c r="E7" s="7">
        <v>55000</v>
      </c>
      <c r="F7" s="7">
        <v>195000</v>
      </c>
      <c r="G7" s="7">
        <v>85000</v>
      </c>
      <c r="H7" s="7">
        <v>280000</v>
      </c>
      <c r="I7" s="7">
        <v>2715000</v>
      </c>
      <c r="J7" s="7">
        <v>2630000</v>
      </c>
      <c r="K7" s="8">
        <v>2435000</v>
      </c>
      <c r="M7" s="5" t="s">
        <v>2</v>
      </c>
      <c r="N7" s="44">
        <v>2012</v>
      </c>
      <c r="O7" s="7">
        <v>30000</v>
      </c>
      <c r="P7" s="7">
        <v>55000</v>
      </c>
      <c r="Q7" s="7">
        <v>195000</v>
      </c>
      <c r="R7" s="7">
        <v>85000</v>
      </c>
      <c r="S7" s="7">
        <v>280000</v>
      </c>
      <c r="T7" s="7">
        <v>2715000</v>
      </c>
      <c r="U7" s="7">
        <v>2630000</v>
      </c>
      <c r="V7" s="8">
        <v>2435000</v>
      </c>
      <c r="X7" s="5" t="s">
        <v>2</v>
      </c>
      <c r="Y7" s="44">
        <v>2012</v>
      </c>
      <c r="Z7" s="25">
        <f t="shared" si="0"/>
        <v>0</v>
      </c>
      <c r="AA7" s="25">
        <f t="shared" si="0"/>
        <v>0</v>
      </c>
      <c r="AB7" s="25">
        <f t="shared" si="0"/>
        <v>0</v>
      </c>
      <c r="AC7" s="25">
        <f t="shared" si="0"/>
        <v>0</v>
      </c>
      <c r="AD7" s="25">
        <f t="shared" si="0"/>
        <v>0</v>
      </c>
      <c r="AE7" s="25">
        <f t="shared" si="0"/>
        <v>0</v>
      </c>
      <c r="AF7" s="25">
        <f t="shared" si="0"/>
        <v>0</v>
      </c>
      <c r="AG7" s="26">
        <f t="shared" si="0"/>
        <v>0</v>
      </c>
    </row>
    <row r="8" spans="1:33" ht="15" customHeight="1" x14ac:dyDescent="0.2">
      <c r="B8" s="5" t="s">
        <v>3</v>
      </c>
      <c r="C8" s="44">
        <v>2013</v>
      </c>
      <c r="D8" s="7">
        <v>30000</v>
      </c>
      <c r="E8" s="7">
        <v>60000</v>
      </c>
      <c r="F8" s="7">
        <v>191000</v>
      </c>
      <c r="G8" s="7">
        <v>90000</v>
      </c>
      <c r="H8" s="7">
        <v>280000</v>
      </c>
      <c r="I8" s="7">
        <v>2661000</v>
      </c>
      <c r="J8" s="7">
        <v>2572000</v>
      </c>
      <c r="K8" s="8">
        <v>2381000</v>
      </c>
      <c r="M8" s="5" t="s">
        <v>3</v>
      </c>
      <c r="N8" s="44">
        <v>2013</v>
      </c>
      <c r="O8" s="7">
        <v>30000</v>
      </c>
      <c r="P8" s="7">
        <v>60000</v>
      </c>
      <c r="Q8" s="7">
        <v>191000</v>
      </c>
      <c r="R8" s="7">
        <v>89000</v>
      </c>
      <c r="S8" s="7">
        <v>280000</v>
      </c>
      <c r="T8" s="7">
        <v>2661000</v>
      </c>
      <c r="U8" s="7">
        <v>2572000</v>
      </c>
      <c r="V8" s="8">
        <v>2381000</v>
      </c>
      <c r="X8" s="5" t="s">
        <v>3</v>
      </c>
      <c r="Y8" s="44">
        <v>2013</v>
      </c>
      <c r="Z8" s="25">
        <f t="shared" ref="Z8:AG13" si="1">O8-D8</f>
        <v>0</v>
      </c>
      <c r="AA8" s="25">
        <f t="shared" si="1"/>
        <v>0</v>
      </c>
      <c r="AB8" s="25">
        <f t="shared" si="1"/>
        <v>0</v>
      </c>
      <c r="AC8" s="25">
        <f t="shared" si="1"/>
        <v>-1000</v>
      </c>
      <c r="AD8" s="25">
        <f t="shared" si="1"/>
        <v>0</v>
      </c>
      <c r="AE8" s="25">
        <f t="shared" si="1"/>
        <v>0</v>
      </c>
      <c r="AF8" s="25">
        <f t="shared" si="1"/>
        <v>0</v>
      </c>
      <c r="AG8" s="26">
        <f t="shared" si="1"/>
        <v>0</v>
      </c>
    </row>
    <row r="9" spans="1:33" ht="15" customHeight="1" x14ac:dyDescent="0.2">
      <c r="B9" s="5" t="s">
        <v>0</v>
      </c>
      <c r="C9" s="44">
        <v>2013</v>
      </c>
      <c r="D9" s="7">
        <v>36000</v>
      </c>
      <c r="E9" s="7">
        <v>87000</v>
      </c>
      <c r="F9" s="7">
        <v>200000</v>
      </c>
      <c r="G9" s="7">
        <v>123000</v>
      </c>
      <c r="H9" s="7">
        <v>323000</v>
      </c>
      <c r="I9" s="7">
        <v>2783000</v>
      </c>
      <c r="J9" s="7">
        <v>2659000</v>
      </c>
      <c r="K9" s="8">
        <v>2459000</v>
      </c>
      <c r="M9" s="5" t="s">
        <v>0</v>
      </c>
      <c r="N9" s="44">
        <v>2013</v>
      </c>
      <c r="O9" s="7">
        <v>36000</v>
      </c>
      <c r="P9" s="7">
        <v>87000</v>
      </c>
      <c r="Q9" s="7">
        <v>200000</v>
      </c>
      <c r="R9" s="7">
        <v>123000</v>
      </c>
      <c r="S9" s="7">
        <v>323000</v>
      </c>
      <c r="T9" s="7">
        <v>2782000</v>
      </c>
      <c r="U9" s="7">
        <v>2659000</v>
      </c>
      <c r="V9" s="8">
        <v>2459000</v>
      </c>
      <c r="X9" s="5" t="s">
        <v>0</v>
      </c>
      <c r="Y9" s="44">
        <v>2013</v>
      </c>
      <c r="Z9" s="25">
        <f t="shared" si="1"/>
        <v>0</v>
      </c>
      <c r="AA9" s="25">
        <f t="shared" si="1"/>
        <v>0</v>
      </c>
      <c r="AB9" s="25">
        <f t="shared" si="1"/>
        <v>0</v>
      </c>
      <c r="AC9" s="25">
        <f t="shared" si="1"/>
        <v>0</v>
      </c>
      <c r="AD9" s="25">
        <f t="shared" si="1"/>
        <v>0</v>
      </c>
      <c r="AE9" s="25">
        <f t="shared" si="1"/>
        <v>-1000</v>
      </c>
      <c r="AF9" s="25">
        <f t="shared" si="1"/>
        <v>0</v>
      </c>
      <c r="AG9" s="26">
        <f t="shared" si="1"/>
        <v>0</v>
      </c>
    </row>
    <row r="10" spans="1:33" ht="15" customHeight="1" x14ac:dyDescent="0.2">
      <c r="B10" s="5" t="s">
        <v>1</v>
      </c>
      <c r="C10" s="44">
        <v>2013</v>
      </c>
      <c r="D10" s="7">
        <v>43000</v>
      </c>
      <c r="E10" s="7">
        <v>148000</v>
      </c>
      <c r="F10" s="7">
        <v>221000</v>
      </c>
      <c r="G10" s="7">
        <v>191000</v>
      </c>
      <c r="H10" s="7">
        <v>412000</v>
      </c>
      <c r="I10" s="7">
        <v>3056000</v>
      </c>
      <c r="J10" s="7">
        <v>2864000</v>
      </c>
      <c r="K10" s="8">
        <v>2644000</v>
      </c>
      <c r="M10" s="5" t="s">
        <v>1</v>
      </c>
      <c r="N10" s="44">
        <v>2013</v>
      </c>
      <c r="O10" s="7">
        <v>43000</v>
      </c>
      <c r="P10" s="7">
        <v>148000</v>
      </c>
      <c r="Q10" s="7">
        <v>221000</v>
      </c>
      <c r="R10" s="7">
        <v>191000</v>
      </c>
      <c r="S10" s="7">
        <v>412000</v>
      </c>
      <c r="T10" s="7">
        <v>3055000</v>
      </c>
      <c r="U10" s="7">
        <v>2864000</v>
      </c>
      <c r="V10" s="8">
        <v>2643000</v>
      </c>
      <c r="X10" s="5" t="s">
        <v>1</v>
      </c>
      <c r="Y10" s="44">
        <v>2013</v>
      </c>
      <c r="Z10" s="25">
        <f t="shared" si="1"/>
        <v>0</v>
      </c>
      <c r="AA10" s="25">
        <f t="shared" si="1"/>
        <v>0</v>
      </c>
      <c r="AB10" s="25">
        <f t="shared" si="1"/>
        <v>0</v>
      </c>
      <c r="AC10" s="25">
        <f t="shared" si="1"/>
        <v>0</v>
      </c>
      <c r="AD10" s="25">
        <f t="shared" si="1"/>
        <v>0</v>
      </c>
      <c r="AE10" s="25">
        <f t="shared" si="1"/>
        <v>-1000</v>
      </c>
      <c r="AF10" s="25">
        <f t="shared" si="1"/>
        <v>0</v>
      </c>
      <c r="AG10" s="26">
        <f t="shared" si="1"/>
        <v>-1000</v>
      </c>
    </row>
    <row r="11" spans="1:33" ht="15" customHeight="1" x14ac:dyDescent="0.2">
      <c r="A11" s="22"/>
      <c r="B11" s="5" t="s">
        <v>2</v>
      </c>
      <c r="C11" s="44">
        <v>2013</v>
      </c>
      <c r="D11" s="7">
        <v>24000</v>
      </c>
      <c r="E11" s="7">
        <v>49000</v>
      </c>
      <c r="F11" s="7">
        <v>193000</v>
      </c>
      <c r="G11" s="7">
        <v>73000</v>
      </c>
      <c r="H11" s="7">
        <v>265000</v>
      </c>
      <c r="I11" s="7">
        <v>2673000</v>
      </c>
      <c r="J11" s="7">
        <v>2600000</v>
      </c>
      <c r="K11" s="8">
        <v>2408000</v>
      </c>
      <c r="M11" s="5" t="s">
        <v>2</v>
      </c>
      <c r="N11" s="44">
        <v>2013</v>
      </c>
      <c r="O11" s="7">
        <v>24000</v>
      </c>
      <c r="P11" s="7">
        <v>49000</v>
      </c>
      <c r="Q11" s="7">
        <v>193000</v>
      </c>
      <c r="R11" s="7">
        <v>73000</v>
      </c>
      <c r="S11" s="7">
        <v>265000</v>
      </c>
      <c r="T11" s="7">
        <v>2673000</v>
      </c>
      <c r="U11" s="7">
        <v>2600000</v>
      </c>
      <c r="V11" s="8">
        <v>2407000</v>
      </c>
      <c r="X11" s="5" t="s">
        <v>2</v>
      </c>
      <c r="Y11" s="44">
        <v>2013</v>
      </c>
      <c r="Z11" s="25">
        <f t="shared" si="1"/>
        <v>0</v>
      </c>
      <c r="AA11" s="25">
        <f t="shared" si="1"/>
        <v>0</v>
      </c>
      <c r="AB11" s="25">
        <f t="shared" si="1"/>
        <v>0</v>
      </c>
      <c r="AC11" s="25">
        <f t="shared" si="1"/>
        <v>0</v>
      </c>
      <c r="AD11" s="25">
        <f t="shared" si="1"/>
        <v>0</v>
      </c>
      <c r="AE11" s="25">
        <f t="shared" si="1"/>
        <v>0</v>
      </c>
      <c r="AF11" s="25">
        <f t="shared" si="1"/>
        <v>0</v>
      </c>
      <c r="AG11" s="26">
        <f t="shared" si="1"/>
        <v>-1000</v>
      </c>
    </row>
    <row r="12" spans="1:33" ht="15" customHeight="1" x14ac:dyDescent="0.2">
      <c r="A12" s="22"/>
      <c r="B12" s="5" t="s">
        <v>3</v>
      </c>
      <c r="C12" s="44">
        <v>2014</v>
      </c>
      <c r="D12" s="7">
        <v>23000</v>
      </c>
      <c r="E12" s="7">
        <v>50000</v>
      </c>
      <c r="F12" s="7">
        <v>178000</v>
      </c>
      <c r="G12" s="7">
        <v>72000</v>
      </c>
      <c r="H12" s="7">
        <v>251000</v>
      </c>
      <c r="I12" s="7">
        <v>2586000</v>
      </c>
      <c r="J12" s="7">
        <v>2514000</v>
      </c>
      <c r="K12" s="8">
        <v>2335000</v>
      </c>
      <c r="M12" s="5" t="s">
        <v>3</v>
      </c>
      <c r="N12" s="44">
        <v>2014</v>
      </c>
      <c r="O12" s="7">
        <v>23000</v>
      </c>
      <c r="P12" s="7">
        <v>50000</v>
      </c>
      <c r="Q12" s="7">
        <v>178000</v>
      </c>
      <c r="R12" s="7">
        <v>72000</v>
      </c>
      <c r="S12" s="7">
        <v>251000</v>
      </c>
      <c r="T12" s="7">
        <v>2586000</v>
      </c>
      <c r="U12" s="7">
        <v>2513000</v>
      </c>
      <c r="V12" s="8">
        <v>2335000</v>
      </c>
      <c r="X12" s="5" t="s">
        <v>3</v>
      </c>
      <c r="Y12" s="44">
        <v>2014</v>
      </c>
      <c r="Z12" s="25">
        <f t="shared" si="1"/>
        <v>0</v>
      </c>
      <c r="AA12" s="25">
        <f t="shared" si="1"/>
        <v>0</v>
      </c>
      <c r="AB12" s="25">
        <f t="shared" si="1"/>
        <v>0</v>
      </c>
      <c r="AC12" s="25">
        <f t="shared" si="1"/>
        <v>0</v>
      </c>
      <c r="AD12" s="25">
        <f t="shared" si="1"/>
        <v>0</v>
      </c>
      <c r="AE12" s="25">
        <f t="shared" si="1"/>
        <v>0</v>
      </c>
      <c r="AF12" s="25">
        <f t="shared" si="1"/>
        <v>-1000</v>
      </c>
      <c r="AG12" s="26">
        <f t="shared" si="1"/>
        <v>0</v>
      </c>
    </row>
    <row r="13" spans="1:33" ht="15" customHeight="1" x14ac:dyDescent="0.2">
      <c r="A13" s="22"/>
      <c r="B13" s="5" t="s">
        <v>0</v>
      </c>
      <c r="C13" s="44">
        <v>2014</v>
      </c>
      <c r="D13" s="7">
        <v>29000</v>
      </c>
      <c r="E13" s="7">
        <v>78000</v>
      </c>
      <c r="F13" s="7">
        <v>195000</v>
      </c>
      <c r="G13" s="7">
        <v>107000</v>
      </c>
      <c r="H13" s="7">
        <v>302000</v>
      </c>
      <c r="I13" s="7">
        <v>2770000</v>
      </c>
      <c r="J13" s="7">
        <v>2662000</v>
      </c>
      <c r="K13" s="8">
        <v>2467000</v>
      </c>
      <c r="M13" s="5" t="s">
        <v>0</v>
      </c>
      <c r="N13" s="44">
        <v>2014</v>
      </c>
      <c r="O13" s="7">
        <v>29000</v>
      </c>
      <c r="P13" s="7">
        <v>78000</v>
      </c>
      <c r="Q13" s="7">
        <v>195000</v>
      </c>
      <c r="R13" s="7">
        <v>107000</v>
      </c>
      <c r="S13" s="7">
        <v>302000</v>
      </c>
      <c r="T13" s="7">
        <v>2769000</v>
      </c>
      <c r="U13" s="7">
        <v>2662000</v>
      </c>
      <c r="V13" s="8">
        <v>2467000</v>
      </c>
      <c r="X13" s="5" t="s">
        <v>0</v>
      </c>
      <c r="Y13" s="44">
        <v>2014</v>
      </c>
      <c r="Z13" s="25">
        <f t="shared" si="1"/>
        <v>0</v>
      </c>
      <c r="AA13" s="25">
        <f t="shared" si="1"/>
        <v>0</v>
      </c>
      <c r="AB13" s="25">
        <f t="shared" si="1"/>
        <v>0</v>
      </c>
      <c r="AC13" s="25">
        <f t="shared" si="1"/>
        <v>0</v>
      </c>
      <c r="AD13" s="25">
        <f t="shared" si="1"/>
        <v>0</v>
      </c>
      <c r="AE13" s="25">
        <f t="shared" si="1"/>
        <v>-1000</v>
      </c>
      <c r="AF13" s="25">
        <f t="shared" si="1"/>
        <v>0</v>
      </c>
      <c r="AG13" s="26">
        <f t="shared" si="1"/>
        <v>0</v>
      </c>
    </row>
    <row r="14" spans="1:33" ht="15" customHeight="1" x14ac:dyDescent="0.2">
      <c r="A14" s="22"/>
      <c r="B14" s="5" t="s">
        <v>1</v>
      </c>
      <c r="C14" s="44">
        <v>2014</v>
      </c>
      <c r="D14" s="7">
        <v>37000</v>
      </c>
      <c r="E14" s="7">
        <v>133000</v>
      </c>
      <c r="F14" s="7">
        <v>220000</v>
      </c>
      <c r="G14" s="7">
        <v>170000</v>
      </c>
      <c r="H14" s="7">
        <v>390000</v>
      </c>
      <c r="I14" s="7">
        <v>3002000</v>
      </c>
      <c r="J14" s="7">
        <v>2833000</v>
      </c>
      <c r="K14" s="8">
        <v>2613000</v>
      </c>
      <c r="L14" s="22"/>
      <c r="M14" s="5" t="s">
        <v>1</v>
      </c>
      <c r="N14" s="44">
        <v>2014</v>
      </c>
      <c r="O14" s="7">
        <v>37000</v>
      </c>
      <c r="P14" s="7">
        <v>132000</v>
      </c>
      <c r="Q14" s="7">
        <v>220000</v>
      </c>
      <c r="R14" s="7">
        <v>170000</v>
      </c>
      <c r="S14" s="7">
        <v>389000</v>
      </c>
      <c r="T14" s="7">
        <v>2999000</v>
      </c>
      <c r="U14" s="7">
        <v>2830000</v>
      </c>
      <c r="V14" s="8">
        <v>2610000</v>
      </c>
      <c r="W14" s="22"/>
      <c r="X14" s="5" t="s">
        <v>1</v>
      </c>
      <c r="Y14" s="44">
        <v>2014</v>
      </c>
      <c r="Z14" s="25">
        <f t="shared" ref="Z14:Z19" si="2">O14-D14</f>
        <v>0</v>
      </c>
      <c r="AA14" s="25">
        <f t="shared" ref="AA14:AA19" si="3">P14-E14</f>
        <v>-1000</v>
      </c>
      <c r="AB14" s="25">
        <f t="shared" ref="AB14:AB19" si="4">Q14-F14</f>
        <v>0</v>
      </c>
      <c r="AC14" s="25">
        <f t="shared" ref="AC14:AC19" si="5">R14-G14</f>
        <v>0</v>
      </c>
      <c r="AD14" s="25">
        <f t="shared" ref="AD14:AD19" si="6">S14-H14</f>
        <v>-1000</v>
      </c>
      <c r="AE14" s="25">
        <f t="shared" ref="AE14:AE19" si="7">T14-I14</f>
        <v>-3000</v>
      </c>
      <c r="AF14" s="25">
        <f t="shared" ref="AF14:AF19" si="8">U14-J14</f>
        <v>-3000</v>
      </c>
      <c r="AG14" s="26">
        <f t="shared" ref="AG14:AG19" si="9">V14-K14</f>
        <v>-3000</v>
      </c>
    </row>
    <row r="15" spans="1:33" ht="15" customHeight="1" x14ac:dyDescent="0.2">
      <c r="A15" s="22"/>
      <c r="B15" s="5" t="s">
        <v>2</v>
      </c>
      <c r="C15" s="44">
        <v>2014</v>
      </c>
      <c r="D15" s="7">
        <v>18000</v>
      </c>
      <c r="E15" s="7">
        <v>54000</v>
      </c>
      <c r="F15" s="7">
        <v>176000</v>
      </c>
      <c r="G15" s="7">
        <v>71000</v>
      </c>
      <c r="H15" s="7">
        <v>248000</v>
      </c>
      <c r="I15" s="7">
        <v>2592000</v>
      </c>
      <c r="J15" s="7">
        <v>2521000</v>
      </c>
      <c r="K15" s="8">
        <v>2345000</v>
      </c>
      <c r="L15" s="22"/>
      <c r="M15" s="5" t="s">
        <v>2</v>
      </c>
      <c r="N15" s="44">
        <v>2014</v>
      </c>
      <c r="O15" s="7">
        <v>18000</v>
      </c>
      <c r="P15" s="7">
        <v>54000</v>
      </c>
      <c r="Q15" s="7">
        <v>176000</v>
      </c>
      <c r="R15" s="7">
        <v>71000</v>
      </c>
      <c r="S15" s="7">
        <v>247000</v>
      </c>
      <c r="T15" s="7">
        <v>2586000</v>
      </c>
      <c r="U15" s="7">
        <v>2515000</v>
      </c>
      <c r="V15" s="8">
        <v>2339000</v>
      </c>
      <c r="W15" s="22"/>
      <c r="X15" s="5" t="s">
        <v>2</v>
      </c>
      <c r="Y15" s="44">
        <v>2014</v>
      </c>
      <c r="Z15" s="25">
        <f t="shared" si="2"/>
        <v>0</v>
      </c>
      <c r="AA15" s="25">
        <f t="shared" si="3"/>
        <v>0</v>
      </c>
      <c r="AB15" s="25">
        <f t="shared" si="4"/>
        <v>0</v>
      </c>
      <c r="AC15" s="25">
        <f t="shared" si="5"/>
        <v>0</v>
      </c>
      <c r="AD15" s="25">
        <f t="shared" si="6"/>
        <v>-1000</v>
      </c>
      <c r="AE15" s="25">
        <f t="shared" si="7"/>
        <v>-6000</v>
      </c>
      <c r="AF15" s="25">
        <f t="shared" si="8"/>
        <v>-6000</v>
      </c>
      <c r="AG15" s="26">
        <f t="shared" si="9"/>
        <v>-6000</v>
      </c>
    </row>
    <row r="16" spans="1:33" ht="15" customHeight="1" x14ac:dyDescent="0.2">
      <c r="A16" s="22"/>
      <c r="B16" s="5" t="s">
        <v>3</v>
      </c>
      <c r="C16" s="44">
        <v>2015</v>
      </c>
      <c r="D16" s="7">
        <v>11000</v>
      </c>
      <c r="E16" s="7">
        <v>61000</v>
      </c>
      <c r="F16" s="7">
        <v>185000</v>
      </c>
      <c r="G16" s="7">
        <v>71000</v>
      </c>
      <c r="H16" s="7">
        <v>257000</v>
      </c>
      <c r="I16" s="7">
        <v>2624000</v>
      </c>
      <c r="J16" s="7">
        <v>2552000</v>
      </c>
      <c r="K16" s="8">
        <v>2367000</v>
      </c>
      <c r="M16" s="5" t="s">
        <v>3</v>
      </c>
      <c r="N16" s="44">
        <v>2015</v>
      </c>
      <c r="O16" s="7">
        <v>11000</v>
      </c>
      <c r="P16" s="7">
        <v>61000</v>
      </c>
      <c r="Q16" s="7">
        <v>185000</v>
      </c>
      <c r="R16" s="7">
        <v>71000</v>
      </c>
      <c r="S16" s="7">
        <v>257000</v>
      </c>
      <c r="T16" s="7">
        <v>2614000</v>
      </c>
      <c r="U16" s="7">
        <v>2542000</v>
      </c>
      <c r="V16" s="8">
        <v>2357000</v>
      </c>
      <c r="X16" s="5" t="s">
        <v>3</v>
      </c>
      <c r="Y16" s="44">
        <v>2015</v>
      </c>
      <c r="Z16" s="25">
        <f t="shared" si="2"/>
        <v>0</v>
      </c>
      <c r="AA16" s="25">
        <f t="shared" si="3"/>
        <v>0</v>
      </c>
      <c r="AB16" s="25">
        <f t="shared" si="4"/>
        <v>0</v>
      </c>
      <c r="AC16" s="25">
        <f t="shared" si="5"/>
        <v>0</v>
      </c>
      <c r="AD16" s="25">
        <f t="shared" si="6"/>
        <v>0</v>
      </c>
      <c r="AE16" s="25">
        <f t="shared" si="7"/>
        <v>-10000</v>
      </c>
      <c r="AF16" s="25">
        <f t="shared" si="8"/>
        <v>-10000</v>
      </c>
      <c r="AG16" s="26">
        <f t="shared" si="9"/>
        <v>-10000</v>
      </c>
    </row>
    <row r="17" spans="1:33" ht="15" customHeight="1" x14ac:dyDescent="0.2">
      <c r="A17" s="22"/>
      <c r="B17" s="5" t="s">
        <v>0</v>
      </c>
      <c r="C17" s="44">
        <v>2015</v>
      </c>
      <c r="D17" s="7">
        <v>18000</v>
      </c>
      <c r="E17" s="7">
        <v>87000</v>
      </c>
      <c r="F17" s="7">
        <v>191000</v>
      </c>
      <c r="G17" s="7">
        <v>106000</v>
      </c>
      <c r="H17" s="7">
        <v>296000</v>
      </c>
      <c r="I17" s="7">
        <v>2784000</v>
      </c>
      <c r="J17" s="7">
        <v>2678000</v>
      </c>
      <c r="K17" s="8">
        <v>2487000</v>
      </c>
      <c r="M17" s="5" t="s">
        <v>0</v>
      </c>
      <c r="N17" s="44">
        <v>2015</v>
      </c>
      <c r="O17" s="7">
        <v>18000</v>
      </c>
      <c r="P17" s="7">
        <v>87000</v>
      </c>
      <c r="Q17" s="7">
        <v>191000</v>
      </c>
      <c r="R17" s="7">
        <v>106000</v>
      </c>
      <c r="S17" s="7">
        <v>297000</v>
      </c>
      <c r="T17" s="7">
        <v>2770000</v>
      </c>
      <c r="U17" s="7">
        <v>2665000</v>
      </c>
      <c r="V17" s="8">
        <v>2474000</v>
      </c>
      <c r="X17" s="5" t="s">
        <v>0</v>
      </c>
      <c r="Y17" s="44">
        <v>2015</v>
      </c>
      <c r="Z17" s="25">
        <f t="shared" si="2"/>
        <v>0</v>
      </c>
      <c r="AA17" s="25">
        <f t="shared" si="3"/>
        <v>0</v>
      </c>
      <c r="AB17" s="25">
        <f t="shared" si="4"/>
        <v>0</v>
      </c>
      <c r="AC17" s="25">
        <f t="shared" si="5"/>
        <v>0</v>
      </c>
      <c r="AD17" s="25">
        <f t="shared" si="6"/>
        <v>1000</v>
      </c>
      <c r="AE17" s="25">
        <f t="shared" si="7"/>
        <v>-14000</v>
      </c>
      <c r="AF17" s="25">
        <f t="shared" si="8"/>
        <v>-13000</v>
      </c>
      <c r="AG17" s="26">
        <f t="shared" si="9"/>
        <v>-13000</v>
      </c>
    </row>
    <row r="18" spans="1:33" ht="15" customHeight="1" x14ac:dyDescent="0.2">
      <c r="A18" s="22"/>
      <c r="B18" s="5" t="s">
        <v>1</v>
      </c>
      <c r="C18" s="44">
        <v>2015</v>
      </c>
      <c r="D18" s="7">
        <v>37000</v>
      </c>
      <c r="E18" s="7">
        <v>147000</v>
      </c>
      <c r="F18" s="7">
        <v>211000</v>
      </c>
      <c r="G18" s="7">
        <v>183000</v>
      </c>
      <c r="H18" s="7">
        <v>395000</v>
      </c>
      <c r="I18" s="7">
        <v>2966000</v>
      </c>
      <c r="J18" s="7">
        <v>2783000</v>
      </c>
      <c r="K18" s="8">
        <v>2572000</v>
      </c>
      <c r="M18" s="5" t="s">
        <v>1</v>
      </c>
      <c r="N18" s="44">
        <v>2015</v>
      </c>
      <c r="O18" s="7">
        <v>37000</v>
      </c>
      <c r="P18" s="7">
        <v>147000</v>
      </c>
      <c r="Q18" s="7">
        <v>212000</v>
      </c>
      <c r="R18" s="7">
        <v>183000</v>
      </c>
      <c r="S18" s="7">
        <v>395000</v>
      </c>
      <c r="T18" s="7">
        <v>2954000</v>
      </c>
      <c r="U18" s="7">
        <v>2771000</v>
      </c>
      <c r="V18" s="8">
        <v>2559000</v>
      </c>
      <c r="X18" s="5" t="s">
        <v>1</v>
      </c>
      <c r="Y18" s="44">
        <v>2015</v>
      </c>
      <c r="Z18" s="25">
        <f t="shared" si="2"/>
        <v>0</v>
      </c>
      <c r="AA18" s="25">
        <f t="shared" si="3"/>
        <v>0</v>
      </c>
      <c r="AB18" s="25">
        <f t="shared" si="4"/>
        <v>1000</v>
      </c>
      <c r="AC18" s="25">
        <f t="shared" si="5"/>
        <v>0</v>
      </c>
      <c r="AD18" s="25">
        <f t="shared" si="6"/>
        <v>0</v>
      </c>
      <c r="AE18" s="25">
        <f t="shared" si="7"/>
        <v>-12000</v>
      </c>
      <c r="AF18" s="25">
        <f t="shared" si="8"/>
        <v>-12000</v>
      </c>
      <c r="AG18" s="26">
        <f t="shared" si="9"/>
        <v>-13000</v>
      </c>
    </row>
    <row r="19" spans="1:33" ht="15" customHeight="1" x14ac:dyDescent="0.2">
      <c r="A19" s="22"/>
      <c r="B19" s="5" t="s">
        <v>2</v>
      </c>
      <c r="C19" s="44">
        <v>2015</v>
      </c>
      <c r="D19" s="7">
        <v>15000</v>
      </c>
      <c r="E19" s="7">
        <v>49000</v>
      </c>
      <c r="F19" s="7">
        <v>178000</v>
      </c>
      <c r="G19" s="7">
        <v>63000</v>
      </c>
      <c r="H19" s="7">
        <v>241000</v>
      </c>
      <c r="I19" s="7">
        <v>2608000</v>
      </c>
      <c r="J19" s="7">
        <v>2545000</v>
      </c>
      <c r="K19" s="8">
        <v>2367000</v>
      </c>
      <c r="M19" s="5" t="s">
        <v>2</v>
      </c>
      <c r="N19" s="44">
        <v>2015</v>
      </c>
      <c r="O19" s="7">
        <v>15000</v>
      </c>
      <c r="P19" s="7">
        <v>49000</v>
      </c>
      <c r="Q19" s="7">
        <v>177000</v>
      </c>
      <c r="R19" s="7">
        <v>64000</v>
      </c>
      <c r="S19" s="7">
        <v>241000</v>
      </c>
      <c r="T19" s="7">
        <v>2599000</v>
      </c>
      <c r="U19" s="7">
        <v>2536000</v>
      </c>
      <c r="V19" s="8">
        <v>2358000</v>
      </c>
      <c r="X19" s="5" t="s">
        <v>2</v>
      </c>
      <c r="Y19" s="44">
        <v>2015</v>
      </c>
      <c r="Z19" s="25">
        <f t="shared" si="2"/>
        <v>0</v>
      </c>
      <c r="AA19" s="25">
        <f t="shared" si="3"/>
        <v>0</v>
      </c>
      <c r="AB19" s="25">
        <f t="shared" si="4"/>
        <v>-1000</v>
      </c>
      <c r="AC19" s="25">
        <f t="shared" si="5"/>
        <v>1000</v>
      </c>
      <c r="AD19" s="25">
        <f t="shared" si="6"/>
        <v>0</v>
      </c>
      <c r="AE19" s="25">
        <f t="shared" si="7"/>
        <v>-9000</v>
      </c>
      <c r="AF19" s="25">
        <f t="shared" si="8"/>
        <v>-9000</v>
      </c>
      <c r="AG19" s="26">
        <f t="shared" si="9"/>
        <v>-9000</v>
      </c>
    </row>
    <row r="20" spans="1:33" ht="15" customHeight="1" x14ac:dyDescent="0.2">
      <c r="A20" s="22"/>
      <c r="B20" s="5" t="s">
        <v>3</v>
      </c>
      <c r="C20" s="44">
        <v>2016</v>
      </c>
      <c r="D20" s="7">
        <v>24000</v>
      </c>
      <c r="E20" s="7">
        <v>58000</v>
      </c>
      <c r="F20" s="7">
        <v>167000</v>
      </c>
      <c r="G20" s="7">
        <v>82000</v>
      </c>
      <c r="H20" s="7">
        <v>249000</v>
      </c>
      <c r="I20" s="7">
        <v>2668000</v>
      </c>
      <c r="J20" s="7">
        <v>2586000</v>
      </c>
      <c r="K20" s="8">
        <v>2419000</v>
      </c>
      <c r="M20" s="5" t="s">
        <v>3</v>
      </c>
      <c r="N20" s="44">
        <v>2016</v>
      </c>
      <c r="O20" s="7">
        <v>24000</v>
      </c>
      <c r="P20" s="7">
        <v>58000</v>
      </c>
      <c r="Q20" s="7">
        <v>167000</v>
      </c>
      <c r="R20" s="7">
        <v>82000</v>
      </c>
      <c r="S20" s="7">
        <v>249000</v>
      </c>
      <c r="T20" s="7">
        <v>2661000</v>
      </c>
      <c r="U20" s="7">
        <v>2579000</v>
      </c>
      <c r="V20" s="8">
        <v>2412000</v>
      </c>
      <c r="X20" s="5" t="s">
        <v>3</v>
      </c>
      <c r="Y20" s="44">
        <v>2016</v>
      </c>
      <c r="Z20" s="25">
        <f t="shared" ref="Z20:Z23" si="10">O20-D20</f>
        <v>0</v>
      </c>
      <c r="AA20" s="25">
        <f t="shared" ref="AA20:AA23" si="11">P20-E20</f>
        <v>0</v>
      </c>
      <c r="AB20" s="25">
        <f t="shared" ref="AB20:AB23" si="12">Q20-F20</f>
        <v>0</v>
      </c>
      <c r="AC20" s="25">
        <f t="shared" ref="AC20:AC23" si="13">R20-G20</f>
        <v>0</v>
      </c>
      <c r="AD20" s="25">
        <f t="shared" ref="AD20:AD23" si="14">S20-H20</f>
        <v>0</v>
      </c>
      <c r="AE20" s="25">
        <f t="shared" ref="AE20:AE23" si="15">T20-I20</f>
        <v>-7000</v>
      </c>
      <c r="AF20" s="25">
        <f t="shared" ref="AF20:AF23" si="16">U20-J20</f>
        <v>-7000</v>
      </c>
      <c r="AG20" s="26">
        <f t="shared" ref="AG20:AG23" si="17">V20-K20</f>
        <v>-7000</v>
      </c>
    </row>
    <row r="21" spans="1:33" ht="15" customHeight="1" x14ac:dyDescent="0.2">
      <c r="A21" s="22"/>
      <c r="B21" s="5" t="s">
        <v>0</v>
      </c>
      <c r="C21" s="44">
        <v>2016</v>
      </c>
      <c r="D21" s="7">
        <v>32000</v>
      </c>
      <c r="E21" s="7">
        <v>94000</v>
      </c>
      <c r="F21" s="7">
        <v>186000</v>
      </c>
      <c r="G21" s="7">
        <v>126000</v>
      </c>
      <c r="H21" s="7">
        <v>312000</v>
      </c>
      <c r="I21" s="7">
        <v>2780000</v>
      </c>
      <c r="J21" s="7">
        <v>2654000</v>
      </c>
      <c r="K21" s="8">
        <v>2467000</v>
      </c>
      <c r="M21" s="5" t="s">
        <v>0</v>
      </c>
      <c r="N21" s="44">
        <v>2016</v>
      </c>
      <c r="O21" s="7">
        <v>32000</v>
      </c>
      <c r="P21" s="7">
        <v>94000</v>
      </c>
      <c r="Q21" s="7">
        <v>186000</v>
      </c>
      <c r="R21" s="7">
        <v>126000</v>
      </c>
      <c r="S21" s="7">
        <v>312000</v>
      </c>
      <c r="T21" s="7">
        <v>2777000</v>
      </c>
      <c r="U21" s="7">
        <v>2651000</v>
      </c>
      <c r="V21" s="8">
        <v>2465000</v>
      </c>
      <c r="X21" s="5" t="s">
        <v>0</v>
      </c>
      <c r="Y21" s="44">
        <v>2016</v>
      </c>
      <c r="Z21" s="25">
        <f t="shared" si="10"/>
        <v>0</v>
      </c>
      <c r="AA21" s="25">
        <f t="shared" si="11"/>
        <v>0</v>
      </c>
      <c r="AB21" s="25">
        <f t="shared" si="12"/>
        <v>0</v>
      </c>
      <c r="AC21" s="25">
        <f t="shared" si="13"/>
        <v>0</v>
      </c>
      <c r="AD21" s="25">
        <f t="shared" si="14"/>
        <v>0</v>
      </c>
      <c r="AE21" s="25">
        <f t="shared" si="15"/>
        <v>-3000</v>
      </c>
      <c r="AF21" s="25">
        <f t="shared" si="16"/>
        <v>-3000</v>
      </c>
      <c r="AG21" s="26">
        <f t="shared" si="17"/>
        <v>-2000</v>
      </c>
    </row>
    <row r="22" spans="1:33" ht="15" customHeight="1" x14ac:dyDescent="0.2">
      <c r="A22" s="22"/>
      <c r="B22" s="5" t="s">
        <v>1</v>
      </c>
      <c r="C22" s="44">
        <v>2016</v>
      </c>
      <c r="D22" s="7">
        <v>34000</v>
      </c>
      <c r="E22" s="7">
        <v>133000</v>
      </c>
      <c r="F22" s="7">
        <v>204000</v>
      </c>
      <c r="G22" s="7">
        <v>167000</v>
      </c>
      <c r="H22" s="7">
        <v>371000</v>
      </c>
      <c r="I22" s="7">
        <v>2986000</v>
      </c>
      <c r="J22" s="7">
        <v>2819000</v>
      </c>
      <c r="K22" s="8">
        <v>2615000</v>
      </c>
      <c r="M22" s="5" t="s">
        <v>1</v>
      </c>
      <c r="N22" s="44">
        <v>2016</v>
      </c>
      <c r="O22" s="7">
        <v>34000</v>
      </c>
      <c r="P22" s="7">
        <v>133000</v>
      </c>
      <c r="Q22" s="7">
        <v>204000</v>
      </c>
      <c r="R22" s="7">
        <v>166000</v>
      </c>
      <c r="S22" s="7">
        <v>370000</v>
      </c>
      <c r="T22" s="7">
        <v>2983000</v>
      </c>
      <c r="U22" s="7">
        <v>2817000</v>
      </c>
      <c r="V22" s="8">
        <v>2613000</v>
      </c>
      <c r="X22" s="5" t="s">
        <v>1</v>
      </c>
      <c r="Y22" s="44">
        <v>2016</v>
      </c>
      <c r="Z22" s="25">
        <f t="shared" si="10"/>
        <v>0</v>
      </c>
      <c r="AA22" s="25">
        <f t="shared" si="11"/>
        <v>0</v>
      </c>
      <c r="AB22" s="25">
        <f t="shared" si="12"/>
        <v>0</v>
      </c>
      <c r="AC22" s="25">
        <f t="shared" si="13"/>
        <v>-1000</v>
      </c>
      <c r="AD22" s="25">
        <f t="shared" si="14"/>
        <v>-1000</v>
      </c>
      <c r="AE22" s="25">
        <f t="shared" si="15"/>
        <v>-3000</v>
      </c>
      <c r="AF22" s="25">
        <f t="shared" si="16"/>
        <v>-2000</v>
      </c>
      <c r="AG22" s="26">
        <f t="shared" si="17"/>
        <v>-2000</v>
      </c>
    </row>
    <row r="23" spans="1:33" ht="15" customHeight="1" thickBot="1" x14ac:dyDescent="0.25">
      <c r="A23" s="22"/>
      <c r="B23" s="14" t="s">
        <v>2</v>
      </c>
      <c r="C23" s="45">
        <v>2016</v>
      </c>
      <c r="D23" s="16">
        <v>26000</v>
      </c>
      <c r="E23" s="16">
        <v>53000</v>
      </c>
      <c r="F23" s="16">
        <v>189000</v>
      </c>
      <c r="G23" s="16">
        <v>79000</v>
      </c>
      <c r="H23" s="16">
        <v>268000</v>
      </c>
      <c r="I23" s="16">
        <v>2627000</v>
      </c>
      <c r="J23" s="16">
        <v>2549000</v>
      </c>
      <c r="K23" s="17">
        <v>2360000</v>
      </c>
      <c r="M23" s="14" t="s">
        <v>2</v>
      </c>
      <c r="N23" s="45">
        <v>2016</v>
      </c>
      <c r="O23" s="16">
        <v>26000</v>
      </c>
      <c r="P23" s="16">
        <v>53000</v>
      </c>
      <c r="Q23" s="16">
        <v>189000</v>
      </c>
      <c r="R23" s="16">
        <v>78000</v>
      </c>
      <c r="S23" s="16">
        <v>267000</v>
      </c>
      <c r="T23" s="16">
        <v>2625000</v>
      </c>
      <c r="U23" s="16">
        <v>2546000</v>
      </c>
      <c r="V23" s="17">
        <v>2357000</v>
      </c>
      <c r="X23" s="14" t="s">
        <v>2</v>
      </c>
      <c r="Y23" s="45">
        <v>2016</v>
      </c>
      <c r="Z23" s="28">
        <f t="shared" si="10"/>
        <v>0</v>
      </c>
      <c r="AA23" s="28">
        <f t="shared" si="11"/>
        <v>0</v>
      </c>
      <c r="AB23" s="28">
        <f t="shared" si="12"/>
        <v>0</v>
      </c>
      <c r="AC23" s="28">
        <f t="shared" si="13"/>
        <v>-1000</v>
      </c>
      <c r="AD23" s="28">
        <f t="shared" si="14"/>
        <v>-1000</v>
      </c>
      <c r="AE23" s="28">
        <f t="shared" si="15"/>
        <v>-2000</v>
      </c>
      <c r="AF23" s="28">
        <f t="shared" si="16"/>
        <v>-3000</v>
      </c>
      <c r="AG23" s="29">
        <f t="shared" si="17"/>
        <v>-3000</v>
      </c>
    </row>
    <row r="24" spans="1:33" ht="15" customHeight="1" x14ac:dyDescent="0.2">
      <c r="A24" s="22"/>
      <c r="B24" s="43"/>
      <c r="C24" s="18"/>
      <c r="D24" s="7"/>
      <c r="E24" s="7"/>
      <c r="F24" s="7"/>
      <c r="G24" s="7"/>
      <c r="H24" s="7"/>
      <c r="I24" s="7"/>
      <c r="J24" s="7"/>
      <c r="K24" s="7"/>
      <c r="M24" s="43"/>
      <c r="N24" s="18"/>
      <c r="O24" s="7"/>
      <c r="P24" s="7"/>
      <c r="Q24" s="7"/>
      <c r="R24" s="7"/>
      <c r="S24" s="7"/>
      <c r="T24" s="7"/>
      <c r="U24" s="7"/>
      <c r="V24" s="7"/>
      <c r="X24" s="43"/>
      <c r="Y24" s="18"/>
      <c r="Z24" s="25"/>
      <c r="AA24" s="25"/>
      <c r="AB24" s="25"/>
      <c r="AC24" s="25"/>
      <c r="AD24" s="25"/>
      <c r="AE24" s="25"/>
      <c r="AF24" s="25"/>
      <c r="AG24" s="25"/>
    </row>
    <row r="25" spans="1:33" ht="15" customHeight="1" x14ac:dyDescent="0.2">
      <c r="B25" s="9" t="s">
        <v>5</v>
      </c>
      <c r="M25" s="9" t="s">
        <v>5</v>
      </c>
    </row>
    <row r="26" spans="1:33" ht="15" customHeight="1" x14ac:dyDescent="0.2">
      <c r="B26" s="10" t="s">
        <v>11</v>
      </c>
      <c r="M26" s="10" t="s">
        <v>11</v>
      </c>
    </row>
    <row r="27" spans="1:33" ht="15" customHeight="1" x14ac:dyDescent="0.2">
      <c r="B27" s="23" t="s">
        <v>12</v>
      </c>
      <c r="M27" s="23" t="s">
        <v>12</v>
      </c>
    </row>
    <row r="28" spans="1:33" ht="15" customHeight="1" x14ac:dyDescent="0.2">
      <c r="B28" s="23" t="s">
        <v>13</v>
      </c>
      <c r="M28" s="23" t="s">
        <v>13</v>
      </c>
    </row>
    <row r="29" spans="1:33" ht="15" customHeight="1" x14ac:dyDescent="0.2">
      <c r="B29" s="23" t="s">
        <v>14</v>
      </c>
      <c r="M29" s="23" t="s">
        <v>14</v>
      </c>
    </row>
    <row r="31" spans="1:33" ht="15" customHeight="1" x14ac:dyDescent="0.2">
      <c r="C31" s="11"/>
      <c r="D31" s="11"/>
      <c r="J31"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workbookViewId="0">
      <pane xSplit="3" ySplit="5" topLeftCell="D6" activePane="bottomRight" state="frozen"/>
      <selection activeCell="A14" sqref="A14"/>
      <selection pane="topRight" activeCell="A14" sqref="A14"/>
      <selection pane="bottomLeft" activeCell="A14" sqref="A14"/>
      <selection pane="bottomRight" activeCell="X3" sqref="X3"/>
    </sheetView>
  </sheetViews>
  <sheetFormatPr defaultColWidth="8.88671875" defaultRowHeight="15" customHeight="1" x14ac:dyDescent="0.2"/>
  <cols>
    <col min="1" max="1" width="2.6640625" style="2" customWidth="1"/>
    <col min="2" max="3" width="8.88671875" style="2"/>
    <col min="4" max="4" width="10" style="2" bestFit="1" customWidth="1"/>
    <col min="5" max="8" width="11" style="2" bestFit="1" customWidth="1"/>
    <col min="9" max="10" width="12.44140625" style="2" bestFit="1" customWidth="1"/>
    <col min="11" max="11" width="11" style="2" bestFit="1" customWidth="1"/>
    <col min="12" max="16384" width="8.88671875" style="2"/>
  </cols>
  <sheetData>
    <row r="2" spans="1:33" ht="15" customHeight="1" x14ac:dyDescent="0.25">
      <c r="B2" s="1" t="s">
        <v>28</v>
      </c>
      <c r="M2" s="1" t="s">
        <v>29</v>
      </c>
      <c r="X2" s="1" t="s">
        <v>30</v>
      </c>
    </row>
    <row r="3" spans="1:33" ht="15" customHeight="1" thickBot="1" x14ac:dyDescent="0.25"/>
    <row r="4" spans="1:33" ht="15" customHeight="1" thickBot="1" x14ac:dyDescent="0.25">
      <c r="B4" s="46"/>
      <c r="C4" s="47"/>
      <c r="D4" s="58" t="s">
        <v>17</v>
      </c>
      <c r="E4" s="59"/>
      <c r="F4" s="59"/>
      <c r="G4" s="59"/>
      <c r="H4" s="59"/>
      <c r="I4" s="59"/>
      <c r="J4" s="59"/>
      <c r="K4" s="60"/>
      <c r="M4" s="46"/>
      <c r="N4" s="47"/>
      <c r="O4" s="58" t="s">
        <v>17</v>
      </c>
      <c r="P4" s="59"/>
      <c r="Q4" s="59"/>
      <c r="R4" s="59"/>
      <c r="S4" s="59"/>
      <c r="T4" s="59"/>
      <c r="U4" s="59"/>
      <c r="V4" s="60"/>
      <c r="X4" s="46"/>
      <c r="Y4" s="47"/>
      <c r="Z4" s="58"/>
      <c r="AA4" s="59"/>
      <c r="AB4" s="59"/>
      <c r="AC4" s="59"/>
      <c r="AD4" s="59"/>
      <c r="AE4" s="59"/>
      <c r="AF4" s="59"/>
      <c r="AG4" s="60"/>
    </row>
    <row r="5" spans="1:33" ht="15" customHeight="1" x14ac:dyDescent="0.2">
      <c r="B5" s="12" t="s">
        <v>4</v>
      </c>
      <c r="C5" s="13"/>
      <c r="D5" s="20">
        <v>16</v>
      </c>
      <c r="E5" s="20">
        <v>17</v>
      </c>
      <c r="F5" s="20">
        <v>18</v>
      </c>
      <c r="G5" s="20" t="s">
        <v>7</v>
      </c>
      <c r="H5" s="20" t="s">
        <v>8</v>
      </c>
      <c r="I5" s="20" t="s">
        <v>6</v>
      </c>
      <c r="J5" s="20" t="s">
        <v>9</v>
      </c>
      <c r="K5" s="21" t="s">
        <v>10</v>
      </c>
      <c r="M5" s="12" t="s">
        <v>4</v>
      </c>
      <c r="N5" s="13"/>
      <c r="O5" s="20">
        <v>16</v>
      </c>
      <c r="P5" s="20">
        <v>17</v>
      </c>
      <c r="Q5" s="20">
        <v>18</v>
      </c>
      <c r="R5" s="20" t="s">
        <v>7</v>
      </c>
      <c r="S5" s="20" t="s">
        <v>8</v>
      </c>
      <c r="T5" s="20" t="s">
        <v>6</v>
      </c>
      <c r="U5" s="20" t="s">
        <v>9</v>
      </c>
      <c r="V5" s="21" t="s">
        <v>10</v>
      </c>
      <c r="X5" s="12" t="s">
        <v>4</v>
      </c>
      <c r="Y5" s="13"/>
      <c r="Z5" s="20">
        <v>16</v>
      </c>
      <c r="AA5" s="20">
        <v>17</v>
      </c>
      <c r="AB5" s="20">
        <v>18</v>
      </c>
      <c r="AC5" s="20" t="s">
        <v>7</v>
      </c>
      <c r="AD5" s="20" t="s">
        <v>8</v>
      </c>
      <c r="AE5" s="20" t="s">
        <v>6</v>
      </c>
      <c r="AF5" s="20" t="s">
        <v>9</v>
      </c>
      <c r="AG5" s="21" t="s">
        <v>10</v>
      </c>
    </row>
    <row r="6" spans="1:33" ht="15" customHeight="1" x14ac:dyDescent="0.2">
      <c r="B6" s="5" t="s">
        <v>1</v>
      </c>
      <c r="C6" s="44">
        <v>2012</v>
      </c>
      <c r="D6" s="31">
        <v>4.3074748577913331E-2</v>
      </c>
      <c r="E6" s="31">
        <v>0.12747394116259586</v>
      </c>
      <c r="F6" s="31">
        <v>0.148840459585696</v>
      </c>
      <c r="G6" s="31">
        <v>8.6157000389909658E-2</v>
      </c>
      <c r="H6" s="31">
        <v>0.10728924483268387</v>
      </c>
      <c r="I6" s="31">
        <v>0.17161043723047997</v>
      </c>
      <c r="J6" s="31">
        <v>0.19399330500417983</v>
      </c>
      <c r="K6" s="32">
        <v>0.20093269121167073</v>
      </c>
      <c r="M6" s="5" t="s">
        <v>1</v>
      </c>
      <c r="N6" s="44">
        <v>2012</v>
      </c>
      <c r="O6" s="31">
        <v>4.307572609265977E-2</v>
      </c>
      <c r="P6" s="31">
        <v>0.12746939776339758</v>
      </c>
      <c r="Q6" s="31">
        <v>0.14886649242552444</v>
      </c>
      <c r="R6" s="31">
        <v>8.6133673793672566E-2</v>
      </c>
      <c r="S6" s="31">
        <v>0.10728572123306455</v>
      </c>
      <c r="T6" s="31">
        <v>0.17160965716055834</v>
      </c>
      <c r="U6" s="31">
        <v>0.19399145239318888</v>
      </c>
      <c r="V6" s="32">
        <v>0.20092586379650984</v>
      </c>
      <c r="X6" s="5" t="s">
        <v>1</v>
      </c>
      <c r="Y6" s="44">
        <v>2012</v>
      </c>
      <c r="Z6" s="36">
        <f t="shared" ref="Z6:Z13" si="0">(O6-D6)*100</f>
        <v>9.7751474643914538E-5</v>
      </c>
      <c r="AA6" s="36">
        <f t="shared" ref="AA6:AA13" si="1">(P6-E6)*100</f>
        <v>-4.5433991982812838E-4</v>
      </c>
      <c r="AB6" s="36">
        <f t="shared" ref="AB6:AB13" si="2">(Q6-F6)*100</f>
        <v>2.6032839828438181E-3</v>
      </c>
      <c r="AC6" s="36">
        <f t="shared" ref="AC6:AC13" si="3">(R6-G6)*100</f>
        <v>-2.3326596237091546E-3</v>
      </c>
      <c r="AD6" s="36">
        <f t="shared" ref="AD6:AD13" si="4">(S6-H6)*100</f>
        <v>-3.5235996193178076E-4</v>
      </c>
      <c r="AE6" s="36">
        <f t="shared" ref="AE6:AE13" si="5">(T6-I6)*100</f>
        <v>-7.8006992162982236E-5</v>
      </c>
      <c r="AF6" s="36">
        <f t="shared" ref="AF6:AF13" si="6">(U6-J6)*100</f>
        <v>-1.8526109909489108E-4</v>
      </c>
      <c r="AG6" s="37">
        <f t="shared" ref="AG6:AG13" si="7">(V6-K6)*100</f>
        <v>-6.8274151608926914E-4</v>
      </c>
    </row>
    <row r="7" spans="1:33" ht="15" customHeight="1" x14ac:dyDescent="0.2">
      <c r="B7" s="5" t="s">
        <v>2</v>
      </c>
      <c r="C7" s="44">
        <v>2012</v>
      </c>
      <c r="D7" s="31">
        <v>3.6357507496844077E-2</v>
      </c>
      <c r="E7" s="31">
        <v>5.2666206072882762E-2</v>
      </c>
      <c r="F7" s="31">
        <v>0.14540019941777313</v>
      </c>
      <c r="G7" s="31">
        <v>4.4692158573203397E-2</v>
      </c>
      <c r="H7" s="31">
        <v>7.9839468312383033E-2</v>
      </c>
      <c r="I7" s="31">
        <v>0.14870753979492204</v>
      </c>
      <c r="J7" s="31">
        <v>0.17570553866299557</v>
      </c>
      <c r="K7" s="32">
        <v>0.18060415956188475</v>
      </c>
      <c r="M7" s="5" t="s">
        <v>2</v>
      </c>
      <c r="N7" s="44">
        <v>2012</v>
      </c>
      <c r="O7" s="31">
        <v>3.6358044502301894E-2</v>
      </c>
      <c r="P7" s="31">
        <v>5.2669593636669287E-2</v>
      </c>
      <c r="Q7" s="31">
        <v>0.14540434905982183</v>
      </c>
      <c r="R7" s="31">
        <v>4.4691836841063093E-2</v>
      </c>
      <c r="S7" s="31">
        <v>7.9817637961892438E-2</v>
      </c>
      <c r="T7" s="31">
        <v>0.14870228163424798</v>
      </c>
      <c r="U7" s="31">
        <v>0.17570394997759095</v>
      </c>
      <c r="V7" s="32">
        <v>0.18059695231445583</v>
      </c>
      <c r="X7" s="5" t="s">
        <v>2</v>
      </c>
      <c r="Y7" s="44">
        <v>2012</v>
      </c>
      <c r="Z7" s="36">
        <f t="shared" si="0"/>
        <v>5.3700545781659725E-5</v>
      </c>
      <c r="AA7" s="36">
        <f t="shared" si="1"/>
        <v>3.3875637865249386E-4</v>
      </c>
      <c r="AB7" s="36">
        <f t="shared" si="2"/>
        <v>4.1496420487008301E-4</v>
      </c>
      <c r="AC7" s="36">
        <f t="shared" si="3"/>
        <v>-3.2173214030428721E-5</v>
      </c>
      <c r="AD7" s="36">
        <f t="shared" si="4"/>
        <v>-2.183035049059534E-3</v>
      </c>
      <c r="AE7" s="36">
        <f t="shared" si="5"/>
        <v>-5.2581606740653708E-4</v>
      </c>
      <c r="AF7" s="36">
        <f t="shared" si="6"/>
        <v>-1.5886854046187615E-4</v>
      </c>
      <c r="AG7" s="37">
        <f t="shared" si="7"/>
        <v>-7.2072474289197608E-4</v>
      </c>
    </row>
    <row r="8" spans="1:33" ht="15" customHeight="1" x14ac:dyDescent="0.2">
      <c r="B8" s="5" t="s">
        <v>3</v>
      </c>
      <c r="C8" s="44">
        <v>2013</v>
      </c>
      <c r="D8" s="31">
        <v>4.6199179694486218E-2</v>
      </c>
      <c r="E8" s="31">
        <v>6.1000457174475449E-2</v>
      </c>
      <c r="F8" s="31">
        <v>0.13813655699902494</v>
      </c>
      <c r="G8" s="31">
        <v>5.4213413905539701E-2</v>
      </c>
      <c r="H8" s="31">
        <v>8.2844545066309672E-2</v>
      </c>
      <c r="I8" s="31">
        <v>0.15029405762743658</v>
      </c>
      <c r="J8" s="31">
        <v>0.17560581032200978</v>
      </c>
      <c r="K8" s="32">
        <v>0.18152459340496732</v>
      </c>
      <c r="M8" s="5" t="s">
        <v>3</v>
      </c>
      <c r="N8" s="44">
        <v>2013</v>
      </c>
      <c r="O8" s="31">
        <v>4.6191686736054206E-2</v>
      </c>
      <c r="P8" s="31">
        <v>6.0997937748212099E-2</v>
      </c>
      <c r="Q8" s="31">
        <v>0.13813342148902785</v>
      </c>
      <c r="R8" s="31">
        <v>5.4204711787610486E-2</v>
      </c>
      <c r="S8" s="31">
        <v>8.2833374677180424E-2</v>
      </c>
      <c r="T8" s="31">
        <v>0.15029227739347731</v>
      </c>
      <c r="U8" s="31">
        <v>0.17560213391747706</v>
      </c>
      <c r="V8" s="32">
        <v>0.18151823827425159</v>
      </c>
      <c r="X8" s="5" t="s">
        <v>3</v>
      </c>
      <c r="Y8" s="44">
        <v>2013</v>
      </c>
      <c r="Z8" s="36">
        <f t="shared" si="0"/>
        <v>-7.4929584320121423E-4</v>
      </c>
      <c r="AA8" s="36">
        <f t="shared" si="1"/>
        <v>-2.5194262633504438E-4</v>
      </c>
      <c r="AB8" s="36">
        <f t="shared" si="2"/>
        <v>-3.13550999708756E-4</v>
      </c>
      <c r="AC8" s="36">
        <f t="shared" si="3"/>
        <v>-8.7021179292143258E-4</v>
      </c>
      <c r="AD8" s="36">
        <f t="shared" si="4"/>
        <v>-1.1170389129247504E-3</v>
      </c>
      <c r="AE8" s="36">
        <f t="shared" si="5"/>
        <v>-1.7802339592754013E-4</v>
      </c>
      <c r="AF8" s="36">
        <f t="shared" si="6"/>
        <v>-3.6764045327208894E-4</v>
      </c>
      <c r="AG8" s="37">
        <f t="shared" si="7"/>
        <v>-6.3551307157294623E-4</v>
      </c>
    </row>
    <row r="9" spans="1:33" ht="15" customHeight="1" x14ac:dyDescent="0.2">
      <c r="B9" s="5" t="s">
        <v>0</v>
      </c>
      <c r="C9" s="44">
        <v>2013</v>
      </c>
      <c r="D9" s="31">
        <v>4.9891339769606941E-2</v>
      </c>
      <c r="E9" s="31">
        <v>8.1323720715170106E-2</v>
      </c>
      <c r="F9" s="31">
        <v>0.14378904081489791</v>
      </c>
      <c r="G9" s="31">
        <v>6.6497503663993693E-2</v>
      </c>
      <c r="H9" s="31">
        <v>9.1421921124434882E-2</v>
      </c>
      <c r="I9" s="31">
        <v>0.1536956589804041</v>
      </c>
      <c r="J9" s="31">
        <v>0.1773208885752236</v>
      </c>
      <c r="K9" s="32">
        <v>0.18228511408299181</v>
      </c>
      <c r="M9" s="5" t="s">
        <v>0</v>
      </c>
      <c r="N9" s="44">
        <v>2013</v>
      </c>
      <c r="O9" s="31">
        <v>4.9890478827719673E-2</v>
      </c>
      <c r="P9" s="31">
        <v>8.1321855821809882E-2</v>
      </c>
      <c r="Q9" s="31">
        <v>0.14379539345471359</v>
      </c>
      <c r="R9" s="31">
        <v>6.6485793527163606E-2</v>
      </c>
      <c r="S9" s="31">
        <v>9.1420004252622866E-2</v>
      </c>
      <c r="T9" s="31">
        <v>0.15369490405663322</v>
      </c>
      <c r="U9" s="31">
        <v>0.17731571526004744</v>
      </c>
      <c r="V9" s="32">
        <v>0.18227779160957927</v>
      </c>
      <c r="X9" s="5" t="s">
        <v>0</v>
      </c>
      <c r="Y9" s="44">
        <v>2013</v>
      </c>
      <c r="Z9" s="36">
        <f t="shared" si="0"/>
        <v>-8.6094188726792975E-5</v>
      </c>
      <c r="AA9" s="36">
        <f t="shared" si="1"/>
        <v>-1.8648933602233297E-4</v>
      </c>
      <c r="AB9" s="36">
        <f t="shared" si="2"/>
        <v>6.3526398156876773E-4</v>
      </c>
      <c r="AC9" s="36">
        <f t="shared" si="3"/>
        <v>-1.1710136830087037E-3</v>
      </c>
      <c r="AD9" s="36">
        <f t="shared" si="4"/>
        <v>-1.9168718120160522E-4</v>
      </c>
      <c r="AE9" s="36">
        <f t="shared" si="5"/>
        <v>-7.5492377088481888E-5</v>
      </c>
      <c r="AF9" s="36">
        <f t="shared" si="6"/>
        <v>-5.1733151761601537E-4</v>
      </c>
      <c r="AG9" s="37">
        <f t="shared" si="7"/>
        <v>-7.3224734125354463E-4</v>
      </c>
    </row>
    <row r="10" spans="1:33" ht="15" customHeight="1" x14ac:dyDescent="0.2">
      <c r="B10" s="5" t="s">
        <v>1</v>
      </c>
      <c r="C10" s="44">
        <v>2013</v>
      </c>
      <c r="D10" s="31">
        <v>5.4093630511812776E-2</v>
      </c>
      <c r="E10" s="31">
        <v>0.14445427880570269</v>
      </c>
      <c r="F10" s="31">
        <v>0.16260655286598996</v>
      </c>
      <c r="G10" s="31">
        <v>0.10086821330883004</v>
      </c>
      <c r="H10" s="31">
        <v>0.12206109587589918</v>
      </c>
      <c r="I10" s="31">
        <v>0.17612185010142806</v>
      </c>
      <c r="J10" s="31">
        <v>0.19549395022057442</v>
      </c>
      <c r="K10" s="32">
        <v>0.20060707794527022</v>
      </c>
      <c r="M10" s="5" t="s">
        <v>1</v>
      </c>
      <c r="N10" s="44">
        <v>2013</v>
      </c>
      <c r="O10" s="31">
        <v>5.4081149252112486E-2</v>
      </c>
      <c r="P10" s="31">
        <v>0.14442502261107545</v>
      </c>
      <c r="Q10" s="31">
        <v>0.1626361797294037</v>
      </c>
      <c r="R10" s="31">
        <v>0.10081930358822014</v>
      </c>
      <c r="S10" s="31">
        <v>0.12203415785958521</v>
      </c>
      <c r="T10" s="31">
        <v>0.17611581517007838</v>
      </c>
      <c r="U10" s="31">
        <v>0.19549824231999202</v>
      </c>
      <c r="V10" s="32">
        <v>0.20060510256050965</v>
      </c>
      <c r="X10" s="5" t="s">
        <v>1</v>
      </c>
      <c r="Y10" s="44">
        <v>2013</v>
      </c>
      <c r="Z10" s="36">
        <f t="shared" si="0"/>
        <v>-1.2481259700290737E-3</v>
      </c>
      <c r="AA10" s="36">
        <f t="shared" si="1"/>
        <v>-2.9256194627236276E-3</v>
      </c>
      <c r="AB10" s="36">
        <f t="shared" si="2"/>
        <v>2.9626863413734217E-3</v>
      </c>
      <c r="AC10" s="36">
        <f t="shared" si="3"/>
        <v>-4.8909720609904839E-3</v>
      </c>
      <c r="AD10" s="36">
        <f t="shared" si="4"/>
        <v>-2.6938016313968194E-3</v>
      </c>
      <c r="AE10" s="36">
        <f t="shared" si="5"/>
        <v>-6.0349313496799173E-4</v>
      </c>
      <c r="AF10" s="36">
        <f t="shared" si="6"/>
        <v>4.2920994176021132E-4</v>
      </c>
      <c r="AG10" s="37">
        <f t="shared" si="7"/>
        <v>-1.9753847605719077E-4</v>
      </c>
    </row>
    <row r="11" spans="1:33" ht="15" customHeight="1" x14ac:dyDescent="0.2">
      <c r="A11" s="22"/>
      <c r="B11" s="5" t="s">
        <v>2</v>
      </c>
      <c r="C11" s="44">
        <v>2013</v>
      </c>
      <c r="D11" s="31">
        <v>3.2432502074847332E-2</v>
      </c>
      <c r="E11" s="31">
        <v>4.9307105522193487E-2</v>
      </c>
      <c r="F11" s="31">
        <v>0.14293456589504053</v>
      </c>
      <c r="G11" s="31">
        <v>4.0595476054877219E-2</v>
      </c>
      <c r="H11" s="31">
        <v>7.5740868903457576E-2</v>
      </c>
      <c r="I11" s="31">
        <v>0.14095478025256075</v>
      </c>
      <c r="J11" s="31">
        <v>0.16723991451943734</v>
      </c>
      <c r="K11" s="32">
        <v>0.17109806369070502</v>
      </c>
      <c r="M11" s="5" t="s">
        <v>2</v>
      </c>
      <c r="N11" s="44">
        <v>2013</v>
      </c>
      <c r="O11" s="31">
        <v>3.2427447626957338E-2</v>
      </c>
      <c r="P11" s="31">
        <v>4.9300653420793067E-2</v>
      </c>
      <c r="Q11" s="31">
        <v>0.14293882037791303</v>
      </c>
      <c r="R11" s="31">
        <v>4.0586733814393018E-2</v>
      </c>
      <c r="S11" s="31">
        <v>7.5704644233016399E-2</v>
      </c>
      <c r="T11" s="31">
        <v>0.1409445196939785</v>
      </c>
      <c r="U11" s="31">
        <v>0.16724307812740405</v>
      </c>
      <c r="V11" s="32">
        <v>0.17109721714041556</v>
      </c>
      <c r="X11" s="5" t="s">
        <v>2</v>
      </c>
      <c r="Y11" s="44">
        <v>2013</v>
      </c>
      <c r="Z11" s="36">
        <f>(O11-D11)*100</f>
        <v>-5.0544478899933187E-4</v>
      </c>
      <c r="AA11" s="36">
        <f t="shared" si="1"/>
        <v>-6.4521014004198518E-4</v>
      </c>
      <c r="AB11" s="36">
        <f t="shared" si="2"/>
        <v>4.2544828725010753E-4</v>
      </c>
      <c r="AC11" s="36">
        <f t="shared" si="3"/>
        <v>-8.7422404842010804E-4</v>
      </c>
      <c r="AD11" s="36">
        <f t="shared" si="4"/>
        <v>-3.6224670441176166E-3</v>
      </c>
      <c r="AE11" s="36">
        <f t="shared" si="5"/>
        <v>-1.0260558582247947E-3</v>
      </c>
      <c r="AF11" s="36">
        <f t="shared" si="6"/>
        <v>3.1636079667052286E-4</v>
      </c>
      <c r="AG11" s="37">
        <f t="shared" si="7"/>
        <v>-8.4655028945168631E-5</v>
      </c>
    </row>
    <row r="12" spans="1:33" ht="15" customHeight="1" x14ac:dyDescent="0.2">
      <c r="A12" s="22"/>
      <c r="B12" s="5" t="s">
        <v>3</v>
      </c>
      <c r="C12" s="44">
        <v>2014</v>
      </c>
      <c r="D12" s="31">
        <v>3.1605511641482412E-2</v>
      </c>
      <c r="E12" s="31">
        <v>4.5653197528296323E-2</v>
      </c>
      <c r="F12" s="31">
        <v>0.12568618643466747</v>
      </c>
      <c r="G12" s="31">
        <v>3.8395243014508008E-2</v>
      </c>
      <c r="H12" s="31">
        <v>6.7838435403075534E-2</v>
      </c>
      <c r="I12" s="31">
        <v>0.13015269207569535</v>
      </c>
      <c r="J12" s="31">
        <v>0.15439921741072493</v>
      </c>
      <c r="K12" s="32">
        <v>0.15886107932921514</v>
      </c>
      <c r="M12" s="5" t="s">
        <v>3</v>
      </c>
      <c r="N12" s="44">
        <v>2014</v>
      </c>
      <c r="O12" s="31">
        <v>3.1604916940841332E-2</v>
      </c>
      <c r="P12" s="31">
        <v>4.5653424835047286E-2</v>
      </c>
      <c r="Q12" s="31">
        <v>0.12569759261537686</v>
      </c>
      <c r="R12" s="31">
        <v>3.839089941131877E-2</v>
      </c>
      <c r="S12" s="31">
        <v>6.781874179770489E-2</v>
      </c>
      <c r="T12" s="31">
        <v>0.1301451029644087</v>
      </c>
      <c r="U12" s="31">
        <v>0.15439979323944361</v>
      </c>
      <c r="V12" s="32">
        <v>0.15885643405161157</v>
      </c>
      <c r="X12" s="5" t="s">
        <v>3</v>
      </c>
      <c r="Y12" s="44">
        <v>2014</v>
      </c>
      <c r="Z12" s="36">
        <f t="shared" si="0"/>
        <v>-5.9470064107947085E-5</v>
      </c>
      <c r="AA12" s="36">
        <f t="shared" si="1"/>
        <v>2.2730675096338526E-5</v>
      </c>
      <c r="AB12" s="36">
        <f t="shared" si="2"/>
        <v>1.1406180709383484E-3</v>
      </c>
      <c r="AC12" s="36">
        <f t="shared" si="3"/>
        <v>-4.3436031892385429E-4</v>
      </c>
      <c r="AD12" s="36">
        <f t="shared" si="4"/>
        <v>-1.9693605370643685E-3</v>
      </c>
      <c r="AE12" s="36">
        <f t="shared" si="5"/>
        <v>-7.589111286648853E-4</v>
      </c>
      <c r="AF12" s="36">
        <f t="shared" si="6"/>
        <v>5.7582871867967178E-5</v>
      </c>
      <c r="AG12" s="37">
        <f t="shared" si="7"/>
        <v>-4.6452776035765808E-4</v>
      </c>
    </row>
    <row r="13" spans="1:33" ht="15" customHeight="1" x14ac:dyDescent="0.2">
      <c r="A13" s="22"/>
      <c r="B13" s="5" t="s">
        <v>0</v>
      </c>
      <c r="C13" s="44">
        <v>2014</v>
      </c>
      <c r="D13" s="31">
        <v>3.8110214038120767E-2</v>
      </c>
      <c r="E13" s="31">
        <v>7.4258366482013477E-2</v>
      </c>
      <c r="F13" s="31">
        <v>0.12990739942134438</v>
      </c>
      <c r="G13" s="31">
        <v>5.6297821400417732E-2</v>
      </c>
      <c r="H13" s="31">
        <v>8.1235184771536975E-2</v>
      </c>
      <c r="I13" s="31">
        <v>0.13524410088489375</v>
      </c>
      <c r="J13" s="31">
        <v>0.15595176577003386</v>
      </c>
      <c r="K13" s="32">
        <v>0.15999529621089337</v>
      </c>
      <c r="M13" s="5" t="s">
        <v>0</v>
      </c>
      <c r="N13" s="44">
        <v>2014</v>
      </c>
      <c r="O13" s="31">
        <v>3.8107449611187387E-2</v>
      </c>
      <c r="P13" s="31">
        <v>7.4258193073539119E-2</v>
      </c>
      <c r="Q13" s="31">
        <v>0.12991710223430114</v>
      </c>
      <c r="R13" s="31">
        <v>5.6283562064353726E-2</v>
      </c>
      <c r="S13" s="31">
        <v>8.1218200658397147E-2</v>
      </c>
      <c r="T13" s="31">
        <v>0.13523789601659864</v>
      </c>
      <c r="U13" s="31">
        <v>0.15595044013518625</v>
      </c>
      <c r="V13" s="32">
        <v>0.15998981319483432</v>
      </c>
      <c r="X13" s="5" t="s">
        <v>0</v>
      </c>
      <c r="Y13" s="44">
        <v>2014</v>
      </c>
      <c r="Z13" s="36">
        <f t="shared" si="0"/>
        <v>-2.7644269333798599E-4</v>
      </c>
      <c r="AA13" s="36">
        <f t="shared" si="1"/>
        <v>-1.7340847435765028E-5</v>
      </c>
      <c r="AB13" s="36">
        <f t="shared" si="2"/>
        <v>9.7028129567577892E-4</v>
      </c>
      <c r="AC13" s="36">
        <f t="shared" si="3"/>
        <v>-1.425933606400559E-3</v>
      </c>
      <c r="AD13" s="36">
        <f t="shared" si="4"/>
        <v>-1.6984113139828505E-3</v>
      </c>
      <c r="AE13" s="36">
        <f t="shared" si="5"/>
        <v>-6.2048682951121314E-4</v>
      </c>
      <c r="AF13" s="36">
        <f t="shared" si="6"/>
        <v>-1.3256348476153867E-4</v>
      </c>
      <c r="AG13" s="37">
        <f t="shared" si="7"/>
        <v>-5.483016059043555E-4</v>
      </c>
    </row>
    <row r="14" spans="1:33" s="22" customFormat="1" ht="15" customHeight="1" x14ac:dyDescent="0.2">
      <c r="B14" s="5" t="s">
        <v>1</v>
      </c>
      <c r="C14" s="44">
        <v>2014</v>
      </c>
      <c r="D14" s="31">
        <v>4.7646214185790937E-2</v>
      </c>
      <c r="E14" s="31">
        <v>0.11536380417203179</v>
      </c>
      <c r="F14" s="31">
        <v>0.15195683826924541</v>
      </c>
      <c r="G14" s="31">
        <v>8.1568796225630916E-2</v>
      </c>
      <c r="H14" s="31">
        <v>0.1056437495194353</v>
      </c>
      <c r="I14" s="31">
        <v>0.15429031303371918</v>
      </c>
      <c r="J14" s="31">
        <v>0.17339153803434862</v>
      </c>
      <c r="K14" s="32">
        <v>0.17678103457960398</v>
      </c>
      <c r="M14" s="5" t="s">
        <v>1</v>
      </c>
      <c r="N14" s="44">
        <v>2014</v>
      </c>
      <c r="O14" s="31">
        <v>4.7627293810418851E-2</v>
      </c>
      <c r="P14" s="31">
        <v>0.11533266559483532</v>
      </c>
      <c r="Q14" s="31">
        <v>0.15197056805442286</v>
      </c>
      <c r="R14" s="31">
        <v>8.1524613053112885E-2</v>
      </c>
      <c r="S14" s="31">
        <v>0.10561008276621399</v>
      </c>
      <c r="T14" s="31">
        <v>0.1542681731085975</v>
      </c>
      <c r="U14" s="31">
        <v>0.17339648687524081</v>
      </c>
      <c r="V14" s="32">
        <v>0.17678666719011496</v>
      </c>
      <c r="X14" s="5" t="s">
        <v>1</v>
      </c>
      <c r="Y14" s="44">
        <v>2014</v>
      </c>
      <c r="Z14" s="36">
        <f t="shared" ref="Z14:Z19" si="8">(O14-D14)*100</f>
        <v>-1.892037537208624E-3</v>
      </c>
      <c r="AA14" s="36">
        <f t="shared" ref="AA14:AA19" si="9">(P14-E14)*100</f>
        <v>-3.1138577196471173E-3</v>
      </c>
      <c r="AB14" s="36">
        <f t="shared" ref="AB14:AB19" si="10">(Q14-F14)*100</f>
        <v>1.3729785177440945E-3</v>
      </c>
      <c r="AC14" s="36">
        <f t="shared" ref="AC14:AC19" si="11">(R14-G14)*100</f>
        <v>-4.4183172518030833E-3</v>
      </c>
      <c r="AD14" s="36">
        <f t="shared" ref="AD14:AD19" si="12">(S14-H14)*100</f>
        <v>-3.3666753221306411E-3</v>
      </c>
      <c r="AE14" s="36">
        <f t="shared" ref="AE14:AE19" si="13">(T14-I14)*100</f>
        <v>-2.2139925121678061E-3</v>
      </c>
      <c r="AF14" s="36">
        <f t="shared" ref="AF14:AF19" si="14">(U14-J14)*100</f>
        <v>4.9488408921938287E-4</v>
      </c>
      <c r="AG14" s="37">
        <f t="shared" ref="AG14:AG19" si="15">(V14-K14)*100</f>
        <v>5.632610510980518E-4</v>
      </c>
    </row>
    <row r="15" spans="1:33" ht="15" customHeight="1" x14ac:dyDescent="0.2">
      <c r="A15" s="22"/>
      <c r="B15" s="5" t="s">
        <v>2</v>
      </c>
      <c r="C15" s="44">
        <v>2014</v>
      </c>
      <c r="D15" s="31">
        <v>2.4810696804034318E-2</v>
      </c>
      <c r="E15" s="31">
        <v>5.2190132363882209E-2</v>
      </c>
      <c r="F15" s="31">
        <v>0.12966119572364115</v>
      </c>
      <c r="G15" s="31">
        <v>3.8836148093348503E-2</v>
      </c>
      <c r="H15" s="31">
        <v>6.9732535157262368E-2</v>
      </c>
      <c r="I15" s="31">
        <v>0.13057249024672726</v>
      </c>
      <c r="J15" s="31">
        <v>0.15478315363960538</v>
      </c>
      <c r="K15" s="32">
        <v>0.15873963885286119</v>
      </c>
      <c r="M15" s="5" t="s">
        <v>2</v>
      </c>
      <c r="N15" s="44">
        <v>2014</v>
      </c>
      <c r="O15" s="31">
        <v>2.4826173577389223E-2</v>
      </c>
      <c r="P15" s="31">
        <v>5.2129083226678426E-2</v>
      </c>
      <c r="Q15" s="31">
        <v>0.12967192739000458</v>
      </c>
      <c r="R15" s="31">
        <v>3.8812962785002743E-2</v>
      </c>
      <c r="S15" s="31">
        <v>6.9702717605894027E-2</v>
      </c>
      <c r="T15" s="31">
        <v>0.13052100892459045</v>
      </c>
      <c r="U15" s="31">
        <v>0.15478478176758298</v>
      </c>
      <c r="V15" s="32">
        <v>0.15874720536377962</v>
      </c>
      <c r="X15" s="5" t="s">
        <v>2</v>
      </c>
      <c r="Y15" s="44">
        <v>2014</v>
      </c>
      <c r="Z15" s="36">
        <f t="shared" si="8"/>
        <v>1.5476773354904799E-3</v>
      </c>
      <c r="AA15" s="36">
        <f t="shared" si="9"/>
        <v>-6.1049137203783577E-3</v>
      </c>
      <c r="AB15" s="36">
        <f t="shared" si="10"/>
        <v>1.0731666363422709E-3</v>
      </c>
      <c r="AC15" s="36">
        <f t="shared" si="11"/>
        <v>-2.3185308345760602E-3</v>
      </c>
      <c r="AD15" s="36">
        <f t="shared" si="12"/>
        <v>-2.98175513683413E-3</v>
      </c>
      <c r="AE15" s="36">
        <f t="shared" si="13"/>
        <v>-5.1481322136809338E-3</v>
      </c>
      <c r="AF15" s="36">
        <f t="shared" si="14"/>
        <v>1.6281279776042545E-4</v>
      </c>
      <c r="AG15" s="37">
        <f t="shared" si="15"/>
        <v>7.5665109184330781E-4</v>
      </c>
    </row>
    <row r="16" spans="1:33" ht="15" customHeight="1" x14ac:dyDescent="0.2">
      <c r="A16" s="22"/>
      <c r="B16" s="5" t="s">
        <v>3</v>
      </c>
      <c r="C16" s="44">
        <v>2015</v>
      </c>
      <c r="D16" s="31">
        <v>1.5787878345806406E-2</v>
      </c>
      <c r="E16" s="31">
        <v>5.6536808283636858E-2</v>
      </c>
      <c r="F16" s="31">
        <v>0.13917607384303604</v>
      </c>
      <c r="G16" s="31">
        <v>3.6672295388583305E-2</v>
      </c>
      <c r="H16" s="31">
        <v>7.0798563945891263E-2</v>
      </c>
      <c r="I16" s="31">
        <v>0.12276348955306211</v>
      </c>
      <c r="J16" s="31">
        <v>0.14565240222861731</v>
      </c>
      <c r="K16" s="32">
        <v>0.14664322741247632</v>
      </c>
      <c r="M16" s="5" t="s">
        <v>3</v>
      </c>
      <c r="N16" s="44">
        <v>2015</v>
      </c>
      <c r="O16" s="31">
        <v>1.5814143324986801E-2</v>
      </c>
      <c r="P16" s="31">
        <v>5.6492944160402854E-2</v>
      </c>
      <c r="Q16" s="31">
        <v>0.13916228875245268</v>
      </c>
      <c r="R16" s="31">
        <v>3.6660170500668041E-2</v>
      </c>
      <c r="S16" s="31">
        <v>7.0783123010111956E-2</v>
      </c>
      <c r="T16" s="31">
        <v>0.12269483880449727</v>
      </c>
      <c r="U16" s="31">
        <v>0.14565048769958305</v>
      </c>
      <c r="V16" s="32">
        <v>0.14664708278890182</v>
      </c>
      <c r="X16" s="5" t="s">
        <v>3</v>
      </c>
      <c r="Y16" s="44">
        <v>2015</v>
      </c>
      <c r="Z16" s="36">
        <f t="shared" si="8"/>
        <v>2.6264979180394554E-3</v>
      </c>
      <c r="AA16" s="36">
        <f t="shared" si="9"/>
        <v>-4.386412323400396E-3</v>
      </c>
      <c r="AB16" s="36">
        <f t="shared" si="10"/>
        <v>-1.3785090583362525E-3</v>
      </c>
      <c r="AC16" s="36">
        <f t="shared" si="11"/>
        <v>-1.2124887915264393E-3</v>
      </c>
      <c r="AD16" s="36">
        <f t="shared" si="12"/>
        <v>-1.5440935779306719E-3</v>
      </c>
      <c r="AE16" s="36">
        <f t="shared" si="13"/>
        <v>-6.8650748564838548E-3</v>
      </c>
      <c r="AF16" s="36">
        <f t="shared" si="14"/>
        <v>-1.9145290342525989E-4</v>
      </c>
      <c r="AG16" s="37">
        <f t="shared" si="15"/>
        <v>3.8553764254989353E-4</v>
      </c>
    </row>
    <row r="17" spans="1:33" ht="15" customHeight="1" x14ac:dyDescent="0.2">
      <c r="A17" s="22"/>
      <c r="B17" s="5" t="s">
        <v>0</v>
      </c>
      <c r="C17" s="44">
        <v>2015</v>
      </c>
      <c r="D17" s="31">
        <v>2.261090019988693E-2</v>
      </c>
      <c r="E17" s="31">
        <v>7.5798166606244083E-2</v>
      </c>
      <c r="F17" s="31">
        <v>0.12600739546790557</v>
      </c>
      <c r="G17" s="31">
        <v>4.9549692773622249E-2</v>
      </c>
      <c r="H17" s="31">
        <v>7.5138165375360291E-2</v>
      </c>
      <c r="I17" s="31">
        <v>0.13142950739655071</v>
      </c>
      <c r="J17" s="31">
        <v>0.15302222105922222</v>
      </c>
      <c r="K17" s="32">
        <v>0.15715392546170273</v>
      </c>
      <c r="M17" s="5" t="s">
        <v>0</v>
      </c>
      <c r="N17" s="44">
        <v>2015</v>
      </c>
      <c r="O17" s="31">
        <v>2.2643689815731321E-2</v>
      </c>
      <c r="P17" s="31">
        <v>7.574104040442052E-2</v>
      </c>
      <c r="Q17" s="31">
        <v>0.12600957578091218</v>
      </c>
      <c r="R17" s="31">
        <v>4.9538827375378555E-2</v>
      </c>
      <c r="S17" s="31">
        <v>7.5140734009420132E-2</v>
      </c>
      <c r="T17" s="31">
        <v>0.1314138019240679</v>
      </c>
      <c r="U17" s="31">
        <v>0.15311091617498149</v>
      </c>
      <c r="V17" s="32">
        <v>0.1572818214546377</v>
      </c>
      <c r="X17" s="5" t="s">
        <v>0</v>
      </c>
      <c r="Y17" s="44">
        <v>2015</v>
      </c>
      <c r="Z17" s="36">
        <f t="shared" si="8"/>
        <v>3.278961584439119E-3</v>
      </c>
      <c r="AA17" s="36">
        <f t="shared" si="9"/>
        <v>-5.7126201823562428E-3</v>
      </c>
      <c r="AB17" s="36">
        <f t="shared" si="10"/>
        <v>2.1803130066111454E-4</v>
      </c>
      <c r="AC17" s="36">
        <f t="shared" si="11"/>
        <v>-1.0865398243693758E-3</v>
      </c>
      <c r="AD17" s="36">
        <f t="shared" si="12"/>
        <v>2.5686340598407575E-4</v>
      </c>
      <c r="AE17" s="36">
        <f t="shared" si="13"/>
        <v>-1.5705472482807625E-3</v>
      </c>
      <c r="AF17" s="36">
        <f t="shared" si="14"/>
        <v>8.8695115759263032E-3</v>
      </c>
      <c r="AG17" s="37">
        <f t="shared" si="15"/>
        <v>1.2789599293497322E-2</v>
      </c>
    </row>
    <row r="18" spans="1:33" ht="15" customHeight="1" x14ac:dyDescent="0.2">
      <c r="A18" s="22"/>
      <c r="B18" s="5" t="s">
        <v>1</v>
      </c>
      <c r="C18" s="44">
        <v>2015</v>
      </c>
      <c r="D18" s="31">
        <v>4.6441718408596781E-2</v>
      </c>
      <c r="E18" s="31">
        <v>0.1240421945753917</v>
      </c>
      <c r="F18" s="31">
        <v>0.13406238398083761</v>
      </c>
      <c r="G18" s="31">
        <v>8.6873478983874486E-2</v>
      </c>
      <c r="H18" s="31">
        <v>0.1022856317328257</v>
      </c>
      <c r="I18" s="31">
        <v>0.13808483734821914</v>
      </c>
      <c r="J18" s="31">
        <v>0.15156312888963863</v>
      </c>
      <c r="K18" s="32">
        <v>0.15412400365156134</v>
      </c>
      <c r="M18" s="5" t="s">
        <v>1</v>
      </c>
      <c r="N18" s="44">
        <v>2015</v>
      </c>
      <c r="O18" s="31">
        <v>4.6501951074484876E-2</v>
      </c>
      <c r="P18" s="31">
        <v>0.1240208850708063</v>
      </c>
      <c r="Q18" s="31">
        <v>0.13407244627659173</v>
      </c>
      <c r="R18" s="31">
        <v>8.6888819351778002E-2</v>
      </c>
      <c r="S18" s="31">
        <v>0.10230528609492079</v>
      </c>
      <c r="T18" s="31">
        <v>0.13817691082662301</v>
      </c>
      <c r="U18" s="31">
        <v>0.15173406070491663</v>
      </c>
      <c r="V18" s="32">
        <v>0.15433309261799341</v>
      </c>
      <c r="X18" s="5" t="s">
        <v>1</v>
      </c>
      <c r="Y18" s="44">
        <v>2015</v>
      </c>
      <c r="Z18" s="36">
        <f t="shared" si="8"/>
        <v>6.0232665888095005E-3</v>
      </c>
      <c r="AA18" s="36">
        <f t="shared" si="9"/>
        <v>-2.1309504585398376E-3</v>
      </c>
      <c r="AB18" s="36">
        <f t="shared" si="10"/>
        <v>1.0062295754120765E-3</v>
      </c>
      <c r="AC18" s="36">
        <f t="shared" si="11"/>
        <v>1.5340367903515784E-3</v>
      </c>
      <c r="AD18" s="36">
        <f t="shared" si="12"/>
        <v>1.9654362095083977E-3</v>
      </c>
      <c r="AE18" s="36">
        <f t="shared" si="13"/>
        <v>9.2073478403870146E-3</v>
      </c>
      <c r="AF18" s="36">
        <f t="shared" si="14"/>
        <v>1.7093181527799706E-2</v>
      </c>
      <c r="AG18" s="37">
        <f t="shared" si="15"/>
        <v>2.0908896643206942E-2</v>
      </c>
    </row>
    <row r="19" spans="1:33" ht="15" customHeight="1" x14ac:dyDescent="0.2">
      <c r="A19" s="22"/>
      <c r="B19" s="5" t="s">
        <v>2</v>
      </c>
      <c r="C19" s="44">
        <v>2015</v>
      </c>
      <c r="D19" s="31">
        <v>2.0255811806607085E-2</v>
      </c>
      <c r="E19" s="31">
        <v>4.4483227661340462E-2</v>
      </c>
      <c r="F19" s="31">
        <v>0.13269527712444701</v>
      </c>
      <c r="G19" s="31">
        <v>3.2659039016081949E-2</v>
      </c>
      <c r="H19" s="31">
        <v>6.5825048386472337E-2</v>
      </c>
      <c r="I19" s="31">
        <v>0.11572898378265595</v>
      </c>
      <c r="J19" s="31">
        <v>0.13733271058881938</v>
      </c>
      <c r="K19" s="32">
        <v>0.13801945969836604</v>
      </c>
      <c r="M19" s="5" t="s">
        <v>2</v>
      </c>
      <c r="N19" s="44">
        <v>2015</v>
      </c>
      <c r="O19" s="31">
        <v>2.0232536995239515E-2</v>
      </c>
      <c r="P19" s="31">
        <v>4.4599280051235618E-2</v>
      </c>
      <c r="Q19" s="31">
        <v>0.13256400610380706</v>
      </c>
      <c r="R19" s="31">
        <v>3.2711175179973136E-2</v>
      </c>
      <c r="S19" s="31">
        <v>6.5819640899418483E-2</v>
      </c>
      <c r="T19" s="31">
        <v>0.1156794865888581</v>
      </c>
      <c r="U19" s="31">
        <v>0.13730827326684075</v>
      </c>
      <c r="V19" s="32">
        <v>0.13801288805497761</v>
      </c>
      <c r="X19" s="5" t="s">
        <v>2</v>
      </c>
      <c r="Y19" s="44">
        <v>2015</v>
      </c>
      <c r="Z19" s="36">
        <f t="shared" si="8"/>
        <v>-2.3274811367570564E-3</v>
      </c>
      <c r="AA19" s="36">
        <f t="shared" si="9"/>
        <v>1.1605238989515626E-2</v>
      </c>
      <c r="AB19" s="36">
        <f t="shared" si="10"/>
        <v>-1.3127102063995033E-2</v>
      </c>
      <c r="AC19" s="36">
        <f t="shared" si="11"/>
        <v>5.2136163891186582E-3</v>
      </c>
      <c r="AD19" s="36">
        <f t="shared" si="12"/>
        <v>-5.4074870538545206E-4</v>
      </c>
      <c r="AE19" s="36">
        <f t="shared" si="13"/>
        <v>-4.9497193797848338E-3</v>
      </c>
      <c r="AF19" s="36">
        <f t="shared" si="14"/>
        <v>-2.4437321978626469E-3</v>
      </c>
      <c r="AG19" s="37">
        <f t="shared" si="15"/>
        <v>-6.5716433884366321E-4</v>
      </c>
    </row>
    <row r="20" spans="1:33" ht="15" customHeight="1" x14ac:dyDescent="0.2">
      <c r="A20" s="22"/>
      <c r="B20" s="5" t="s">
        <v>3</v>
      </c>
      <c r="C20" s="44">
        <v>2016</v>
      </c>
      <c r="D20" s="31">
        <v>3.3631200767172562E-2</v>
      </c>
      <c r="E20" s="31">
        <v>5.4194021560014176E-2</v>
      </c>
      <c r="F20" s="31">
        <v>0.10771159648915753</v>
      </c>
      <c r="G20" s="31">
        <v>4.4264343343097284E-2</v>
      </c>
      <c r="H20" s="31">
        <v>6.4984373572553905E-2</v>
      </c>
      <c r="I20" s="31">
        <v>0.11699588231942487</v>
      </c>
      <c r="J20" s="31">
        <v>0.13601674065428906</v>
      </c>
      <c r="K20" s="32">
        <v>0.14012781578533506</v>
      </c>
      <c r="M20" s="5" t="s">
        <v>3</v>
      </c>
      <c r="N20" s="44">
        <v>2016</v>
      </c>
      <c r="O20" s="31">
        <v>3.3557815722869921E-2</v>
      </c>
      <c r="P20" s="31">
        <v>5.4280896095055389E-2</v>
      </c>
      <c r="Q20" s="31">
        <v>0.10754692323434037</v>
      </c>
      <c r="R20" s="31">
        <v>4.4278257511577039E-2</v>
      </c>
      <c r="S20" s="31">
        <v>6.4951693093402096E-2</v>
      </c>
      <c r="T20" s="31">
        <v>0.11694811059680017</v>
      </c>
      <c r="U20" s="31">
        <v>0.13597168990144837</v>
      </c>
      <c r="V20" s="32">
        <v>0.14010882168058614</v>
      </c>
      <c r="X20" s="5" t="s">
        <v>3</v>
      </c>
      <c r="Y20" s="44">
        <v>2016</v>
      </c>
      <c r="Z20" s="36">
        <f t="shared" ref="Z20:Z23" si="16">(O20-D20)*100</f>
        <v>-7.3385044302640146E-3</v>
      </c>
      <c r="AA20" s="36">
        <f t="shared" ref="AA20:AA23" si="17">(P20-E20)*100</f>
        <v>8.6874535041213397E-3</v>
      </c>
      <c r="AB20" s="36">
        <f t="shared" ref="AB20:AB23" si="18">(Q20-F20)*100</f>
        <v>-1.6467325481715755E-2</v>
      </c>
      <c r="AC20" s="36">
        <f t="shared" ref="AC20:AC23" si="19">(R20-G20)*100</f>
        <v>1.391416847975474E-3</v>
      </c>
      <c r="AD20" s="36">
        <f t="shared" ref="AD20:AD23" si="20">(S20-H20)*100</f>
        <v>-3.2680479151808717E-3</v>
      </c>
      <c r="AE20" s="36">
        <f t="shared" ref="AE20:AE23" si="21">(T20-I20)*100</f>
        <v>-4.7771722624698199E-3</v>
      </c>
      <c r="AF20" s="36">
        <f t="shared" ref="AF20:AF23" si="22">(U20-J20)*100</f>
        <v>-4.5050752840697372E-3</v>
      </c>
      <c r="AG20" s="37">
        <f t="shared" ref="AG20:AG23" si="23">(V20-K20)*100</f>
        <v>-1.8994104748926155E-3</v>
      </c>
    </row>
    <row r="21" spans="1:33" ht="15" customHeight="1" x14ac:dyDescent="0.2">
      <c r="A21" s="22"/>
      <c r="B21" s="5" t="s">
        <v>0</v>
      </c>
      <c r="C21" s="44">
        <v>2016</v>
      </c>
      <c r="D21" s="31">
        <v>4.1879457002266619E-2</v>
      </c>
      <c r="E21" s="31">
        <v>7.9804931825663561E-2</v>
      </c>
      <c r="F21" s="31">
        <v>0.11793019494801972</v>
      </c>
      <c r="G21" s="31">
        <v>6.1610163459519161E-2</v>
      </c>
      <c r="H21" s="31">
        <v>8.0332723193183297E-2</v>
      </c>
      <c r="I21" s="31">
        <v>0.12048458810812507</v>
      </c>
      <c r="J21" s="31">
        <v>0.13594938223764749</v>
      </c>
      <c r="K21" s="32">
        <v>0.13866108438854502</v>
      </c>
      <c r="M21" s="5" t="s">
        <v>0</v>
      </c>
      <c r="N21" s="44">
        <v>2016</v>
      </c>
      <c r="O21" s="31">
        <v>4.1866284209326532E-2</v>
      </c>
      <c r="P21" s="31">
        <v>7.9829809132596324E-2</v>
      </c>
      <c r="Q21" s="31">
        <v>0.11793675355348067</v>
      </c>
      <c r="R21" s="31">
        <v>6.1627948279644844E-2</v>
      </c>
      <c r="S21" s="31">
        <v>8.0378995129789563E-2</v>
      </c>
      <c r="T21" s="31">
        <v>0.12047991997856219</v>
      </c>
      <c r="U21" s="31">
        <v>0.13592456438001166</v>
      </c>
      <c r="V21" s="32">
        <v>0.13863670409717438</v>
      </c>
      <c r="X21" s="5" t="s">
        <v>0</v>
      </c>
      <c r="Y21" s="44">
        <v>2016</v>
      </c>
      <c r="Z21" s="36">
        <f t="shared" si="16"/>
        <v>-1.3172792940087386E-3</v>
      </c>
      <c r="AA21" s="36">
        <f t="shared" si="17"/>
        <v>2.4877306932763465E-3</v>
      </c>
      <c r="AB21" s="36">
        <f t="shared" si="18"/>
        <v>6.5586054609489963E-4</v>
      </c>
      <c r="AC21" s="36">
        <f t="shared" si="19"/>
        <v>1.7784820125682499E-3</v>
      </c>
      <c r="AD21" s="36">
        <f t="shared" si="20"/>
        <v>4.6271936606265274E-3</v>
      </c>
      <c r="AE21" s="36">
        <f t="shared" si="21"/>
        <v>-4.6681295628736574E-4</v>
      </c>
      <c r="AF21" s="36">
        <f t="shared" si="22"/>
        <v>-2.4817857635833773E-3</v>
      </c>
      <c r="AG21" s="37">
        <f t="shared" si="23"/>
        <v>-2.438029137064035E-3</v>
      </c>
    </row>
    <row r="22" spans="1:33" ht="15" customHeight="1" x14ac:dyDescent="0.2">
      <c r="A22" s="22"/>
      <c r="B22" s="5" t="s">
        <v>1</v>
      </c>
      <c r="C22" s="44">
        <v>2016</v>
      </c>
      <c r="D22" s="31">
        <v>4.7394391804843519E-2</v>
      </c>
      <c r="E22" s="31">
        <v>9.9482688624302151E-2</v>
      </c>
      <c r="F22" s="31">
        <v>0.1148148685625648</v>
      </c>
      <c r="G22" s="31">
        <v>7.3737774143770821E-2</v>
      </c>
      <c r="H22" s="31">
        <v>8.7258181940870552E-2</v>
      </c>
      <c r="I22" s="31">
        <v>0.13888671135259512</v>
      </c>
      <c r="J22" s="31">
        <v>0.15610725980438184</v>
      </c>
      <c r="K22" s="32">
        <v>0.16226041534014593</v>
      </c>
      <c r="M22" s="5" t="s">
        <v>1</v>
      </c>
      <c r="N22" s="44">
        <v>2016</v>
      </c>
      <c r="O22" s="31">
        <v>4.7276772702551949E-2</v>
      </c>
      <c r="P22" s="31">
        <v>9.9580573496244773E-2</v>
      </c>
      <c r="Q22" s="31">
        <v>0.11473239096290927</v>
      </c>
      <c r="R22" s="31">
        <v>7.3712579898331423E-2</v>
      </c>
      <c r="S22" s="31">
        <v>8.7232281054337571E-2</v>
      </c>
      <c r="T22" s="31">
        <v>0.1389500821762103</v>
      </c>
      <c r="U22" s="31">
        <v>0.15617158269087281</v>
      </c>
      <c r="V22" s="32">
        <v>0.16235158057795648</v>
      </c>
      <c r="X22" s="5" t="s">
        <v>1</v>
      </c>
      <c r="Y22" s="44">
        <v>2016</v>
      </c>
      <c r="Z22" s="36">
        <f t="shared" si="16"/>
        <v>-1.1761910229157041E-2</v>
      </c>
      <c r="AA22" s="36">
        <f t="shared" si="17"/>
        <v>9.7884871942621743E-3</v>
      </c>
      <c r="AB22" s="36">
        <f t="shared" si="18"/>
        <v>-8.2477599655531031E-3</v>
      </c>
      <c r="AC22" s="36">
        <f t="shared" si="19"/>
        <v>-2.5194245439397189E-3</v>
      </c>
      <c r="AD22" s="36">
        <f t="shared" si="20"/>
        <v>-2.5900886532981282E-3</v>
      </c>
      <c r="AE22" s="36">
        <f t="shared" si="21"/>
        <v>6.3370823615183092E-3</v>
      </c>
      <c r="AF22" s="36">
        <f t="shared" si="22"/>
        <v>6.4322886490969511E-3</v>
      </c>
      <c r="AG22" s="37">
        <f t="shared" si="23"/>
        <v>9.116523781055319E-3</v>
      </c>
    </row>
    <row r="23" spans="1:33" ht="15" customHeight="1" thickBot="1" x14ac:dyDescent="0.25">
      <c r="A23" s="22"/>
      <c r="B23" s="14" t="s">
        <v>2</v>
      </c>
      <c r="C23" s="45">
        <v>2016</v>
      </c>
      <c r="D23" s="34">
        <v>3.4626324201101337E-2</v>
      </c>
      <c r="E23" s="34">
        <v>5.6277928208160279E-2</v>
      </c>
      <c r="F23" s="34">
        <v>0.10377886833287454</v>
      </c>
      <c r="G23" s="34">
        <v>4.5721180169823232E-2</v>
      </c>
      <c r="H23" s="34">
        <v>6.5736220304022014E-2</v>
      </c>
      <c r="I23" s="34">
        <v>0.11295387643435992</v>
      </c>
      <c r="J23" s="34">
        <v>0.12999554626974247</v>
      </c>
      <c r="K23" s="35">
        <v>0.13402972379303235</v>
      </c>
      <c r="M23" s="14" t="s">
        <v>2</v>
      </c>
      <c r="N23" s="45">
        <v>2016</v>
      </c>
      <c r="O23" s="34">
        <v>3.4853512084298509E-2</v>
      </c>
      <c r="P23" s="34">
        <v>5.623043206011271E-2</v>
      </c>
      <c r="Q23" s="34">
        <v>0.10396074074777419</v>
      </c>
      <c r="R23" s="34">
        <v>4.5805153821238551E-2</v>
      </c>
      <c r="S23" s="34">
        <v>6.5864001680021031E-2</v>
      </c>
      <c r="T23" s="34">
        <v>0.1129747493120746</v>
      </c>
      <c r="U23" s="34">
        <v>0.12997771616532433</v>
      </c>
      <c r="V23" s="35">
        <v>0.13397853549702948</v>
      </c>
      <c r="X23" s="14" t="s">
        <v>2</v>
      </c>
      <c r="Y23" s="45">
        <v>2016</v>
      </c>
      <c r="Z23" s="38">
        <f t="shared" si="16"/>
        <v>2.2718788319717187E-2</v>
      </c>
      <c r="AA23" s="38">
        <f t="shared" si="17"/>
        <v>-4.7496148047568298E-3</v>
      </c>
      <c r="AB23" s="38">
        <f t="shared" si="18"/>
        <v>1.8187241489964201E-2</v>
      </c>
      <c r="AC23" s="38">
        <f t="shared" si="19"/>
        <v>8.3973651415318595E-3</v>
      </c>
      <c r="AD23" s="38">
        <f t="shared" si="20"/>
        <v>1.2778137599901707E-2</v>
      </c>
      <c r="AE23" s="38">
        <f t="shared" si="21"/>
        <v>2.0872877714683824E-3</v>
      </c>
      <c r="AF23" s="38">
        <f t="shared" si="22"/>
        <v>-1.783010441813726E-3</v>
      </c>
      <c r="AG23" s="39">
        <f t="shared" si="23"/>
        <v>-5.1188296002868672E-3</v>
      </c>
    </row>
    <row r="24" spans="1:33" ht="15" customHeight="1" x14ac:dyDescent="0.2">
      <c r="A24" s="22"/>
      <c r="B24" s="43"/>
      <c r="C24" s="18"/>
      <c r="D24" s="31"/>
      <c r="E24" s="31"/>
      <c r="F24" s="31"/>
      <c r="G24" s="31"/>
      <c r="H24" s="31"/>
      <c r="I24" s="31"/>
      <c r="J24" s="31"/>
      <c r="K24" s="31"/>
      <c r="M24" s="43"/>
      <c r="N24" s="18"/>
      <c r="O24" s="31"/>
      <c r="P24" s="31"/>
      <c r="Q24" s="31"/>
      <c r="R24" s="31"/>
      <c r="S24" s="31"/>
      <c r="T24" s="31"/>
      <c r="U24" s="31"/>
      <c r="V24" s="31"/>
      <c r="X24" s="43"/>
      <c r="Y24" s="18"/>
      <c r="Z24" s="36"/>
      <c r="AA24" s="36"/>
      <c r="AB24" s="36"/>
      <c r="AC24" s="36"/>
      <c r="AD24" s="36"/>
      <c r="AE24" s="36"/>
      <c r="AF24" s="36"/>
      <c r="AG24" s="36"/>
    </row>
    <row r="25" spans="1:33" ht="15" customHeight="1" x14ac:dyDescent="0.2">
      <c r="B25" s="9" t="s">
        <v>5</v>
      </c>
      <c r="M25" s="9" t="s">
        <v>5</v>
      </c>
    </row>
    <row r="26" spans="1:33" ht="15" customHeight="1" x14ac:dyDescent="0.2">
      <c r="B26" s="10" t="s">
        <v>11</v>
      </c>
      <c r="M26" s="10" t="s">
        <v>11</v>
      </c>
    </row>
    <row r="27" spans="1:33" ht="15" customHeight="1" x14ac:dyDescent="0.2">
      <c r="B27" s="23" t="s">
        <v>12</v>
      </c>
      <c r="M27" s="23" t="s">
        <v>12</v>
      </c>
    </row>
    <row r="28" spans="1:33" ht="15" customHeight="1" x14ac:dyDescent="0.2">
      <c r="B28" s="23" t="s">
        <v>13</v>
      </c>
      <c r="M28" s="23" t="s">
        <v>13</v>
      </c>
    </row>
    <row r="29" spans="1:33" ht="15" customHeight="1" x14ac:dyDescent="0.2">
      <c r="B29" s="23" t="s">
        <v>14</v>
      </c>
      <c r="M29" s="23" t="s">
        <v>14</v>
      </c>
    </row>
    <row r="31" spans="1:33" ht="15" customHeight="1" x14ac:dyDescent="0.2">
      <c r="C31" s="11"/>
      <c r="D31" s="11"/>
      <c r="J31"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1"/>
  <sheetViews>
    <sheetView workbookViewId="0">
      <pane xSplit="3" ySplit="5" topLeftCell="D6" activePane="bottomRight" state="frozen"/>
      <selection activeCell="A14" sqref="A14"/>
      <selection pane="topRight" activeCell="A14" sqref="A14"/>
      <selection pane="bottomLeft" activeCell="A14" sqref="A14"/>
      <selection pane="bottomRight"/>
    </sheetView>
  </sheetViews>
  <sheetFormatPr defaultColWidth="8.88671875" defaultRowHeight="15" customHeight="1" x14ac:dyDescent="0.2"/>
  <cols>
    <col min="1" max="1" width="2.6640625" style="2" customWidth="1"/>
    <col min="2" max="3" width="8.88671875" style="2"/>
    <col min="4" max="4" width="10" style="2" bestFit="1" customWidth="1"/>
    <col min="5" max="8" width="11" style="2" bestFit="1" customWidth="1"/>
    <col min="9" max="10" width="12.44140625" style="2" bestFit="1" customWidth="1"/>
    <col min="11" max="11" width="11" style="2" bestFit="1" customWidth="1"/>
    <col min="12" max="16384" width="8.88671875" style="2"/>
  </cols>
  <sheetData>
    <row r="2" spans="1:33" ht="15" customHeight="1" x14ac:dyDescent="0.25">
      <c r="B2" s="1" t="s">
        <v>31</v>
      </c>
      <c r="M2" s="1" t="s">
        <v>32</v>
      </c>
      <c r="X2" s="1" t="s">
        <v>33</v>
      </c>
    </row>
    <row r="3" spans="1:33" ht="15" customHeight="1" thickBot="1" x14ac:dyDescent="0.25"/>
    <row r="4" spans="1:33" ht="15" customHeight="1" thickBot="1" x14ac:dyDescent="0.25">
      <c r="B4" s="46"/>
      <c r="C4" s="47"/>
      <c r="D4" s="58" t="s">
        <v>18</v>
      </c>
      <c r="E4" s="59"/>
      <c r="F4" s="59"/>
      <c r="G4" s="59"/>
      <c r="H4" s="59"/>
      <c r="I4" s="59"/>
      <c r="J4" s="59"/>
      <c r="K4" s="60"/>
      <c r="M4" s="46"/>
      <c r="N4" s="47"/>
      <c r="O4" s="58" t="s">
        <v>18</v>
      </c>
      <c r="P4" s="59"/>
      <c r="Q4" s="59"/>
      <c r="R4" s="59"/>
      <c r="S4" s="59"/>
      <c r="T4" s="59"/>
      <c r="U4" s="59"/>
      <c r="V4" s="60"/>
      <c r="X4" s="46"/>
      <c r="Y4" s="47"/>
      <c r="Z4" s="58"/>
      <c r="AA4" s="59"/>
      <c r="AB4" s="59"/>
      <c r="AC4" s="59"/>
      <c r="AD4" s="59"/>
      <c r="AE4" s="59"/>
      <c r="AF4" s="59"/>
      <c r="AG4" s="60"/>
    </row>
    <row r="5" spans="1:33" ht="15" customHeight="1" thickBot="1" x14ac:dyDescent="0.25">
      <c r="B5" s="12" t="s">
        <v>4</v>
      </c>
      <c r="C5" s="13"/>
      <c r="D5" s="20">
        <v>16</v>
      </c>
      <c r="E5" s="20">
        <v>17</v>
      </c>
      <c r="F5" s="20">
        <v>18</v>
      </c>
      <c r="G5" s="20" t="s">
        <v>7</v>
      </c>
      <c r="H5" s="20" t="s">
        <v>8</v>
      </c>
      <c r="I5" s="20" t="s">
        <v>6</v>
      </c>
      <c r="J5" s="20" t="s">
        <v>9</v>
      </c>
      <c r="K5" s="21" t="s">
        <v>10</v>
      </c>
      <c r="M5" s="12" t="s">
        <v>4</v>
      </c>
      <c r="N5" s="13"/>
      <c r="O5" s="20">
        <v>16</v>
      </c>
      <c r="P5" s="20">
        <v>17</v>
      </c>
      <c r="Q5" s="20">
        <v>18</v>
      </c>
      <c r="R5" s="20" t="s">
        <v>7</v>
      </c>
      <c r="S5" s="20" t="s">
        <v>8</v>
      </c>
      <c r="T5" s="20" t="s">
        <v>6</v>
      </c>
      <c r="U5" s="20" t="s">
        <v>9</v>
      </c>
      <c r="V5" s="21" t="s">
        <v>10</v>
      </c>
      <c r="X5" s="12" t="s">
        <v>4</v>
      </c>
      <c r="Y5" s="13"/>
      <c r="Z5" s="20">
        <v>16</v>
      </c>
      <c r="AA5" s="20">
        <v>17</v>
      </c>
      <c r="AB5" s="20">
        <v>18</v>
      </c>
      <c r="AC5" s="20" t="s">
        <v>7</v>
      </c>
      <c r="AD5" s="20" t="s">
        <v>8</v>
      </c>
      <c r="AE5" s="20" t="s">
        <v>6</v>
      </c>
      <c r="AF5" s="20" t="s">
        <v>9</v>
      </c>
      <c r="AG5" s="21" t="s">
        <v>10</v>
      </c>
    </row>
    <row r="6" spans="1:33" ht="15" customHeight="1" x14ac:dyDescent="0.2">
      <c r="B6" s="5" t="s">
        <v>1</v>
      </c>
      <c r="C6" s="44">
        <v>2012</v>
      </c>
      <c r="D6" s="48">
        <v>7.6927779186769796E-2</v>
      </c>
      <c r="E6" s="49">
        <v>0.20559541778045973</v>
      </c>
      <c r="F6" s="49">
        <v>0.35419310001408527</v>
      </c>
      <c r="G6" s="49">
        <v>0.14260721800825363</v>
      </c>
      <c r="H6" s="49">
        <v>0.21393838952547234</v>
      </c>
      <c r="I6" s="49">
        <v>0.50168288556272178</v>
      </c>
      <c r="J6" s="49">
        <v>0.59573578132418192</v>
      </c>
      <c r="K6" s="50">
        <v>0.63285764896438823</v>
      </c>
      <c r="M6" s="5" t="s">
        <v>1</v>
      </c>
      <c r="N6" s="44">
        <v>2012</v>
      </c>
      <c r="O6" s="48">
        <v>7.6926947363223808E-2</v>
      </c>
      <c r="P6" s="49">
        <v>0.20556063741512703</v>
      </c>
      <c r="Q6" s="49">
        <v>0.35425990104992722</v>
      </c>
      <c r="R6" s="49">
        <v>0.14255630782584716</v>
      </c>
      <c r="S6" s="49">
        <v>0.21393783578244133</v>
      </c>
      <c r="T6" s="49">
        <v>0.50168263272143576</v>
      </c>
      <c r="U6" s="49">
        <v>0.59571947850956131</v>
      </c>
      <c r="V6" s="50">
        <v>0.63282488643849844</v>
      </c>
      <c r="X6" s="5" t="s">
        <v>1</v>
      </c>
      <c r="Y6" s="44">
        <v>2012</v>
      </c>
      <c r="Z6" s="36">
        <f t="shared" ref="Z6:Z13" si="0">(O6-D6)*100</f>
        <v>-8.3182354598809738E-5</v>
      </c>
      <c r="AA6" s="36">
        <f t="shared" ref="AA6:AA13" si="1">(P6-E6)*100</f>
        <v>-3.4780365332692798E-3</v>
      </c>
      <c r="AB6" s="36">
        <f t="shared" ref="AB6:AB13" si="2">(Q6-F6)*100</f>
        <v>6.6801035841945744E-3</v>
      </c>
      <c r="AC6" s="36">
        <f t="shared" ref="AC6:AC13" si="3">(R6-G6)*100</f>
        <v>-5.0910182406466165E-3</v>
      </c>
      <c r="AD6" s="36">
        <f t="shared" ref="AD6:AD13" si="4">(S6-H6)*100</f>
        <v>-5.5374303101207722E-5</v>
      </c>
      <c r="AE6" s="36">
        <f t="shared" ref="AE6:AE13" si="5">(T6-I6)*100</f>
        <v>-2.5284128601921196E-5</v>
      </c>
      <c r="AF6" s="36">
        <f t="shared" ref="AF6:AF13" si="6">(U6-J6)*100</f>
        <v>-1.6302814620616779E-3</v>
      </c>
      <c r="AG6" s="37">
        <f t="shared" ref="AG6:AG13" si="7">(V6-K6)*100</f>
        <v>-3.2762525889795668E-3</v>
      </c>
    </row>
    <row r="7" spans="1:33" ht="15" customHeight="1" x14ac:dyDescent="0.2">
      <c r="B7" s="5" t="s">
        <v>2</v>
      </c>
      <c r="C7" s="44">
        <v>2012</v>
      </c>
      <c r="D7" s="30">
        <v>4.8836631792030676E-2</v>
      </c>
      <c r="E7" s="31">
        <v>8.7096432027173015E-2</v>
      </c>
      <c r="F7" s="31">
        <v>0.29430520794594756</v>
      </c>
      <c r="G7" s="31">
        <v>6.8389515409588875E-2</v>
      </c>
      <c r="H7" s="31">
        <v>0.14723454857602272</v>
      </c>
      <c r="I7" s="31">
        <v>0.45233609704232103</v>
      </c>
      <c r="J7" s="31">
        <v>0.55199240993152288</v>
      </c>
      <c r="K7" s="32">
        <v>0.5936455292979993</v>
      </c>
      <c r="M7" s="5" t="s">
        <v>2</v>
      </c>
      <c r="N7" s="44">
        <v>2012</v>
      </c>
      <c r="O7" s="30">
        <v>4.8836578943883345E-2</v>
      </c>
      <c r="P7" s="31">
        <v>8.7094575560310319E-2</v>
      </c>
      <c r="Q7" s="31">
        <v>0.29434970484128942</v>
      </c>
      <c r="R7" s="31">
        <v>6.8383109838767359E-2</v>
      </c>
      <c r="S7" s="31">
        <v>0.14719414831995403</v>
      </c>
      <c r="T7" s="31">
        <v>0.45233114497396859</v>
      </c>
      <c r="U7" s="31">
        <v>0.55200611056433002</v>
      </c>
      <c r="V7" s="32">
        <v>0.59361436140342616</v>
      </c>
      <c r="X7" s="5" t="s">
        <v>2</v>
      </c>
      <c r="Y7" s="44">
        <v>2012</v>
      </c>
      <c r="Z7" s="36">
        <f t="shared" si="0"/>
        <v>-5.2848147330530892E-6</v>
      </c>
      <c r="AA7" s="36">
        <f t="shared" si="1"/>
        <v>-1.8564668626958047E-4</v>
      </c>
      <c r="AB7" s="36">
        <f t="shared" si="2"/>
        <v>4.4496895341861187E-3</v>
      </c>
      <c r="AC7" s="36">
        <f t="shared" si="3"/>
        <v>-6.405570821516049E-4</v>
      </c>
      <c r="AD7" s="36">
        <f t="shared" si="4"/>
        <v>-4.0400256068690021E-3</v>
      </c>
      <c r="AE7" s="36">
        <f t="shared" si="5"/>
        <v>-4.9520683524373332E-4</v>
      </c>
      <c r="AF7" s="36">
        <f t="shared" si="6"/>
        <v>1.3700632807145396E-3</v>
      </c>
      <c r="AG7" s="37">
        <f t="shared" si="7"/>
        <v>-3.1167894573136401E-3</v>
      </c>
    </row>
    <row r="8" spans="1:33" ht="15" customHeight="1" x14ac:dyDescent="0.2">
      <c r="B8" s="5" t="s">
        <v>3</v>
      </c>
      <c r="C8" s="44">
        <v>2013</v>
      </c>
      <c r="D8" s="30">
        <v>5.1328869988134115E-2</v>
      </c>
      <c r="E8" s="31">
        <v>8.8037883669684791E-2</v>
      </c>
      <c r="F8" s="31">
        <v>0.29322707714626506</v>
      </c>
      <c r="G8" s="31">
        <v>7.1205170104691864E-2</v>
      </c>
      <c r="H8" s="31">
        <v>0.14694993021205041</v>
      </c>
      <c r="I8" s="31">
        <v>0.44126738567845092</v>
      </c>
      <c r="J8" s="31">
        <v>0.53875760763534319</v>
      </c>
      <c r="K8" s="32">
        <v>0.57754252650419302</v>
      </c>
      <c r="M8" s="5" t="s">
        <v>3</v>
      </c>
      <c r="N8" s="44">
        <v>2013</v>
      </c>
      <c r="O8" s="30">
        <v>5.1320914145092329E-2</v>
      </c>
      <c r="P8" s="31">
        <v>8.8014280695879687E-2</v>
      </c>
      <c r="Q8" s="31">
        <v>0.29325336434046462</v>
      </c>
      <c r="R8" s="31">
        <v>7.1179071700030655E-2</v>
      </c>
      <c r="S8" s="31">
        <v>0.14693014761982787</v>
      </c>
      <c r="T8" s="31">
        <v>0.44127053519419202</v>
      </c>
      <c r="U8" s="31">
        <v>0.53875413551991813</v>
      </c>
      <c r="V8" s="32">
        <v>0.57751736189818814</v>
      </c>
      <c r="X8" s="5" t="s">
        <v>3</v>
      </c>
      <c r="Y8" s="44">
        <v>2013</v>
      </c>
      <c r="Z8" s="36">
        <f t="shared" si="0"/>
        <v>-7.9558430417861481E-4</v>
      </c>
      <c r="AA8" s="36">
        <f t="shared" si="1"/>
        <v>-2.3602973805103566E-3</v>
      </c>
      <c r="AB8" s="36">
        <f t="shared" si="2"/>
        <v>2.628719419955905E-3</v>
      </c>
      <c r="AC8" s="36">
        <f t="shared" si="3"/>
        <v>-2.6098404661209496E-3</v>
      </c>
      <c r="AD8" s="36">
        <f t="shared" si="4"/>
        <v>-1.9782592222544748E-3</v>
      </c>
      <c r="AE8" s="36">
        <f t="shared" si="5"/>
        <v>3.1495157410965646E-4</v>
      </c>
      <c r="AF8" s="36">
        <f t="shared" si="6"/>
        <v>-3.4721154250627606E-4</v>
      </c>
      <c r="AG8" s="37">
        <f t="shared" si="7"/>
        <v>-2.5164606004879353E-3</v>
      </c>
    </row>
    <row r="9" spans="1:33" ht="15" customHeight="1" x14ac:dyDescent="0.2">
      <c r="B9" s="5" t="s">
        <v>0</v>
      </c>
      <c r="C9" s="44">
        <v>2013</v>
      </c>
      <c r="D9" s="30">
        <v>5.8881879415537706E-2</v>
      </c>
      <c r="E9" s="31">
        <v>0.12820169981272173</v>
      </c>
      <c r="F9" s="31">
        <v>0.32564616156004977</v>
      </c>
      <c r="G9" s="31">
        <v>9.5504504365226076E-2</v>
      </c>
      <c r="H9" s="31">
        <v>0.16971892615583256</v>
      </c>
      <c r="I9" s="31">
        <v>0.45962557640653251</v>
      </c>
      <c r="J9" s="31">
        <v>0.55827954329462248</v>
      </c>
      <c r="K9" s="32">
        <v>0.59271977384259511</v>
      </c>
      <c r="M9" s="5" t="s">
        <v>0</v>
      </c>
      <c r="N9" s="44">
        <v>2013</v>
      </c>
      <c r="O9" s="30">
        <v>5.8879220732268887E-2</v>
      </c>
      <c r="P9" s="31">
        <v>0.12818788723416197</v>
      </c>
      <c r="Q9" s="31">
        <v>0.32565694345003071</v>
      </c>
      <c r="R9" s="31">
        <v>9.5473199170247797E-2</v>
      </c>
      <c r="S9" s="31">
        <v>0.16971300885528057</v>
      </c>
      <c r="T9" s="31">
        <v>0.45962397130942112</v>
      </c>
      <c r="U9" s="31">
        <v>0.55825514167745627</v>
      </c>
      <c r="V9" s="32">
        <v>0.59268709090129623</v>
      </c>
      <c r="X9" s="5" t="s">
        <v>0</v>
      </c>
      <c r="Y9" s="44">
        <v>2013</v>
      </c>
      <c r="Z9" s="36">
        <f t="shared" si="0"/>
        <v>-2.6586832688191286E-4</v>
      </c>
      <c r="AA9" s="36">
        <f t="shared" si="1"/>
        <v>-1.3812578559757593E-3</v>
      </c>
      <c r="AB9" s="36">
        <f t="shared" si="2"/>
        <v>1.0781889980937542E-3</v>
      </c>
      <c r="AC9" s="36">
        <f t="shared" si="3"/>
        <v>-3.1305194978278883E-3</v>
      </c>
      <c r="AD9" s="36">
        <f t="shared" si="4"/>
        <v>-5.9173005519941313E-4</v>
      </c>
      <c r="AE9" s="36">
        <f t="shared" si="5"/>
        <v>-1.6050971113901191E-4</v>
      </c>
      <c r="AF9" s="36">
        <f t="shared" si="6"/>
        <v>-2.4401617166214251E-3</v>
      </c>
      <c r="AG9" s="37">
        <f t="shared" si="7"/>
        <v>-3.2682941298878276E-3</v>
      </c>
    </row>
    <row r="10" spans="1:33" ht="15" customHeight="1" x14ac:dyDescent="0.2">
      <c r="B10" s="5" t="s">
        <v>1</v>
      </c>
      <c r="C10" s="44">
        <v>2013</v>
      </c>
      <c r="D10" s="30">
        <v>7.1609570083831495E-2</v>
      </c>
      <c r="E10" s="31">
        <v>0.23163979388427611</v>
      </c>
      <c r="F10" s="31">
        <v>0.34148108812869676</v>
      </c>
      <c r="G10" s="31">
        <v>0.15444814079476399</v>
      </c>
      <c r="H10" s="31">
        <v>0.21865082777099928</v>
      </c>
      <c r="I10" s="31">
        <v>0.50548161312798656</v>
      </c>
      <c r="J10" s="31">
        <v>0.59584609066084737</v>
      </c>
      <c r="K10" s="32">
        <v>0.63539317712125265</v>
      </c>
      <c r="M10" s="5" t="s">
        <v>1</v>
      </c>
      <c r="N10" s="44">
        <v>2013</v>
      </c>
      <c r="O10" s="30">
        <v>7.1589202588303272E-2</v>
      </c>
      <c r="P10" s="31">
        <v>0.23154522293192623</v>
      </c>
      <c r="Q10" s="31">
        <v>0.34154090916323332</v>
      </c>
      <c r="R10" s="31">
        <v>0.15434023913181374</v>
      </c>
      <c r="S10" s="31">
        <v>0.21858539647603323</v>
      </c>
      <c r="T10" s="31">
        <v>0.50545749870902901</v>
      </c>
      <c r="U10" s="31">
        <v>0.59584023440102885</v>
      </c>
      <c r="V10" s="32">
        <v>0.63535909021439785</v>
      </c>
      <c r="X10" s="5" t="s">
        <v>1</v>
      </c>
      <c r="Y10" s="44">
        <v>2013</v>
      </c>
      <c r="Z10" s="36">
        <f t="shared" si="0"/>
        <v>-2.0367495528222923E-3</v>
      </c>
      <c r="AA10" s="36">
        <f t="shared" si="1"/>
        <v>-9.4570952349881665E-3</v>
      </c>
      <c r="AB10" s="36">
        <f t="shared" si="2"/>
        <v>5.9821034536555739E-3</v>
      </c>
      <c r="AC10" s="36">
        <f t="shared" si="3"/>
        <v>-1.0790166295024384E-2</v>
      </c>
      <c r="AD10" s="36">
        <f t="shared" si="4"/>
        <v>-6.5431294966056264E-3</v>
      </c>
      <c r="AE10" s="36">
        <f t="shared" si="5"/>
        <v>-2.411441895755484E-3</v>
      </c>
      <c r="AF10" s="36">
        <f t="shared" si="6"/>
        <v>-5.8562598185263326E-4</v>
      </c>
      <c r="AG10" s="37">
        <f t="shared" si="7"/>
        <v>-3.4086906854802201E-3</v>
      </c>
    </row>
    <row r="11" spans="1:33" ht="15" customHeight="1" x14ac:dyDescent="0.2">
      <c r="A11" s="22"/>
      <c r="B11" s="5" t="s">
        <v>2</v>
      </c>
      <c r="C11" s="44">
        <v>2013</v>
      </c>
      <c r="D11" s="30">
        <v>3.6669394916441965E-2</v>
      </c>
      <c r="E11" s="31">
        <v>8.1361982781781902E-2</v>
      </c>
      <c r="F11" s="31">
        <v>0.29568721453714825</v>
      </c>
      <c r="G11" s="31">
        <v>5.8289128558380955E-2</v>
      </c>
      <c r="H11" s="31">
        <v>0.13981661728488728</v>
      </c>
      <c r="I11" s="31">
        <v>0.44529563752199686</v>
      </c>
      <c r="J11" s="31">
        <v>0.54665662374631763</v>
      </c>
      <c r="K11" s="32">
        <v>0.5864946624067453</v>
      </c>
      <c r="M11" s="5" t="s">
        <v>2</v>
      </c>
      <c r="N11" s="44">
        <v>2013</v>
      </c>
      <c r="O11" s="30">
        <v>3.6665854930441596E-2</v>
      </c>
      <c r="P11" s="31">
        <v>8.1347989363620907E-2</v>
      </c>
      <c r="Q11" s="31">
        <v>0.295723622865258</v>
      </c>
      <c r="R11" s="31">
        <v>5.8272556511653487E-2</v>
      </c>
      <c r="S11" s="31">
        <v>0.13974412740959902</v>
      </c>
      <c r="T11" s="31">
        <v>0.44525705769086132</v>
      </c>
      <c r="U11" s="31">
        <v>0.54666557749721201</v>
      </c>
      <c r="V11" s="32">
        <v>0.58645964104431325</v>
      </c>
      <c r="X11" s="5" t="s">
        <v>2</v>
      </c>
      <c r="Y11" s="44">
        <v>2013</v>
      </c>
      <c r="Z11" s="36">
        <f t="shared" si="0"/>
        <v>-3.539986000368478E-4</v>
      </c>
      <c r="AA11" s="36">
        <f t="shared" si="1"/>
        <v>-1.3993418160995752E-3</v>
      </c>
      <c r="AB11" s="36">
        <f t="shared" si="2"/>
        <v>3.6408328109749366E-3</v>
      </c>
      <c r="AC11" s="36">
        <f t="shared" si="3"/>
        <v>-1.6572046727468537E-3</v>
      </c>
      <c r="AD11" s="36">
        <f t="shared" si="4"/>
        <v>-7.2489875288267447E-3</v>
      </c>
      <c r="AE11" s="36">
        <f t="shared" si="5"/>
        <v>-3.8579831135532316E-3</v>
      </c>
      <c r="AF11" s="36">
        <f t="shared" si="6"/>
        <v>8.9537508943804411E-4</v>
      </c>
      <c r="AG11" s="37">
        <f t="shared" si="7"/>
        <v>-3.5021362432052783E-3</v>
      </c>
    </row>
    <row r="12" spans="1:33" ht="15" customHeight="1" x14ac:dyDescent="0.2">
      <c r="A12" s="22"/>
      <c r="B12" s="5" t="s">
        <v>3</v>
      </c>
      <c r="C12" s="44">
        <v>2014</v>
      </c>
      <c r="D12" s="30">
        <v>3.5460688648914843E-2</v>
      </c>
      <c r="E12" s="31">
        <v>8.220972105701492E-2</v>
      </c>
      <c r="F12" s="31">
        <v>0.28116346328124386</v>
      </c>
      <c r="G12" s="31">
        <v>5.8056109315162266E-2</v>
      </c>
      <c r="H12" s="31">
        <v>0.13331011034604692</v>
      </c>
      <c r="I12" s="31">
        <v>0.43362084953397151</v>
      </c>
      <c r="J12" s="31">
        <v>0.53286227441912548</v>
      </c>
      <c r="K12" s="32">
        <v>0.57197501529562278</v>
      </c>
      <c r="M12" s="5" t="s">
        <v>3</v>
      </c>
      <c r="N12" s="44">
        <v>2014</v>
      </c>
      <c r="O12" s="30">
        <v>3.546006872677724E-2</v>
      </c>
      <c r="P12" s="31">
        <v>8.2208540592083684E-2</v>
      </c>
      <c r="Q12" s="31">
        <v>0.28118542634778521</v>
      </c>
      <c r="R12" s="31">
        <v>5.8041421350739149E-2</v>
      </c>
      <c r="S12" s="31">
        <v>0.1332549744877489</v>
      </c>
      <c r="T12" s="31">
        <v>0.43359425091996057</v>
      </c>
      <c r="U12" s="31">
        <v>0.53286945805359254</v>
      </c>
      <c r="V12" s="32">
        <v>0.57194887716024323</v>
      </c>
      <c r="X12" s="5" t="s">
        <v>3</v>
      </c>
      <c r="Y12" s="44">
        <v>2014</v>
      </c>
      <c r="Z12" s="36">
        <f t="shared" si="0"/>
        <v>-6.1992213760270198E-5</v>
      </c>
      <c r="AA12" s="36">
        <f t="shared" si="1"/>
        <v>-1.1804649312358029E-4</v>
      </c>
      <c r="AB12" s="36">
        <f t="shared" si="2"/>
        <v>2.1963066541341725E-3</v>
      </c>
      <c r="AC12" s="36">
        <f t="shared" si="3"/>
        <v>-1.4687964423117095E-3</v>
      </c>
      <c r="AD12" s="36">
        <f t="shared" si="4"/>
        <v>-5.5135858298027696E-3</v>
      </c>
      <c r="AE12" s="36">
        <f t="shared" si="5"/>
        <v>-2.659861401094199E-3</v>
      </c>
      <c r="AF12" s="36">
        <f t="shared" si="6"/>
        <v>7.1836344670561658E-4</v>
      </c>
      <c r="AG12" s="37">
        <f t="shared" si="7"/>
        <v>-2.6138135379549787E-3</v>
      </c>
    </row>
    <row r="13" spans="1:33" ht="15" customHeight="1" x14ac:dyDescent="0.2">
      <c r="A13" s="22"/>
      <c r="B13" s="5" t="s">
        <v>0</v>
      </c>
      <c r="C13" s="44">
        <v>2014</v>
      </c>
      <c r="D13" s="30">
        <v>4.7366343960291012E-2</v>
      </c>
      <c r="E13" s="31">
        <v>0.12458147841896396</v>
      </c>
      <c r="F13" s="31">
        <v>0.30554903659634691</v>
      </c>
      <c r="G13" s="31">
        <v>8.6216422125173234E-2</v>
      </c>
      <c r="H13" s="31">
        <v>0.1605216586617868</v>
      </c>
      <c r="I13" s="31">
        <v>0.46238334577522561</v>
      </c>
      <c r="J13" s="31">
        <v>0.56105219561445219</v>
      </c>
      <c r="K13" s="32">
        <v>0.60072045966025622</v>
      </c>
      <c r="M13" s="5" t="s">
        <v>0</v>
      </c>
      <c r="N13" s="44">
        <v>2014</v>
      </c>
      <c r="O13" s="30">
        <v>4.7366319867430257E-2</v>
      </c>
      <c r="P13" s="31">
        <v>0.12458115814442294</v>
      </c>
      <c r="Q13" s="31">
        <v>0.30556379233446279</v>
      </c>
      <c r="R13" s="31">
        <v>8.618891241071433E-2</v>
      </c>
      <c r="S13" s="31">
        <v>0.16047616431908943</v>
      </c>
      <c r="T13" s="31">
        <v>0.46236707216416634</v>
      </c>
      <c r="U13" s="31">
        <v>0.56105205043344275</v>
      </c>
      <c r="V13" s="32">
        <v>0.60069400455974564</v>
      </c>
      <c r="X13" s="5" t="s">
        <v>0</v>
      </c>
      <c r="Y13" s="44">
        <v>2014</v>
      </c>
      <c r="Z13" s="36">
        <f t="shared" si="0"/>
        <v>-2.4092860755053902E-6</v>
      </c>
      <c r="AA13" s="36">
        <f t="shared" si="1"/>
        <v>-3.2027454101302144E-5</v>
      </c>
      <c r="AB13" s="36">
        <f t="shared" si="2"/>
        <v>1.4755738115879158E-3</v>
      </c>
      <c r="AC13" s="36">
        <f t="shared" si="3"/>
        <v>-2.7509714458903711E-3</v>
      </c>
      <c r="AD13" s="36">
        <f t="shared" si="4"/>
        <v>-4.549434269737751E-3</v>
      </c>
      <c r="AE13" s="36">
        <f t="shared" si="5"/>
        <v>-1.6273611059269832E-3</v>
      </c>
      <c r="AF13" s="36">
        <f t="shared" si="6"/>
        <v>-1.4518100943661238E-5</v>
      </c>
      <c r="AG13" s="37">
        <f t="shared" si="7"/>
        <v>-2.6455100510580642E-3</v>
      </c>
    </row>
    <row r="14" spans="1:33" ht="15" customHeight="1" x14ac:dyDescent="0.2">
      <c r="A14" s="22"/>
      <c r="B14" s="5" t="s">
        <v>1</v>
      </c>
      <c r="C14" s="44">
        <v>2014</v>
      </c>
      <c r="D14" s="30">
        <v>5.9149329142721675E-2</v>
      </c>
      <c r="E14" s="31">
        <v>0.21052226875911506</v>
      </c>
      <c r="F14" s="31">
        <v>0.33676516162945214</v>
      </c>
      <c r="G14" s="31">
        <v>0.13497838572598447</v>
      </c>
      <c r="H14" s="31">
        <v>0.20399589302037957</v>
      </c>
      <c r="I14" s="31">
        <v>0.49707592076100349</v>
      </c>
      <c r="J14" s="31">
        <v>0.5921854123180873</v>
      </c>
      <c r="K14" s="32">
        <v>0.63257534391427739</v>
      </c>
      <c r="M14" s="5" t="s">
        <v>1</v>
      </c>
      <c r="N14" s="44">
        <v>2014</v>
      </c>
      <c r="O14" s="30">
        <v>5.9127117615352616E-2</v>
      </c>
      <c r="P14" s="31">
        <v>0.21046314972798474</v>
      </c>
      <c r="Q14" s="31">
        <v>0.3367626251027106</v>
      </c>
      <c r="R14" s="31">
        <v>0.13489489878608116</v>
      </c>
      <c r="S14" s="31">
        <v>0.20391346781763661</v>
      </c>
      <c r="T14" s="31">
        <v>0.49691216552034884</v>
      </c>
      <c r="U14" s="31">
        <v>0.59210656983261867</v>
      </c>
      <c r="V14" s="32">
        <v>0.63250913189705393</v>
      </c>
      <c r="X14" s="5" t="s">
        <v>1</v>
      </c>
      <c r="Y14" s="44">
        <v>2014</v>
      </c>
      <c r="Z14" s="36">
        <f t="shared" ref="Z14:Z19" si="8">(O14-D14)*100</f>
        <v>-2.2211527369059292E-3</v>
      </c>
      <c r="AA14" s="36">
        <f t="shared" ref="AA14:AA19" si="9">(P14-E14)*100</f>
        <v>-5.9119031130316912E-3</v>
      </c>
      <c r="AB14" s="36">
        <f t="shared" ref="AB14:AB19" si="10">(Q14-F14)*100</f>
        <v>-2.5365267415367043E-4</v>
      </c>
      <c r="AC14" s="36">
        <f t="shared" ref="AC14:AC19" si="11">(R14-G14)*100</f>
        <v>-8.3486939903315571E-3</v>
      </c>
      <c r="AD14" s="36">
        <f t="shared" ref="AD14:AD19" si="12">(S14-H14)*100</f>
        <v>-8.2425202742958392E-3</v>
      </c>
      <c r="AE14" s="36">
        <f t="shared" ref="AE14:AE19" si="13">(T14-I14)*100</f>
        <v>-1.6375524065465052E-2</v>
      </c>
      <c r="AF14" s="36">
        <f t="shared" ref="AF14:AF19" si="14">(U14-J14)*100</f>
        <v>-7.884248546863315E-3</v>
      </c>
      <c r="AG14" s="37">
        <f t="shared" ref="AG14:AG19" si="15">(V14-K14)*100</f>
        <v>-6.6212017223454822E-3</v>
      </c>
    </row>
    <row r="15" spans="1:33" ht="15" customHeight="1" x14ac:dyDescent="0.2">
      <c r="A15" s="22"/>
      <c r="B15" s="5" t="s">
        <v>2</v>
      </c>
      <c r="C15" s="44">
        <v>2014</v>
      </c>
      <c r="D15" s="30">
        <v>2.8837435389923154E-2</v>
      </c>
      <c r="E15" s="31">
        <v>8.315469691355476E-2</v>
      </c>
      <c r="F15" s="31">
        <v>0.27121280012811216</v>
      </c>
      <c r="G15" s="31">
        <v>5.6662118042835635E-2</v>
      </c>
      <c r="H15" s="31">
        <v>0.12964684077611094</v>
      </c>
      <c r="I15" s="31">
        <v>0.42966626859911006</v>
      </c>
      <c r="J15" s="31">
        <v>0.5281079300092143</v>
      </c>
      <c r="K15" s="32">
        <v>0.56856663096445015</v>
      </c>
      <c r="M15" s="5" t="s">
        <v>2</v>
      </c>
      <c r="N15" s="44">
        <v>2014</v>
      </c>
      <c r="O15" s="30">
        <v>2.8848816191700266E-2</v>
      </c>
      <c r="P15" s="31">
        <v>8.3075310227621532E-2</v>
      </c>
      <c r="Q15" s="31">
        <v>0.27121552126442183</v>
      </c>
      <c r="R15" s="31">
        <v>5.6628073102074572E-2</v>
      </c>
      <c r="S15" s="31">
        <v>0.12958238960999921</v>
      </c>
      <c r="T15" s="31">
        <v>0.42925168854323875</v>
      </c>
      <c r="U15" s="31">
        <v>0.52783905510033913</v>
      </c>
      <c r="V15" s="32">
        <v>0.56833031628961617</v>
      </c>
      <c r="X15" s="5" t="s">
        <v>2</v>
      </c>
      <c r="Y15" s="44">
        <v>2014</v>
      </c>
      <c r="Z15" s="36">
        <f t="shared" si="8"/>
        <v>1.1380801777111788E-3</v>
      </c>
      <c r="AA15" s="36">
        <f t="shared" si="9"/>
        <v>-7.9386685933227619E-3</v>
      </c>
      <c r="AB15" s="36">
        <f t="shared" si="10"/>
        <v>2.721136309669081E-4</v>
      </c>
      <c r="AC15" s="36">
        <f t="shared" si="11"/>
        <v>-3.4044940761063236E-3</v>
      </c>
      <c r="AD15" s="36">
        <f t="shared" si="12"/>
        <v>-6.4451166111728631E-3</v>
      </c>
      <c r="AE15" s="36">
        <f t="shared" si="13"/>
        <v>-4.1458005587130531E-2</v>
      </c>
      <c r="AF15" s="36">
        <f t="shared" si="14"/>
        <v>-2.6887490887517185E-2</v>
      </c>
      <c r="AG15" s="37">
        <f t="shared" si="15"/>
        <v>-2.3631467483398172E-2</v>
      </c>
    </row>
    <row r="16" spans="1:33" ht="15" customHeight="1" x14ac:dyDescent="0.2">
      <c r="A16" s="22"/>
      <c r="B16" s="5" t="s">
        <v>3</v>
      </c>
      <c r="C16" s="44">
        <v>2015</v>
      </c>
      <c r="D16" s="30">
        <v>1.7755689876792952E-2</v>
      </c>
      <c r="E16" s="31">
        <v>9.3314256464653314E-2</v>
      </c>
      <c r="F16" s="31">
        <v>0.29321575022561391</v>
      </c>
      <c r="G16" s="31">
        <v>5.6480550092332639E-2</v>
      </c>
      <c r="H16" s="31">
        <v>0.13529607414939201</v>
      </c>
      <c r="I16" s="31">
        <v>0.43541718934490936</v>
      </c>
      <c r="J16" s="31">
        <v>0.53616439966760276</v>
      </c>
      <c r="K16" s="32">
        <v>0.57333355260734487</v>
      </c>
      <c r="M16" s="5" t="s">
        <v>3</v>
      </c>
      <c r="N16" s="44">
        <v>2015</v>
      </c>
      <c r="O16" s="30">
        <v>1.77771443194444E-2</v>
      </c>
      <c r="P16" s="31">
        <v>9.3236009282458551E-2</v>
      </c>
      <c r="Q16" s="31">
        <v>0.2930517754288246</v>
      </c>
      <c r="R16" s="31">
        <v>5.6446365568846198E-2</v>
      </c>
      <c r="S16" s="31">
        <v>0.13521230037906642</v>
      </c>
      <c r="T16" s="31">
        <v>0.43473936133524399</v>
      </c>
      <c r="U16" s="31">
        <v>0.53567496510390622</v>
      </c>
      <c r="V16" s="32">
        <v>0.572942176136637</v>
      </c>
      <c r="X16" s="5" t="s">
        <v>3</v>
      </c>
      <c r="Y16" s="44">
        <v>2015</v>
      </c>
      <c r="Z16" s="36">
        <f t="shared" si="8"/>
        <v>2.1454442651447359E-3</v>
      </c>
      <c r="AA16" s="36">
        <f t="shared" si="9"/>
        <v>-7.8247182194762788E-3</v>
      </c>
      <c r="AB16" s="36">
        <f t="shared" si="10"/>
        <v>-1.6397479678931237E-2</v>
      </c>
      <c r="AC16" s="36">
        <f t="shared" si="11"/>
        <v>-3.4184523486441298E-3</v>
      </c>
      <c r="AD16" s="36">
        <f t="shared" si="12"/>
        <v>-8.3773770325590302E-3</v>
      </c>
      <c r="AE16" s="36">
        <f t="shared" si="13"/>
        <v>-6.7782800966537105E-2</v>
      </c>
      <c r="AF16" s="36">
        <f t="shared" si="14"/>
        <v>-4.894345636965447E-2</v>
      </c>
      <c r="AG16" s="37">
        <f t="shared" si="15"/>
        <v>-3.9137647070786041E-2</v>
      </c>
    </row>
    <row r="17" spans="1:33" ht="15" customHeight="1" x14ac:dyDescent="0.2">
      <c r="A17" s="22"/>
      <c r="B17" s="5" t="s">
        <v>0</v>
      </c>
      <c r="C17" s="44">
        <v>2015</v>
      </c>
      <c r="D17" s="30">
        <v>2.952721345379165E-2</v>
      </c>
      <c r="E17" s="31">
        <v>0.13683282091845464</v>
      </c>
      <c r="F17" s="31">
        <v>0.30159290892382984</v>
      </c>
      <c r="G17" s="31">
        <v>8.3876378146785058E-2</v>
      </c>
      <c r="H17" s="31">
        <v>0.15674063232153684</v>
      </c>
      <c r="I17" s="31">
        <v>0.46178209075042675</v>
      </c>
      <c r="J17" s="31">
        <v>0.56144047274990505</v>
      </c>
      <c r="K17" s="32">
        <v>0.60118210720188237</v>
      </c>
      <c r="M17" s="5" t="s">
        <v>0</v>
      </c>
      <c r="N17" s="44">
        <v>2015</v>
      </c>
      <c r="O17" s="30">
        <v>2.9535457517128827E-2</v>
      </c>
      <c r="P17" s="31">
        <v>0.13666597674331088</v>
      </c>
      <c r="Q17" s="31">
        <v>0.30144010841019936</v>
      </c>
      <c r="R17" s="31">
        <v>8.379974790977171E-2</v>
      </c>
      <c r="S17" s="31">
        <v>0.15666431776832818</v>
      </c>
      <c r="T17" s="31">
        <v>0.46093610376503408</v>
      </c>
      <c r="U17" s="31">
        <v>0.56087837118276274</v>
      </c>
      <c r="V17" s="32">
        <v>0.60080600591258282</v>
      </c>
      <c r="X17" s="5" t="s">
        <v>0</v>
      </c>
      <c r="Y17" s="44">
        <v>2015</v>
      </c>
      <c r="Z17" s="36">
        <f t="shared" si="8"/>
        <v>8.2440633371767824E-4</v>
      </c>
      <c r="AA17" s="36">
        <f t="shared" si="9"/>
        <v>-1.6684417514375993E-2</v>
      </c>
      <c r="AB17" s="36">
        <f t="shared" si="10"/>
        <v>-1.5280051363047997E-2</v>
      </c>
      <c r="AC17" s="36">
        <f t="shared" si="11"/>
        <v>-7.6630237013347591E-3</v>
      </c>
      <c r="AD17" s="36">
        <f t="shared" si="12"/>
        <v>-7.6314553208667313E-3</v>
      </c>
      <c r="AE17" s="36">
        <f t="shared" si="13"/>
        <v>-8.4598698539267714E-2</v>
      </c>
      <c r="AF17" s="36">
        <f t="shared" si="14"/>
        <v>-5.6210156714231463E-2</v>
      </c>
      <c r="AG17" s="37">
        <f t="shared" si="15"/>
        <v>-3.7610128929954634E-2</v>
      </c>
    </row>
    <row r="18" spans="1:33" ht="15" customHeight="1" x14ac:dyDescent="0.2">
      <c r="A18" s="22"/>
      <c r="B18" s="5" t="s">
        <v>1</v>
      </c>
      <c r="C18" s="44">
        <v>2015</v>
      </c>
      <c r="D18" s="30">
        <v>6.0564364358072109E-2</v>
      </c>
      <c r="E18" s="31">
        <v>0.22340493362442104</v>
      </c>
      <c r="F18" s="31">
        <v>0.34597168541201584</v>
      </c>
      <c r="G18" s="31">
        <v>0.14540831421177411</v>
      </c>
      <c r="H18" s="31">
        <v>0.21091340090496311</v>
      </c>
      <c r="I18" s="31">
        <v>0.49055896913735048</v>
      </c>
      <c r="J18" s="31">
        <v>0.58139899567407549</v>
      </c>
      <c r="K18" s="32">
        <v>0.61584894967656256</v>
      </c>
      <c r="M18" s="5" t="s">
        <v>1</v>
      </c>
      <c r="N18" s="44">
        <v>2015</v>
      </c>
      <c r="O18" s="30">
        <v>6.077626162147632E-2</v>
      </c>
      <c r="P18" s="31">
        <v>0.22328863070491667</v>
      </c>
      <c r="Q18" s="31">
        <v>0.34592225174950503</v>
      </c>
      <c r="R18" s="31">
        <v>0.14544416538696422</v>
      </c>
      <c r="S18" s="31">
        <v>0.21094705171789288</v>
      </c>
      <c r="T18" s="31">
        <v>0.48996750526610333</v>
      </c>
      <c r="U18" s="31">
        <v>0.58103649264697743</v>
      </c>
      <c r="V18" s="32">
        <v>0.61563522187364139</v>
      </c>
      <c r="X18" s="5" t="s">
        <v>1</v>
      </c>
      <c r="Y18" s="44">
        <v>2015</v>
      </c>
      <c r="Z18" s="36">
        <f t="shared" si="8"/>
        <v>2.1189726340421072E-2</v>
      </c>
      <c r="AA18" s="36">
        <f t="shared" si="9"/>
        <v>-1.163029195043741E-2</v>
      </c>
      <c r="AB18" s="36">
        <f t="shared" si="10"/>
        <v>-4.9433662510811605E-3</v>
      </c>
      <c r="AC18" s="36">
        <f t="shared" si="11"/>
        <v>3.5851175190115825E-3</v>
      </c>
      <c r="AD18" s="36">
        <f t="shared" si="12"/>
        <v>3.3650812929775231E-3</v>
      </c>
      <c r="AE18" s="36">
        <f t="shared" si="13"/>
        <v>-5.9146387124714428E-2</v>
      </c>
      <c r="AF18" s="36">
        <f t="shared" si="14"/>
        <v>-3.6250302709806004E-2</v>
      </c>
      <c r="AG18" s="37">
        <f t="shared" si="15"/>
        <v>-2.1372780292117088E-2</v>
      </c>
    </row>
    <row r="19" spans="1:33" ht="15" customHeight="1" x14ac:dyDescent="0.2">
      <c r="A19" s="22"/>
      <c r="B19" s="5" t="s">
        <v>2</v>
      </c>
      <c r="C19" s="44">
        <v>2015</v>
      </c>
      <c r="D19" s="30">
        <v>2.4521400572069221E-2</v>
      </c>
      <c r="E19" s="31">
        <v>7.6754475937398411E-2</v>
      </c>
      <c r="F19" s="31">
        <v>0.28927690687169733</v>
      </c>
      <c r="G19" s="31">
        <v>5.1262127089925572E-2</v>
      </c>
      <c r="H19" s="31">
        <v>0.13017353525365927</v>
      </c>
      <c r="I19" s="31">
        <v>0.43487501559285258</v>
      </c>
      <c r="J19" s="31">
        <v>0.53463995543756049</v>
      </c>
      <c r="K19" s="32">
        <v>0.57097532421703789</v>
      </c>
      <c r="M19" s="5" t="s">
        <v>2</v>
      </c>
      <c r="N19" s="44">
        <v>2015</v>
      </c>
      <c r="O19" s="30">
        <v>2.45045269809002E-2</v>
      </c>
      <c r="P19" s="31">
        <v>7.699381954588333E-2</v>
      </c>
      <c r="Q19" s="31">
        <v>0.28900490657759159</v>
      </c>
      <c r="R19" s="31">
        <v>5.1385217969672846E-2</v>
      </c>
      <c r="S19" s="31">
        <v>0.1301734029590553</v>
      </c>
      <c r="T19" s="31">
        <v>0.43422113151402075</v>
      </c>
      <c r="U19" s="31">
        <v>0.53402159950130312</v>
      </c>
      <c r="V19" s="32">
        <v>0.57041128398611296</v>
      </c>
      <c r="X19" s="5" t="s">
        <v>2</v>
      </c>
      <c r="Y19" s="44">
        <v>2015</v>
      </c>
      <c r="Z19" s="36">
        <f t="shared" si="8"/>
        <v>-1.6873591169020569E-3</v>
      </c>
      <c r="AA19" s="36">
        <f t="shared" si="9"/>
        <v>2.393436084849182E-2</v>
      </c>
      <c r="AB19" s="36">
        <f t="shared" si="10"/>
        <v>-2.7200029410573423E-2</v>
      </c>
      <c r="AC19" s="36">
        <f t="shared" si="11"/>
        <v>1.2309087974727434E-2</v>
      </c>
      <c r="AD19" s="36">
        <f t="shared" si="12"/>
        <v>-1.3229460396613213E-5</v>
      </c>
      <c r="AE19" s="36">
        <f t="shared" si="13"/>
        <v>-6.5388407883182342E-2</v>
      </c>
      <c r="AF19" s="36">
        <f t="shared" si="14"/>
        <v>-6.1835593625736429E-2</v>
      </c>
      <c r="AG19" s="37">
        <f t="shared" si="15"/>
        <v>-5.6404023092493372E-2</v>
      </c>
    </row>
    <row r="20" spans="1:33" ht="15" customHeight="1" x14ac:dyDescent="0.2">
      <c r="A20" s="22"/>
      <c r="B20" s="5" t="s">
        <v>3</v>
      </c>
      <c r="C20" s="44">
        <v>2016</v>
      </c>
      <c r="D20" s="30">
        <v>4.0073278403486796E-2</v>
      </c>
      <c r="E20" s="31">
        <v>8.9208964521735198E-2</v>
      </c>
      <c r="F20" s="31">
        <v>0.27564228364301319</v>
      </c>
      <c r="G20" s="31">
        <v>6.5481599631627974E-2</v>
      </c>
      <c r="H20" s="31">
        <v>0.13411397550036294</v>
      </c>
      <c r="I20" s="31">
        <v>0.44247390472372961</v>
      </c>
      <c r="J20" s="31">
        <v>0.54106548314233927</v>
      </c>
      <c r="K20" s="32">
        <v>0.57961588614677029</v>
      </c>
      <c r="M20" s="5" t="s">
        <v>3</v>
      </c>
      <c r="N20" s="44">
        <v>2016</v>
      </c>
      <c r="O20" s="30">
        <v>3.9994751330299755E-2</v>
      </c>
      <c r="P20" s="31">
        <v>8.9292226409375272E-2</v>
      </c>
      <c r="Q20" s="31">
        <v>0.27508013760875816</v>
      </c>
      <c r="R20" s="31">
        <v>6.549726844762993E-2</v>
      </c>
      <c r="S20" s="31">
        <v>0.13397979285619768</v>
      </c>
      <c r="T20" s="31">
        <v>0.44184753716854447</v>
      </c>
      <c r="U20" s="31">
        <v>0.54036884799246587</v>
      </c>
      <c r="V20" s="32">
        <v>0.57898075173220487</v>
      </c>
      <c r="X20" s="5" t="s">
        <v>3</v>
      </c>
      <c r="Y20" s="44">
        <v>2016</v>
      </c>
      <c r="Z20" s="36">
        <f t="shared" ref="Z20:Z23" si="16">(O20-D20)*100</f>
        <v>-7.8527073187041607E-3</v>
      </c>
      <c r="AA20" s="36">
        <f t="shared" ref="AA20:AA23" si="17">(P20-E20)*100</f>
        <v>8.3261887640073695E-3</v>
      </c>
      <c r="AB20" s="36">
        <f t="shared" ref="AB20:AB23" si="18">(Q20-F20)*100</f>
        <v>-5.6214603425502885E-2</v>
      </c>
      <c r="AC20" s="36">
        <f t="shared" ref="AC20:AC23" si="19">(R20-G20)*100</f>
        <v>1.5668816001956909E-3</v>
      </c>
      <c r="AD20" s="36">
        <f t="shared" ref="AD20:AD23" si="20">(S20-H20)*100</f>
        <v>-1.3418264416525938E-2</v>
      </c>
      <c r="AE20" s="36">
        <f t="shared" ref="AE20:AE23" si="21">(T20-I20)*100</f>
        <v>-6.2636755518513665E-2</v>
      </c>
      <c r="AF20" s="36">
        <f t="shared" ref="AF20:AF23" si="22">(U20-J20)*100</f>
        <v>-6.9663514987339248E-2</v>
      </c>
      <c r="AG20" s="37">
        <f t="shared" ref="AG20:AG23" si="23">(V20-K20)*100</f>
        <v>-6.3513441456541919E-2</v>
      </c>
    </row>
    <row r="21" spans="1:33" ht="15" customHeight="1" x14ac:dyDescent="0.2">
      <c r="A21" s="22"/>
      <c r="B21" s="5" t="s">
        <v>0</v>
      </c>
      <c r="C21" s="44">
        <v>2016</v>
      </c>
      <c r="D21" s="30">
        <v>5.3766702020804538E-2</v>
      </c>
      <c r="E21" s="31">
        <v>0.14375009243883452</v>
      </c>
      <c r="F21" s="31">
        <v>0.2978735997159041</v>
      </c>
      <c r="G21" s="31">
        <v>0.10058050911574432</v>
      </c>
      <c r="H21" s="31">
        <v>0.16616697233629327</v>
      </c>
      <c r="I21" s="31">
        <v>0.46065967670254915</v>
      </c>
      <c r="J21" s="31">
        <v>0.55524319459331117</v>
      </c>
      <c r="K21" s="32">
        <v>0.59397466859305303</v>
      </c>
      <c r="M21" s="5" t="s">
        <v>0</v>
      </c>
      <c r="N21" s="44">
        <v>2016</v>
      </c>
      <c r="O21" s="30">
        <v>5.3726395984689562E-2</v>
      </c>
      <c r="P21" s="31">
        <v>0.14371453133321629</v>
      </c>
      <c r="Q21" s="31">
        <v>0.29744481545534535</v>
      </c>
      <c r="R21" s="31">
        <v>0.10056913002127271</v>
      </c>
      <c r="S21" s="31">
        <v>0.16612948391753948</v>
      </c>
      <c r="T21" s="31">
        <v>0.46024505888866152</v>
      </c>
      <c r="U21" s="31">
        <v>0.55463555526042618</v>
      </c>
      <c r="V21" s="32">
        <v>0.59341388282005281</v>
      </c>
      <c r="X21" s="5" t="s">
        <v>0</v>
      </c>
      <c r="Y21" s="44">
        <v>2016</v>
      </c>
      <c r="Z21" s="36">
        <f t="shared" si="16"/>
        <v>-4.0306036114975963E-3</v>
      </c>
      <c r="AA21" s="36">
        <f t="shared" si="17"/>
        <v>-3.5561105618225897E-3</v>
      </c>
      <c r="AB21" s="36">
        <f t="shared" si="18"/>
        <v>-4.2878426055875662E-2</v>
      </c>
      <c r="AC21" s="36">
        <f t="shared" si="19"/>
        <v>-1.1379094471603013E-3</v>
      </c>
      <c r="AD21" s="36">
        <f t="shared" si="20"/>
        <v>-3.7488418753783836E-3</v>
      </c>
      <c r="AE21" s="36">
        <f t="shared" si="21"/>
        <v>-4.1461781388762997E-2</v>
      </c>
      <c r="AF21" s="36">
        <f t="shared" si="22"/>
        <v>-6.076393328849905E-2</v>
      </c>
      <c r="AG21" s="37">
        <f t="shared" si="23"/>
        <v>-5.6078577300022747E-2</v>
      </c>
    </row>
    <row r="22" spans="1:33" ht="15" customHeight="1" x14ac:dyDescent="0.2">
      <c r="A22" s="22"/>
      <c r="B22" s="5" t="s">
        <v>1</v>
      </c>
      <c r="C22" s="44">
        <v>2016</v>
      </c>
      <c r="D22" s="30">
        <v>5.421310838152766E-2</v>
      </c>
      <c r="E22" s="31">
        <v>0.20790568095622869</v>
      </c>
      <c r="F22" s="31">
        <v>0.3290039520720564</v>
      </c>
      <c r="G22" s="31">
        <v>0.13194231914881424</v>
      </c>
      <c r="H22" s="31">
        <v>0.19680459034844383</v>
      </c>
      <c r="I22" s="31">
        <v>0.49388234760045863</v>
      </c>
      <c r="J22" s="31">
        <v>0.58955245464478934</v>
      </c>
      <c r="K22" s="32">
        <v>0.628377899544597</v>
      </c>
      <c r="M22" s="5" t="s">
        <v>1</v>
      </c>
      <c r="N22" s="44">
        <v>2016</v>
      </c>
      <c r="O22" s="30">
        <v>5.4051814416056242E-2</v>
      </c>
      <c r="P22" s="31">
        <v>0.20787632753177565</v>
      </c>
      <c r="Q22" s="31">
        <v>0.32849583182312431</v>
      </c>
      <c r="R22" s="31">
        <v>0.13179903563142487</v>
      </c>
      <c r="S22" s="31">
        <v>0.19662824458777756</v>
      </c>
      <c r="T22" s="31">
        <v>0.49341512825644496</v>
      </c>
      <c r="U22" s="31">
        <v>0.58887512454394408</v>
      </c>
      <c r="V22" s="32">
        <v>0.62770656434177052</v>
      </c>
      <c r="X22" s="5" t="s">
        <v>1</v>
      </c>
      <c r="Y22" s="44">
        <v>2016</v>
      </c>
      <c r="Z22" s="36">
        <f t="shared" si="16"/>
        <v>-1.6129396547141794E-2</v>
      </c>
      <c r="AA22" s="36">
        <f t="shared" si="17"/>
        <v>-2.9353424453038013E-3</v>
      </c>
      <c r="AB22" s="36">
        <f t="shared" si="18"/>
        <v>-5.0812024893209795E-2</v>
      </c>
      <c r="AC22" s="36">
        <f t="shared" si="19"/>
        <v>-1.4328351738937539E-2</v>
      </c>
      <c r="AD22" s="36">
        <f t="shared" si="20"/>
        <v>-1.7634576066627439E-2</v>
      </c>
      <c r="AE22" s="36">
        <f t="shared" si="21"/>
        <v>-4.672193440136696E-2</v>
      </c>
      <c r="AF22" s="36">
        <f t="shared" si="22"/>
        <v>-6.7733010084525258E-2</v>
      </c>
      <c r="AG22" s="37">
        <f t="shared" si="23"/>
        <v>-6.7133520282647297E-2</v>
      </c>
    </row>
    <row r="23" spans="1:33" ht="15" customHeight="1" thickBot="1" x14ac:dyDescent="0.25">
      <c r="A23" s="22"/>
      <c r="B23" s="14" t="s">
        <v>2</v>
      </c>
      <c r="C23" s="45">
        <v>2016</v>
      </c>
      <c r="D23" s="33">
        <v>4.3742220777245773E-2</v>
      </c>
      <c r="E23" s="34">
        <v>8.6006292628333716E-2</v>
      </c>
      <c r="F23" s="34">
        <v>0.29906153198733099</v>
      </c>
      <c r="G23" s="34">
        <v>6.5399451792862787E-2</v>
      </c>
      <c r="H23" s="34">
        <v>0.14595305392387231</v>
      </c>
      <c r="I23" s="34">
        <v>0.44223337325897366</v>
      </c>
      <c r="J23" s="34">
        <v>0.53775057886277888</v>
      </c>
      <c r="K23" s="35">
        <v>0.57447964080873559</v>
      </c>
      <c r="M23" s="14" t="s">
        <v>2</v>
      </c>
      <c r="N23" s="45">
        <v>2016</v>
      </c>
      <c r="O23" s="33">
        <v>4.3873514924086567E-2</v>
      </c>
      <c r="P23" s="34">
        <v>8.580048630142556E-2</v>
      </c>
      <c r="Q23" s="34">
        <v>0.29898623520735812</v>
      </c>
      <c r="R23" s="34">
        <v>6.5353184126153999E-2</v>
      </c>
      <c r="S23" s="34">
        <v>0.14593718429007776</v>
      </c>
      <c r="T23" s="34">
        <v>0.44179346236388201</v>
      </c>
      <c r="U23" s="34">
        <v>0.53708362343054239</v>
      </c>
      <c r="V23" s="35">
        <v>0.5736975886722222</v>
      </c>
      <c r="X23" s="14" t="s">
        <v>2</v>
      </c>
      <c r="Y23" s="45">
        <v>2016</v>
      </c>
      <c r="Z23" s="38">
        <f t="shared" si="16"/>
        <v>1.3129414684079355E-2</v>
      </c>
      <c r="AA23" s="38">
        <f t="shared" si="17"/>
        <v>-2.0580632690815615E-2</v>
      </c>
      <c r="AB23" s="38">
        <f t="shared" si="18"/>
        <v>-7.5296779972866545E-3</v>
      </c>
      <c r="AC23" s="38">
        <f t="shared" si="19"/>
        <v>-4.6267666708788013E-3</v>
      </c>
      <c r="AD23" s="38">
        <f t="shared" si="20"/>
        <v>-1.5869633794546312E-3</v>
      </c>
      <c r="AE23" s="38">
        <f t="shared" si="21"/>
        <v>-4.3991089509165526E-2</v>
      </c>
      <c r="AF23" s="38">
        <f t="shared" si="22"/>
        <v>-6.6695543223649345E-2</v>
      </c>
      <c r="AG23" s="39">
        <f t="shared" si="23"/>
        <v>-7.8205213651338923E-2</v>
      </c>
    </row>
    <row r="24" spans="1:33" ht="15" customHeight="1" x14ac:dyDescent="0.2">
      <c r="A24" s="22"/>
      <c r="B24" s="43"/>
      <c r="C24" s="18"/>
      <c r="D24" s="31"/>
      <c r="E24" s="31"/>
      <c r="F24" s="31"/>
      <c r="G24" s="31"/>
      <c r="H24" s="31"/>
      <c r="I24" s="31"/>
      <c r="J24" s="31"/>
      <c r="K24" s="31"/>
      <c r="M24" s="43"/>
      <c r="N24" s="18"/>
      <c r="O24" s="31"/>
      <c r="P24" s="31"/>
      <c r="Q24" s="31"/>
      <c r="R24" s="31"/>
      <c r="S24" s="31"/>
      <c r="T24" s="31"/>
      <c r="U24" s="31"/>
      <c r="V24" s="31"/>
      <c r="X24" s="43"/>
      <c r="Y24" s="18"/>
      <c r="Z24" s="36"/>
      <c r="AA24" s="36"/>
      <c r="AB24" s="36"/>
      <c r="AC24" s="36"/>
      <c r="AD24" s="36"/>
      <c r="AE24" s="36"/>
      <c r="AF24" s="36"/>
      <c r="AG24" s="36"/>
    </row>
    <row r="25" spans="1:33" ht="15" customHeight="1" x14ac:dyDescent="0.2">
      <c r="B25" s="9" t="s">
        <v>5</v>
      </c>
      <c r="M25" s="9" t="s">
        <v>5</v>
      </c>
    </row>
    <row r="26" spans="1:33" ht="15" customHeight="1" x14ac:dyDescent="0.2">
      <c r="B26" s="10" t="s">
        <v>11</v>
      </c>
      <c r="M26" s="10" t="s">
        <v>11</v>
      </c>
    </row>
    <row r="27" spans="1:33" ht="15" customHeight="1" x14ac:dyDescent="0.2">
      <c r="B27" s="23" t="s">
        <v>12</v>
      </c>
      <c r="M27" s="23" t="s">
        <v>12</v>
      </c>
    </row>
    <row r="28" spans="1:33" ht="15" customHeight="1" x14ac:dyDescent="0.2">
      <c r="B28" s="23" t="s">
        <v>13</v>
      </c>
      <c r="M28" s="23" t="s">
        <v>13</v>
      </c>
    </row>
    <row r="29" spans="1:33" ht="15" customHeight="1" x14ac:dyDescent="0.2">
      <c r="B29" s="23" t="s">
        <v>14</v>
      </c>
      <c r="M29" s="23" t="s">
        <v>14</v>
      </c>
    </row>
    <row r="31" spans="1:33" ht="15" customHeight="1" x14ac:dyDescent="0.2">
      <c r="C31" s="11"/>
      <c r="D31" s="11"/>
      <c r="J31" s="11"/>
    </row>
  </sheetData>
  <mergeCells count="3">
    <mergeCell ref="D4:K4"/>
    <mergeCell ref="O4:V4"/>
    <mergeCell ref="Z4:AG4"/>
  </mergeCells>
  <pageMargins left="0.75" right="0.75" top="1" bottom="1" header="0.5" footer="0.5"/>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2"/>
  <sheetViews>
    <sheetView workbookViewId="0">
      <pane xSplit="3" ySplit="5" topLeftCell="D6" activePane="bottomRight" state="frozen"/>
      <selection pane="topRight" activeCell="D1" sqref="D1"/>
      <selection pane="bottomLeft" activeCell="A6" sqref="A6"/>
      <selection pane="bottomRight" activeCell="K20" sqref="K20"/>
    </sheetView>
  </sheetViews>
  <sheetFormatPr defaultColWidth="8.88671875" defaultRowHeight="15" customHeight="1" x14ac:dyDescent="0.2"/>
  <cols>
    <col min="1" max="1" width="2.6640625" style="2" customWidth="1"/>
    <col min="2" max="3" width="8.88671875" style="2"/>
    <col min="4" max="4" width="10" style="2" bestFit="1" customWidth="1"/>
    <col min="5" max="8" width="11" style="2" bestFit="1" customWidth="1"/>
    <col min="9" max="10" width="12.44140625" style="2" bestFit="1" customWidth="1"/>
    <col min="11" max="11" width="11" style="2" bestFit="1" customWidth="1"/>
    <col min="12" max="16384" width="8.88671875" style="2"/>
  </cols>
  <sheetData>
    <row r="2" spans="1:33" ht="15" customHeight="1" x14ac:dyDescent="0.25">
      <c r="B2" s="1" t="s">
        <v>34</v>
      </c>
      <c r="M2" s="1" t="s">
        <v>35</v>
      </c>
      <c r="X2" s="1" t="s">
        <v>36</v>
      </c>
    </row>
    <row r="3" spans="1:33" ht="15" customHeight="1" thickBot="1" x14ac:dyDescent="0.25"/>
    <row r="4" spans="1:33" ht="15" customHeight="1" thickBot="1" x14ac:dyDescent="0.25">
      <c r="B4" s="46"/>
      <c r="C4" s="47"/>
      <c r="D4" s="58" t="s">
        <v>19</v>
      </c>
      <c r="E4" s="59"/>
      <c r="F4" s="59"/>
      <c r="G4" s="59"/>
      <c r="H4" s="59"/>
      <c r="I4" s="59"/>
      <c r="J4" s="59"/>
      <c r="K4" s="60"/>
      <c r="M4" s="46"/>
      <c r="N4" s="47"/>
      <c r="O4" s="58" t="s">
        <v>19</v>
      </c>
      <c r="P4" s="59"/>
      <c r="Q4" s="59"/>
      <c r="R4" s="59"/>
      <c r="S4" s="59"/>
      <c r="T4" s="59"/>
      <c r="U4" s="59"/>
      <c r="V4" s="60"/>
      <c r="X4" s="46"/>
      <c r="Y4" s="47"/>
      <c r="Z4" s="58" t="s">
        <v>19</v>
      </c>
      <c r="AA4" s="59"/>
      <c r="AB4" s="59"/>
      <c r="AC4" s="59"/>
      <c r="AD4" s="59"/>
      <c r="AE4" s="59"/>
      <c r="AF4" s="59"/>
      <c r="AG4" s="60"/>
    </row>
    <row r="5" spans="1:33" ht="15" customHeight="1" x14ac:dyDescent="0.2">
      <c r="B5" s="12" t="s">
        <v>4</v>
      </c>
      <c r="C5" s="13"/>
      <c r="D5" s="20">
        <v>16</v>
      </c>
      <c r="E5" s="20">
        <v>17</v>
      </c>
      <c r="F5" s="20">
        <v>18</v>
      </c>
      <c r="G5" s="20" t="s">
        <v>7</v>
      </c>
      <c r="H5" s="20" t="s">
        <v>8</v>
      </c>
      <c r="I5" s="20" t="s">
        <v>6</v>
      </c>
      <c r="J5" s="20" t="s">
        <v>9</v>
      </c>
      <c r="K5" s="21" t="s">
        <v>10</v>
      </c>
      <c r="M5" s="12" t="s">
        <v>4</v>
      </c>
      <c r="N5" s="13"/>
      <c r="O5" s="19">
        <v>16</v>
      </c>
      <c r="P5" s="20">
        <v>17</v>
      </c>
      <c r="Q5" s="20">
        <v>18</v>
      </c>
      <c r="R5" s="20" t="s">
        <v>7</v>
      </c>
      <c r="S5" s="20" t="s">
        <v>8</v>
      </c>
      <c r="T5" s="20" t="s">
        <v>6</v>
      </c>
      <c r="U5" s="20" t="s">
        <v>9</v>
      </c>
      <c r="V5" s="21" t="s">
        <v>10</v>
      </c>
      <c r="X5" s="12" t="s">
        <v>4</v>
      </c>
      <c r="Y5" s="13"/>
      <c r="Z5" s="19">
        <v>16</v>
      </c>
      <c r="AA5" s="20">
        <v>17</v>
      </c>
      <c r="AB5" s="20">
        <v>18</v>
      </c>
      <c r="AC5" s="20" t="s">
        <v>7</v>
      </c>
      <c r="AD5" s="20" t="s">
        <v>8</v>
      </c>
      <c r="AE5" s="20" t="s">
        <v>6</v>
      </c>
      <c r="AF5" s="20" t="s">
        <v>9</v>
      </c>
      <c r="AG5" s="21" t="s">
        <v>10</v>
      </c>
    </row>
    <row r="6" spans="1:33" ht="15" customHeight="1" x14ac:dyDescent="0.2">
      <c r="B6" s="5" t="s">
        <v>1</v>
      </c>
      <c r="C6" s="44">
        <v>2012</v>
      </c>
      <c r="D6" s="7">
        <v>614000</v>
      </c>
      <c r="E6" s="7">
        <v>641000</v>
      </c>
      <c r="F6" s="7">
        <v>638000</v>
      </c>
      <c r="G6" s="7">
        <v>1255000</v>
      </c>
      <c r="H6" s="7">
        <v>1893000</v>
      </c>
      <c r="I6" s="7">
        <v>6046000</v>
      </c>
      <c r="J6" s="7">
        <v>4791000</v>
      </c>
      <c r="K6" s="8">
        <v>4153000</v>
      </c>
      <c r="M6" s="5" t="s">
        <v>1</v>
      </c>
      <c r="N6" s="44">
        <v>2012</v>
      </c>
      <c r="O6" s="6">
        <v>614000</v>
      </c>
      <c r="P6" s="7">
        <v>640000</v>
      </c>
      <c r="Q6" s="7">
        <v>638000</v>
      </c>
      <c r="R6" s="7">
        <v>1255000</v>
      </c>
      <c r="S6" s="7">
        <v>1893000</v>
      </c>
      <c r="T6" s="7">
        <v>6046000</v>
      </c>
      <c r="U6" s="7">
        <v>4791000</v>
      </c>
      <c r="V6" s="8">
        <v>4153000</v>
      </c>
      <c r="X6" s="5" t="s">
        <v>1</v>
      </c>
      <c r="Y6" s="44">
        <v>2012</v>
      </c>
      <c r="Z6" s="24">
        <f t="shared" ref="Z6:AG7" si="0">O6-D6</f>
        <v>0</v>
      </c>
      <c r="AA6" s="25">
        <f t="shared" si="0"/>
        <v>-1000</v>
      </c>
      <c r="AB6" s="25">
        <f t="shared" si="0"/>
        <v>0</v>
      </c>
      <c r="AC6" s="25">
        <f t="shared" si="0"/>
        <v>0</v>
      </c>
      <c r="AD6" s="25">
        <f t="shared" si="0"/>
        <v>0</v>
      </c>
      <c r="AE6" s="25">
        <f t="shared" si="0"/>
        <v>0</v>
      </c>
      <c r="AF6" s="25">
        <f t="shared" si="0"/>
        <v>0</v>
      </c>
      <c r="AG6" s="26">
        <f t="shared" si="0"/>
        <v>0</v>
      </c>
    </row>
    <row r="7" spans="1:33" ht="15" customHeight="1" x14ac:dyDescent="0.2">
      <c r="B7" s="5" t="s">
        <v>2</v>
      </c>
      <c r="C7" s="44">
        <v>2012</v>
      </c>
      <c r="D7" s="7">
        <v>605000</v>
      </c>
      <c r="E7" s="7">
        <v>632000</v>
      </c>
      <c r="F7" s="7">
        <v>663000</v>
      </c>
      <c r="G7" s="7">
        <v>1237000</v>
      </c>
      <c r="H7" s="7">
        <v>1900000</v>
      </c>
      <c r="I7" s="7">
        <v>6002000</v>
      </c>
      <c r="J7" s="7">
        <v>4765000</v>
      </c>
      <c r="K7" s="8">
        <v>4102000</v>
      </c>
      <c r="M7" s="5" t="s">
        <v>2</v>
      </c>
      <c r="N7" s="44">
        <v>2012</v>
      </c>
      <c r="O7" s="6">
        <v>605000</v>
      </c>
      <c r="P7" s="7">
        <v>632000</v>
      </c>
      <c r="Q7" s="7">
        <v>663000</v>
      </c>
      <c r="R7" s="7">
        <v>1237000</v>
      </c>
      <c r="S7" s="7">
        <v>1900000</v>
      </c>
      <c r="T7" s="7">
        <v>6002000</v>
      </c>
      <c r="U7" s="7">
        <v>4765000</v>
      </c>
      <c r="V7" s="8">
        <v>4103000</v>
      </c>
      <c r="X7" s="5" t="s">
        <v>2</v>
      </c>
      <c r="Y7" s="44">
        <v>2012</v>
      </c>
      <c r="Z7" s="24">
        <f t="shared" si="0"/>
        <v>0</v>
      </c>
      <c r="AA7" s="25">
        <f t="shared" si="0"/>
        <v>0</v>
      </c>
      <c r="AB7" s="25">
        <f t="shared" si="0"/>
        <v>0</v>
      </c>
      <c r="AC7" s="25">
        <f t="shared" si="0"/>
        <v>0</v>
      </c>
      <c r="AD7" s="25">
        <f t="shared" si="0"/>
        <v>0</v>
      </c>
      <c r="AE7" s="25">
        <f t="shared" si="0"/>
        <v>0</v>
      </c>
      <c r="AF7" s="25">
        <f t="shared" si="0"/>
        <v>0</v>
      </c>
      <c r="AG7" s="26">
        <f t="shared" si="0"/>
        <v>1000</v>
      </c>
    </row>
    <row r="8" spans="1:33" ht="15" customHeight="1" x14ac:dyDescent="0.2">
      <c r="B8" s="5" t="s">
        <v>3</v>
      </c>
      <c r="C8" s="44">
        <v>2013</v>
      </c>
      <c r="D8" s="7">
        <v>577000</v>
      </c>
      <c r="E8" s="7">
        <v>681000</v>
      </c>
      <c r="F8" s="7">
        <v>651000</v>
      </c>
      <c r="G8" s="7">
        <v>1258000</v>
      </c>
      <c r="H8" s="7">
        <v>1909000</v>
      </c>
      <c r="I8" s="7">
        <v>6031000</v>
      </c>
      <c r="J8" s="7">
        <v>4774000</v>
      </c>
      <c r="K8" s="8">
        <v>4122000</v>
      </c>
      <c r="M8" s="5" t="s">
        <v>3</v>
      </c>
      <c r="N8" s="44">
        <v>2013</v>
      </c>
      <c r="O8" s="6">
        <v>577000</v>
      </c>
      <c r="P8" s="7">
        <v>680000</v>
      </c>
      <c r="Q8" s="7">
        <v>651000</v>
      </c>
      <c r="R8" s="7">
        <v>1257000</v>
      </c>
      <c r="S8" s="7">
        <v>1908000</v>
      </c>
      <c r="T8" s="7">
        <v>6031000</v>
      </c>
      <c r="U8" s="7">
        <v>4774000</v>
      </c>
      <c r="V8" s="8">
        <v>4123000</v>
      </c>
      <c r="X8" s="5" t="s">
        <v>3</v>
      </c>
      <c r="Y8" s="44">
        <v>2013</v>
      </c>
      <c r="Z8" s="24">
        <f t="shared" ref="Z8:AG13" si="1">O8-D8</f>
        <v>0</v>
      </c>
      <c r="AA8" s="25">
        <f t="shared" si="1"/>
        <v>-1000</v>
      </c>
      <c r="AB8" s="25">
        <f t="shared" si="1"/>
        <v>0</v>
      </c>
      <c r="AC8" s="25">
        <f t="shared" si="1"/>
        <v>-1000</v>
      </c>
      <c r="AD8" s="25">
        <f t="shared" si="1"/>
        <v>-1000</v>
      </c>
      <c r="AE8" s="25">
        <f t="shared" si="1"/>
        <v>0</v>
      </c>
      <c r="AF8" s="25">
        <f t="shared" si="1"/>
        <v>0</v>
      </c>
      <c r="AG8" s="26">
        <f t="shared" si="1"/>
        <v>1000</v>
      </c>
    </row>
    <row r="9" spans="1:33" ht="15" customHeight="1" x14ac:dyDescent="0.2">
      <c r="B9" s="5" t="s">
        <v>0</v>
      </c>
      <c r="C9" s="44">
        <v>2013</v>
      </c>
      <c r="D9" s="7">
        <v>609000</v>
      </c>
      <c r="E9" s="7">
        <v>682000</v>
      </c>
      <c r="F9" s="7">
        <v>614000</v>
      </c>
      <c r="G9" s="7">
        <v>1291000</v>
      </c>
      <c r="H9" s="7">
        <v>1905000</v>
      </c>
      <c r="I9" s="7">
        <v>6054000</v>
      </c>
      <c r="J9" s="7">
        <v>4763000</v>
      </c>
      <c r="K9" s="8">
        <v>4149000</v>
      </c>
      <c r="M9" s="5" t="s">
        <v>0</v>
      </c>
      <c r="N9" s="44">
        <v>2013</v>
      </c>
      <c r="O9" s="6">
        <v>609000</v>
      </c>
      <c r="P9" s="7">
        <v>681000</v>
      </c>
      <c r="Q9" s="7">
        <v>614000</v>
      </c>
      <c r="R9" s="7">
        <v>1290000</v>
      </c>
      <c r="S9" s="7">
        <v>1904000</v>
      </c>
      <c r="T9" s="7">
        <v>6054000</v>
      </c>
      <c r="U9" s="7">
        <v>4763000</v>
      </c>
      <c r="V9" s="8">
        <v>4149000</v>
      </c>
      <c r="X9" s="5" t="s">
        <v>0</v>
      </c>
      <c r="Y9" s="44">
        <v>2013</v>
      </c>
      <c r="Z9" s="24">
        <f t="shared" si="1"/>
        <v>0</v>
      </c>
      <c r="AA9" s="25">
        <f t="shared" si="1"/>
        <v>-1000</v>
      </c>
      <c r="AB9" s="25">
        <f t="shared" si="1"/>
        <v>0</v>
      </c>
      <c r="AC9" s="25">
        <f t="shared" si="1"/>
        <v>-1000</v>
      </c>
      <c r="AD9" s="25">
        <f t="shared" si="1"/>
        <v>-1000</v>
      </c>
      <c r="AE9" s="25">
        <f t="shared" si="1"/>
        <v>0</v>
      </c>
      <c r="AF9" s="25">
        <f t="shared" si="1"/>
        <v>0</v>
      </c>
      <c r="AG9" s="26">
        <f t="shared" si="1"/>
        <v>0</v>
      </c>
    </row>
    <row r="10" spans="1:33" ht="15" customHeight="1" x14ac:dyDescent="0.2">
      <c r="B10" s="5" t="s">
        <v>1</v>
      </c>
      <c r="C10" s="44">
        <v>2013</v>
      </c>
      <c r="D10" s="7">
        <v>597000</v>
      </c>
      <c r="E10" s="7">
        <v>641000</v>
      </c>
      <c r="F10" s="7">
        <v>647000</v>
      </c>
      <c r="G10" s="7">
        <v>1238000</v>
      </c>
      <c r="H10" s="7">
        <v>1884000</v>
      </c>
      <c r="I10" s="7">
        <v>6045000</v>
      </c>
      <c r="J10" s="7">
        <v>4807000</v>
      </c>
      <c r="K10" s="8">
        <v>4161000</v>
      </c>
      <c r="M10" s="5" t="s">
        <v>1</v>
      </c>
      <c r="N10" s="44">
        <v>2013</v>
      </c>
      <c r="O10" s="6">
        <v>597000</v>
      </c>
      <c r="P10" s="7">
        <v>640000</v>
      </c>
      <c r="Q10" s="7">
        <v>647000</v>
      </c>
      <c r="R10" s="7">
        <v>1237000</v>
      </c>
      <c r="S10" s="7">
        <v>1884000</v>
      </c>
      <c r="T10" s="7">
        <v>6045000</v>
      </c>
      <c r="U10" s="7">
        <v>4807000</v>
      </c>
      <c r="V10" s="8">
        <v>4161000</v>
      </c>
      <c r="X10" s="5" t="s">
        <v>1</v>
      </c>
      <c r="Y10" s="44">
        <v>2013</v>
      </c>
      <c r="Z10" s="24">
        <f t="shared" si="1"/>
        <v>0</v>
      </c>
      <c r="AA10" s="25">
        <f t="shared" si="1"/>
        <v>-1000</v>
      </c>
      <c r="AB10" s="25">
        <f t="shared" si="1"/>
        <v>0</v>
      </c>
      <c r="AC10" s="25">
        <f t="shared" si="1"/>
        <v>-1000</v>
      </c>
      <c r="AD10" s="25">
        <f t="shared" si="1"/>
        <v>0</v>
      </c>
      <c r="AE10" s="25">
        <f t="shared" si="1"/>
        <v>0</v>
      </c>
      <c r="AF10" s="25">
        <f t="shared" si="1"/>
        <v>0</v>
      </c>
      <c r="AG10" s="26">
        <f t="shared" si="1"/>
        <v>0</v>
      </c>
    </row>
    <row r="11" spans="1:33" ht="15" customHeight="1" x14ac:dyDescent="0.2">
      <c r="A11" s="22"/>
      <c r="B11" s="5" t="s">
        <v>2</v>
      </c>
      <c r="C11" s="44">
        <v>2013</v>
      </c>
      <c r="D11" s="7">
        <v>643000</v>
      </c>
      <c r="E11" s="7">
        <v>603000</v>
      </c>
      <c r="F11" s="7">
        <v>652000</v>
      </c>
      <c r="G11" s="7">
        <v>1246000</v>
      </c>
      <c r="H11" s="7">
        <v>1897000</v>
      </c>
      <c r="I11" s="7">
        <v>6002000</v>
      </c>
      <c r="J11" s="7">
        <v>4757000</v>
      </c>
      <c r="K11" s="8">
        <v>4105000</v>
      </c>
      <c r="M11" s="5" t="s">
        <v>2</v>
      </c>
      <c r="N11" s="44">
        <v>2013</v>
      </c>
      <c r="O11" s="6">
        <v>644000</v>
      </c>
      <c r="P11" s="7">
        <v>603000</v>
      </c>
      <c r="Q11" s="7">
        <v>651000</v>
      </c>
      <c r="R11" s="7">
        <v>1246000</v>
      </c>
      <c r="S11" s="7">
        <v>1897000</v>
      </c>
      <c r="T11" s="7">
        <v>6002000</v>
      </c>
      <c r="U11" s="7">
        <v>4756000</v>
      </c>
      <c r="V11" s="8">
        <v>4105000</v>
      </c>
      <c r="X11" s="5" t="s">
        <v>2</v>
      </c>
      <c r="Y11" s="44">
        <v>2013</v>
      </c>
      <c r="Z11" s="24">
        <f t="shared" si="1"/>
        <v>1000</v>
      </c>
      <c r="AA11" s="25">
        <f t="shared" si="1"/>
        <v>0</v>
      </c>
      <c r="AB11" s="25">
        <f t="shared" si="1"/>
        <v>-1000</v>
      </c>
      <c r="AC11" s="25">
        <f t="shared" si="1"/>
        <v>0</v>
      </c>
      <c r="AD11" s="25">
        <f t="shared" si="1"/>
        <v>0</v>
      </c>
      <c r="AE11" s="25">
        <f t="shared" si="1"/>
        <v>0</v>
      </c>
      <c r="AF11" s="25">
        <f t="shared" si="1"/>
        <v>-1000</v>
      </c>
      <c r="AG11" s="26">
        <f t="shared" si="1"/>
        <v>0</v>
      </c>
    </row>
    <row r="12" spans="1:33" ht="15" customHeight="1" x14ac:dyDescent="0.2">
      <c r="A12" s="22"/>
      <c r="B12" s="5" t="s">
        <v>3</v>
      </c>
      <c r="C12" s="44">
        <v>2014</v>
      </c>
      <c r="D12" s="7">
        <v>644000</v>
      </c>
      <c r="E12" s="7">
        <v>603000</v>
      </c>
      <c r="F12" s="7">
        <v>634000</v>
      </c>
      <c r="G12" s="7">
        <v>1247000</v>
      </c>
      <c r="H12" s="7">
        <v>1881000</v>
      </c>
      <c r="I12" s="7">
        <v>5964000</v>
      </c>
      <c r="J12" s="7">
        <v>4718000</v>
      </c>
      <c r="K12" s="8">
        <v>4083000</v>
      </c>
      <c r="M12" s="5" t="s">
        <v>3</v>
      </c>
      <c r="N12" s="44">
        <v>2014</v>
      </c>
      <c r="O12" s="6">
        <v>645000</v>
      </c>
      <c r="P12" s="7">
        <v>602000</v>
      </c>
      <c r="Q12" s="7">
        <v>634000</v>
      </c>
      <c r="R12" s="7">
        <v>1247000</v>
      </c>
      <c r="S12" s="7">
        <v>1881000</v>
      </c>
      <c r="T12" s="7">
        <v>5964000</v>
      </c>
      <c r="U12" s="7">
        <v>4717000</v>
      </c>
      <c r="V12" s="8">
        <v>4083000</v>
      </c>
      <c r="X12" s="5" t="s">
        <v>3</v>
      </c>
      <c r="Y12" s="44">
        <v>2014</v>
      </c>
      <c r="Z12" s="24">
        <f t="shared" si="1"/>
        <v>1000</v>
      </c>
      <c r="AA12" s="25">
        <f t="shared" si="1"/>
        <v>-1000</v>
      </c>
      <c r="AB12" s="25">
        <f t="shared" si="1"/>
        <v>0</v>
      </c>
      <c r="AC12" s="25">
        <f t="shared" si="1"/>
        <v>0</v>
      </c>
      <c r="AD12" s="25">
        <f t="shared" si="1"/>
        <v>0</v>
      </c>
      <c r="AE12" s="25">
        <f t="shared" si="1"/>
        <v>0</v>
      </c>
      <c r="AF12" s="25">
        <f t="shared" si="1"/>
        <v>-1000</v>
      </c>
      <c r="AG12" s="26">
        <f t="shared" si="1"/>
        <v>0</v>
      </c>
    </row>
    <row r="13" spans="1:33" ht="15" customHeight="1" x14ac:dyDescent="0.2">
      <c r="A13" s="22"/>
      <c r="B13" s="5" t="s">
        <v>0</v>
      </c>
      <c r="C13" s="44">
        <v>2014</v>
      </c>
      <c r="D13" s="7">
        <v>618000</v>
      </c>
      <c r="E13" s="7">
        <v>626000</v>
      </c>
      <c r="F13" s="7">
        <v>638000</v>
      </c>
      <c r="G13" s="7">
        <v>1245000</v>
      </c>
      <c r="H13" s="7">
        <v>1882000</v>
      </c>
      <c r="I13" s="7">
        <v>5990000</v>
      </c>
      <c r="J13" s="7">
        <v>4745000</v>
      </c>
      <c r="K13" s="8">
        <v>4107000</v>
      </c>
      <c r="M13" s="5" t="s">
        <v>0</v>
      </c>
      <c r="N13" s="44">
        <v>2014</v>
      </c>
      <c r="O13" s="6">
        <v>619000</v>
      </c>
      <c r="P13" s="7">
        <v>626000</v>
      </c>
      <c r="Q13" s="7">
        <v>637000</v>
      </c>
      <c r="R13" s="7">
        <v>1245000</v>
      </c>
      <c r="S13" s="7">
        <v>1882000</v>
      </c>
      <c r="T13" s="7">
        <v>5989000</v>
      </c>
      <c r="U13" s="7">
        <v>4745000</v>
      </c>
      <c r="V13" s="8">
        <v>4107000</v>
      </c>
      <c r="X13" s="5" t="s">
        <v>0</v>
      </c>
      <c r="Y13" s="44">
        <v>2014</v>
      </c>
      <c r="Z13" s="24">
        <f t="shared" si="1"/>
        <v>1000</v>
      </c>
      <c r="AA13" s="25">
        <f t="shared" si="1"/>
        <v>0</v>
      </c>
      <c r="AB13" s="25">
        <f t="shared" si="1"/>
        <v>-1000</v>
      </c>
      <c r="AC13" s="25">
        <f t="shared" si="1"/>
        <v>0</v>
      </c>
      <c r="AD13" s="25">
        <f t="shared" si="1"/>
        <v>0</v>
      </c>
      <c r="AE13" s="25">
        <f t="shared" si="1"/>
        <v>-1000</v>
      </c>
      <c r="AF13" s="25">
        <f t="shared" si="1"/>
        <v>0</v>
      </c>
      <c r="AG13" s="26">
        <f t="shared" si="1"/>
        <v>0</v>
      </c>
    </row>
    <row r="14" spans="1:33" s="22" customFormat="1" ht="15" customHeight="1" x14ac:dyDescent="0.2">
      <c r="B14" s="5" t="s">
        <v>1</v>
      </c>
      <c r="C14" s="44">
        <v>2014</v>
      </c>
      <c r="D14" s="7">
        <v>627000</v>
      </c>
      <c r="E14" s="7">
        <v>629000</v>
      </c>
      <c r="F14" s="7">
        <v>653000</v>
      </c>
      <c r="G14" s="7">
        <v>1256000</v>
      </c>
      <c r="H14" s="7">
        <v>1910000</v>
      </c>
      <c r="I14" s="7">
        <v>6040000</v>
      </c>
      <c r="J14" s="7">
        <v>4783000</v>
      </c>
      <c r="K14" s="8">
        <v>4130000</v>
      </c>
      <c r="M14" s="5" t="s">
        <v>1</v>
      </c>
      <c r="N14" s="44">
        <v>2014</v>
      </c>
      <c r="O14" s="6">
        <v>628000</v>
      </c>
      <c r="P14" s="7">
        <v>629000</v>
      </c>
      <c r="Q14" s="7">
        <v>653000</v>
      </c>
      <c r="R14" s="7">
        <v>1257000</v>
      </c>
      <c r="S14" s="7">
        <v>1910000</v>
      </c>
      <c r="T14" s="7">
        <v>6036000</v>
      </c>
      <c r="U14" s="7">
        <v>4779000</v>
      </c>
      <c r="V14" s="8">
        <v>4126000</v>
      </c>
      <c r="X14" s="5" t="s">
        <v>1</v>
      </c>
      <c r="Y14" s="44">
        <v>2014</v>
      </c>
      <c r="Z14" s="24">
        <f t="shared" ref="Z14:Z19" si="2">O14-D14</f>
        <v>1000</v>
      </c>
      <c r="AA14" s="25">
        <f t="shared" ref="AA14:AA19" si="3">P14-E14</f>
        <v>0</v>
      </c>
      <c r="AB14" s="25">
        <f t="shared" ref="AB14:AB19" si="4">Q14-F14</f>
        <v>0</v>
      </c>
      <c r="AC14" s="25">
        <f t="shared" ref="AC14:AC19" si="5">R14-G14</f>
        <v>1000</v>
      </c>
      <c r="AD14" s="25">
        <f t="shared" ref="AD14:AD19" si="6">S14-H14</f>
        <v>0</v>
      </c>
      <c r="AE14" s="25">
        <f t="shared" ref="AE14:AE19" si="7">T14-I14</f>
        <v>-4000</v>
      </c>
      <c r="AF14" s="25">
        <f t="shared" ref="AF14:AF19" si="8">U14-J14</f>
        <v>-4000</v>
      </c>
      <c r="AG14" s="26">
        <f t="shared" ref="AG14:AG19" si="9">V14-K14</f>
        <v>-4000</v>
      </c>
    </row>
    <row r="15" spans="1:33" ht="15" customHeight="1" x14ac:dyDescent="0.2">
      <c r="A15" s="22"/>
      <c r="B15" s="5" t="s">
        <v>2</v>
      </c>
      <c r="C15" s="44">
        <v>2014</v>
      </c>
      <c r="D15" s="7">
        <v>614000</v>
      </c>
      <c r="E15" s="7">
        <v>645000</v>
      </c>
      <c r="F15" s="7">
        <v>649000</v>
      </c>
      <c r="G15" s="7">
        <v>1260000</v>
      </c>
      <c r="H15" s="7">
        <v>1909000</v>
      </c>
      <c r="I15" s="7">
        <v>6033000</v>
      </c>
      <c r="J15" s="7">
        <v>4773000</v>
      </c>
      <c r="K15" s="8">
        <v>4124000</v>
      </c>
      <c r="M15" s="5" t="s">
        <v>2</v>
      </c>
      <c r="N15" s="44">
        <v>2014</v>
      </c>
      <c r="O15" s="6">
        <v>615000</v>
      </c>
      <c r="P15" s="7">
        <v>646000</v>
      </c>
      <c r="Q15" s="7">
        <v>649000</v>
      </c>
      <c r="R15" s="7">
        <v>1261000</v>
      </c>
      <c r="S15" s="7">
        <v>1910000</v>
      </c>
      <c r="T15" s="7">
        <v>6025000</v>
      </c>
      <c r="U15" s="7">
        <v>4764000</v>
      </c>
      <c r="V15" s="8">
        <v>4115000</v>
      </c>
      <c r="X15" s="5" t="s">
        <v>2</v>
      </c>
      <c r="Y15" s="44">
        <v>2014</v>
      </c>
      <c r="Z15" s="24">
        <f t="shared" si="2"/>
        <v>1000</v>
      </c>
      <c r="AA15" s="25">
        <f t="shared" si="3"/>
        <v>1000</v>
      </c>
      <c r="AB15" s="25">
        <f t="shared" si="4"/>
        <v>0</v>
      </c>
      <c r="AC15" s="25">
        <f t="shared" si="5"/>
        <v>1000</v>
      </c>
      <c r="AD15" s="25">
        <f t="shared" si="6"/>
        <v>1000</v>
      </c>
      <c r="AE15" s="25">
        <f t="shared" si="7"/>
        <v>-8000</v>
      </c>
      <c r="AF15" s="25">
        <f t="shared" si="8"/>
        <v>-9000</v>
      </c>
      <c r="AG15" s="26">
        <f t="shared" si="9"/>
        <v>-9000</v>
      </c>
    </row>
    <row r="16" spans="1:33" ht="15" customHeight="1" x14ac:dyDescent="0.2">
      <c r="A16" s="22"/>
      <c r="B16" s="5" t="s">
        <v>3</v>
      </c>
      <c r="C16" s="44">
        <v>2015</v>
      </c>
      <c r="D16" s="7">
        <v>617000</v>
      </c>
      <c r="E16" s="7">
        <v>649000</v>
      </c>
      <c r="F16" s="7">
        <v>632000</v>
      </c>
      <c r="G16" s="7">
        <v>1266000</v>
      </c>
      <c r="H16" s="7">
        <v>1897000</v>
      </c>
      <c r="I16" s="7">
        <v>6026000</v>
      </c>
      <c r="J16" s="7">
        <v>4760000</v>
      </c>
      <c r="K16" s="8">
        <v>4128000</v>
      </c>
      <c r="M16" s="5" t="s">
        <v>3</v>
      </c>
      <c r="N16" s="44">
        <v>2015</v>
      </c>
      <c r="O16" s="6">
        <v>617000</v>
      </c>
      <c r="P16" s="7">
        <v>649000</v>
      </c>
      <c r="Q16" s="7">
        <v>632000</v>
      </c>
      <c r="R16" s="7">
        <v>1266000</v>
      </c>
      <c r="S16" s="7">
        <v>1898000</v>
      </c>
      <c r="T16" s="7">
        <v>6013000</v>
      </c>
      <c r="U16" s="7">
        <v>4746000</v>
      </c>
      <c r="V16" s="8">
        <v>4114000</v>
      </c>
      <c r="X16" s="5" t="s">
        <v>3</v>
      </c>
      <c r="Y16" s="44">
        <v>2015</v>
      </c>
      <c r="Z16" s="24">
        <f t="shared" si="2"/>
        <v>0</v>
      </c>
      <c r="AA16" s="25">
        <f t="shared" si="3"/>
        <v>0</v>
      </c>
      <c r="AB16" s="25">
        <f t="shared" si="4"/>
        <v>0</v>
      </c>
      <c r="AC16" s="25">
        <f t="shared" si="5"/>
        <v>0</v>
      </c>
      <c r="AD16" s="25">
        <f t="shared" si="6"/>
        <v>1000</v>
      </c>
      <c r="AE16" s="25">
        <f t="shared" si="7"/>
        <v>-13000</v>
      </c>
      <c r="AF16" s="25">
        <f t="shared" si="8"/>
        <v>-14000</v>
      </c>
      <c r="AG16" s="26">
        <f t="shared" si="9"/>
        <v>-14000</v>
      </c>
    </row>
    <row r="17" spans="1:33" ht="15" customHeight="1" x14ac:dyDescent="0.2">
      <c r="A17" s="22"/>
      <c r="B17" s="5" t="s">
        <v>0</v>
      </c>
      <c r="C17" s="44">
        <v>2015</v>
      </c>
      <c r="D17" s="7">
        <v>621000</v>
      </c>
      <c r="E17" s="7">
        <v>637000</v>
      </c>
      <c r="F17" s="7">
        <v>633000</v>
      </c>
      <c r="G17" s="7">
        <v>1258000</v>
      </c>
      <c r="H17" s="7">
        <v>1891000</v>
      </c>
      <c r="I17" s="7">
        <v>6028000</v>
      </c>
      <c r="J17" s="7">
        <v>4770000</v>
      </c>
      <c r="K17" s="8">
        <v>4138000</v>
      </c>
      <c r="M17" s="5" t="s">
        <v>0</v>
      </c>
      <c r="N17" s="44">
        <v>2015</v>
      </c>
      <c r="O17" s="6">
        <v>621000</v>
      </c>
      <c r="P17" s="7">
        <v>638000</v>
      </c>
      <c r="Q17" s="7">
        <v>634000</v>
      </c>
      <c r="R17" s="7">
        <v>1259000</v>
      </c>
      <c r="S17" s="7">
        <v>1893000</v>
      </c>
      <c r="T17" s="7">
        <v>6010000</v>
      </c>
      <c r="U17" s="7">
        <v>4751000</v>
      </c>
      <c r="V17" s="8">
        <v>4117000</v>
      </c>
      <c r="X17" s="5" t="s">
        <v>0</v>
      </c>
      <c r="Y17" s="44">
        <v>2015</v>
      </c>
      <c r="Z17" s="24">
        <f t="shared" si="2"/>
        <v>0</v>
      </c>
      <c r="AA17" s="25">
        <f t="shared" si="3"/>
        <v>1000</v>
      </c>
      <c r="AB17" s="25">
        <f t="shared" si="4"/>
        <v>1000</v>
      </c>
      <c r="AC17" s="25">
        <f t="shared" si="5"/>
        <v>1000</v>
      </c>
      <c r="AD17" s="25">
        <f t="shared" si="6"/>
        <v>2000</v>
      </c>
      <c r="AE17" s="25">
        <f t="shared" si="7"/>
        <v>-18000</v>
      </c>
      <c r="AF17" s="25">
        <f t="shared" si="8"/>
        <v>-19000</v>
      </c>
      <c r="AG17" s="26">
        <f t="shared" si="9"/>
        <v>-21000</v>
      </c>
    </row>
    <row r="18" spans="1:33" ht="15" customHeight="1" x14ac:dyDescent="0.2">
      <c r="A18" s="22"/>
      <c r="B18" s="5" t="s">
        <v>1</v>
      </c>
      <c r="C18" s="44">
        <v>2015</v>
      </c>
      <c r="D18" s="7">
        <v>603000</v>
      </c>
      <c r="E18" s="7">
        <v>656000</v>
      </c>
      <c r="F18" s="7">
        <v>611000</v>
      </c>
      <c r="G18" s="7">
        <v>1260000</v>
      </c>
      <c r="H18" s="7">
        <v>1871000</v>
      </c>
      <c r="I18" s="7">
        <v>6047000</v>
      </c>
      <c r="J18" s="7">
        <v>4787000</v>
      </c>
      <c r="K18" s="8">
        <v>4176000</v>
      </c>
      <c r="M18" s="5" t="s">
        <v>1</v>
      </c>
      <c r="N18" s="44">
        <v>2015</v>
      </c>
      <c r="O18" s="6">
        <v>604000</v>
      </c>
      <c r="P18" s="7">
        <v>657000</v>
      </c>
      <c r="Q18" s="7">
        <v>612000</v>
      </c>
      <c r="R18" s="7">
        <v>1261000</v>
      </c>
      <c r="S18" s="7">
        <v>1872000</v>
      </c>
      <c r="T18" s="7">
        <v>6029000</v>
      </c>
      <c r="U18" s="7">
        <v>4769000</v>
      </c>
      <c r="V18" s="8">
        <v>4157000</v>
      </c>
      <c r="X18" s="5" t="s">
        <v>1</v>
      </c>
      <c r="Y18" s="44">
        <v>2015</v>
      </c>
      <c r="Z18" s="24">
        <f t="shared" si="2"/>
        <v>1000</v>
      </c>
      <c r="AA18" s="25">
        <f t="shared" si="3"/>
        <v>1000</v>
      </c>
      <c r="AB18" s="25">
        <f t="shared" si="4"/>
        <v>1000</v>
      </c>
      <c r="AC18" s="25">
        <f t="shared" si="5"/>
        <v>1000</v>
      </c>
      <c r="AD18" s="25">
        <f t="shared" si="6"/>
        <v>1000</v>
      </c>
      <c r="AE18" s="25">
        <f t="shared" si="7"/>
        <v>-18000</v>
      </c>
      <c r="AF18" s="25">
        <f t="shared" si="8"/>
        <v>-18000</v>
      </c>
      <c r="AG18" s="26">
        <f t="shared" si="9"/>
        <v>-19000</v>
      </c>
    </row>
    <row r="19" spans="1:33" ht="15" customHeight="1" x14ac:dyDescent="0.2">
      <c r="A19" s="22"/>
      <c r="B19" s="5" t="s">
        <v>2</v>
      </c>
      <c r="C19" s="44">
        <v>2015</v>
      </c>
      <c r="D19" s="7">
        <v>604000</v>
      </c>
      <c r="E19" s="7">
        <v>634000</v>
      </c>
      <c r="F19" s="7">
        <v>614000</v>
      </c>
      <c r="G19" s="7">
        <v>1238000</v>
      </c>
      <c r="H19" s="7">
        <v>1852000</v>
      </c>
      <c r="I19" s="7">
        <v>5998000</v>
      </c>
      <c r="J19" s="7">
        <v>4760000</v>
      </c>
      <c r="K19" s="8">
        <v>4146000</v>
      </c>
      <c r="M19" s="5" t="s">
        <v>2</v>
      </c>
      <c r="N19" s="44">
        <v>2015</v>
      </c>
      <c r="O19" s="6">
        <v>604000</v>
      </c>
      <c r="P19" s="7">
        <v>634000</v>
      </c>
      <c r="Q19" s="7">
        <v>614000</v>
      </c>
      <c r="R19" s="7">
        <v>1238000</v>
      </c>
      <c r="S19" s="7">
        <v>1852000</v>
      </c>
      <c r="T19" s="7">
        <v>5986000</v>
      </c>
      <c r="U19" s="7">
        <v>4748000</v>
      </c>
      <c r="V19" s="8">
        <v>4134000</v>
      </c>
      <c r="X19" s="5" t="s">
        <v>2</v>
      </c>
      <c r="Y19" s="44">
        <v>2015</v>
      </c>
      <c r="Z19" s="24">
        <f t="shared" si="2"/>
        <v>0</v>
      </c>
      <c r="AA19" s="25">
        <f t="shared" si="3"/>
        <v>0</v>
      </c>
      <c r="AB19" s="25">
        <f t="shared" si="4"/>
        <v>0</v>
      </c>
      <c r="AC19" s="25">
        <f t="shared" si="5"/>
        <v>0</v>
      </c>
      <c r="AD19" s="25">
        <f t="shared" si="6"/>
        <v>0</v>
      </c>
      <c r="AE19" s="25">
        <f t="shared" si="7"/>
        <v>-12000</v>
      </c>
      <c r="AF19" s="25">
        <f t="shared" si="8"/>
        <v>-12000</v>
      </c>
      <c r="AG19" s="26">
        <f t="shared" si="9"/>
        <v>-12000</v>
      </c>
    </row>
    <row r="20" spans="1:33" ht="15" customHeight="1" x14ac:dyDescent="0.2">
      <c r="A20" s="22"/>
      <c r="B20" s="5" t="s">
        <v>3</v>
      </c>
      <c r="C20" s="44">
        <v>2016</v>
      </c>
      <c r="D20" s="7">
        <v>604000</v>
      </c>
      <c r="E20" s="7">
        <v>646000</v>
      </c>
      <c r="F20" s="7">
        <v>606000</v>
      </c>
      <c r="G20" s="7">
        <v>1250000</v>
      </c>
      <c r="H20" s="7">
        <v>1856000</v>
      </c>
      <c r="I20" s="7">
        <v>6029000</v>
      </c>
      <c r="J20" s="7">
        <v>4779000</v>
      </c>
      <c r="K20" s="8">
        <v>4173000</v>
      </c>
      <c r="M20" s="5" t="s">
        <v>3</v>
      </c>
      <c r="N20" s="44">
        <v>2016</v>
      </c>
      <c r="O20" s="6">
        <v>603000</v>
      </c>
      <c r="P20" s="7">
        <v>646000</v>
      </c>
      <c r="Q20" s="7">
        <v>606000</v>
      </c>
      <c r="R20" s="7">
        <v>1249000</v>
      </c>
      <c r="S20" s="7">
        <v>1856000</v>
      </c>
      <c r="T20" s="7">
        <v>6022000</v>
      </c>
      <c r="U20" s="7">
        <v>4773000</v>
      </c>
      <c r="V20" s="8">
        <v>4166000</v>
      </c>
      <c r="X20" s="5" t="s">
        <v>3</v>
      </c>
      <c r="Y20" s="44">
        <v>2016</v>
      </c>
      <c r="Z20" s="24">
        <f t="shared" ref="Z20:Z23" si="10">O20-D20</f>
        <v>-1000</v>
      </c>
      <c r="AA20" s="25">
        <f t="shared" ref="AA20:AA23" si="11">P20-E20</f>
        <v>0</v>
      </c>
      <c r="AB20" s="25">
        <f t="shared" ref="AB20:AB23" si="12">Q20-F20</f>
        <v>0</v>
      </c>
      <c r="AC20" s="25">
        <f t="shared" ref="AC20:AC23" si="13">R20-G20</f>
        <v>-1000</v>
      </c>
      <c r="AD20" s="25">
        <f t="shared" ref="AD20:AD23" si="14">S20-H20</f>
        <v>0</v>
      </c>
      <c r="AE20" s="25">
        <f t="shared" ref="AE20:AE23" si="15">T20-I20</f>
        <v>-7000</v>
      </c>
      <c r="AF20" s="25">
        <f t="shared" ref="AF20:AF23" si="16">U20-J20</f>
        <v>-6000</v>
      </c>
      <c r="AG20" s="26">
        <f t="shared" ref="AG20:AG23" si="17">V20-K20</f>
        <v>-7000</v>
      </c>
    </row>
    <row r="21" spans="1:33" ht="15" customHeight="1" x14ac:dyDescent="0.2">
      <c r="A21" s="22"/>
      <c r="B21" s="5" t="s">
        <v>0</v>
      </c>
      <c r="C21" s="44">
        <v>2016</v>
      </c>
      <c r="D21" s="7">
        <v>602000</v>
      </c>
      <c r="E21" s="7">
        <v>653000</v>
      </c>
      <c r="F21" s="7">
        <v>625000</v>
      </c>
      <c r="G21" s="7">
        <v>1255000</v>
      </c>
      <c r="H21" s="7">
        <v>1881000</v>
      </c>
      <c r="I21" s="7">
        <v>6035000</v>
      </c>
      <c r="J21" s="7">
        <v>4779000</v>
      </c>
      <c r="K21" s="8">
        <v>4154000</v>
      </c>
      <c r="M21" s="5" t="s">
        <v>0</v>
      </c>
      <c r="N21" s="44">
        <v>2016</v>
      </c>
      <c r="O21" s="6">
        <v>601000</v>
      </c>
      <c r="P21" s="7">
        <v>653000</v>
      </c>
      <c r="Q21" s="7">
        <v>626000</v>
      </c>
      <c r="R21" s="7">
        <v>1254000</v>
      </c>
      <c r="S21" s="7">
        <v>1881000</v>
      </c>
      <c r="T21" s="7">
        <v>6034000</v>
      </c>
      <c r="U21" s="7">
        <v>4779000</v>
      </c>
      <c r="V21" s="8">
        <v>4153000</v>
      </c>
      <c r="X21" s="5" t="s">
        <v>0</v>
      </c>
      <c r="Y21" s="44">
        <v>2016</v>
      </c>
      <c r="Z21" s="24">
        <f t="shared" si="10"/>
        <v>-1000</v>
      </c>
      <c r="AA21" s="25">
        <f t="shared" si="11"/>
        <v>0</v>
      </c>
      <c r="AB21" s="25">
        <f t="shared" si="12"/>
        <v>1000</v>
      </c>
      <c r="AC21" s="25">
        <f t="shared" si="13"/>
        <v>-1000</v>
      </c>
      <c r="AD21" s="25">
        <f t="shared" si="14"/>
        <v>0</v>
      </c>
      <c r="AE21" s="25">
        <f t="shared" si="15"/>
        <v>-1000</v>
      </c>
      <c r="AF21" s="25">
        <f t="shared" si="16"/>
        <v>0</v>
      </c>
      <c r="AG21" s="26">
        <f t="shared" si="17"/>
        <v>-1000</v>
      </c>
    </row>
    <row r="22" spans="1:33" ht="15" customHeight="1" x14ac:dyDescent="0.2">
      <c r="A22" s="22"/>
      <c r="B22" s="5" t="s">
        <v>1</v>
      </c>
      <c r="C22" s="44">
        <v>2016</v>
      </c>
      <c r="D22" s="7">
        <v>625000</v>
      </c>
      <c r="E22" s="7">
        <v>639000</v>
      </c>
      <c r="F22" s="7">
        <v>620000</v>
      </c>
      <c r="G22" s="7">
        <v>1264000</v>
      </c>
      <c r="H22" s="7">
        <v>1884000</v>
      </c>
      <c r="I22" s="7">
        <v>6046000</v>
      </c>
      <c r="J22" s="7">
        <v>4782000</v>
      </c>
      <c r="K22" s="8">
        <v>4162000</v>
      </c>
      <c r="M22" s="5" t="s">
        <v>1</v>
      </c>
      <c r="N22" s="44">
        <v>2016</v>
      </c>
      <c r="O22" s="6">
        <v>624000</v>
      </c>
      <c r="P22" s="7">
        <v>638000</v>
      </c>
      <c r="Q22" s="7">
        <v>621000</v>
      </c>
      <c r="R22" s="7">
        <v>1263000</v>
      </c>
      <c r="S22" s="7">
        <v>1883000</v>
      </c>
      <c r="T22" s="7">
        <v>6046000</v>
      </c>
      <c r="U22" s="7">
        <v>4783000</v>
      </c>
      <c r="V22" s="8">
        <v>4163000</v>
      </c>
      <c r="X22" s="5" t="s">
        <v>1</v>
      </c>
      <c r="Y22" s="44">
        <v>2016</v>
      </c>
      <c r="Z22" s="24">
        <f t="shared" si="10"/>
        <v>-1000</v>
      </c>
      <c r="AA22" s="25">
        <f t="shared" si="11"/>
        <v>-1000</v>
      </c>
      <c r="AB22" s="25">
        <f t="shared" si="12"/>
        <v>1000</v>
      </c>
      <c r="AC22" s="25">
        <f t="shared" si="13"/>
        <v>-1000</v>
      </c>
      <c r="AD22" s="25">
        <f t="shared" si="14"/>
        <v>-1000</v>
      </c>
      <c r="AE22" s="25">
        <f t="shared" si="15"/>
        <v>0</v>
      </c>
      <c r="AF22" s="25">
        <f t="shared" si="16"/>
        <v>1000</v>
      </c>
      <c r="AG22" s="26">
        <f t="shared" si="17"/>
        <v>1000</v>
      </c>
    </row>
    <row r="23" spans="1:33" ht="15" customHeight="1" thickBot="1" x14ac:dyDescent="0.25">
      <c r="A23" s="22"/>
      <c r="B23" s="14" t="s">
        <v>2</v>
      </c>
      <c r="C23" s="45">
        <v>2016</v>
      </c>
      <c r="D23" s="16">
        <v>586000</v>
      </c>
      <c r="E23" s="16">
        <v>616000</v>
      </c>
      <c r="F23" s="16">
        <v>632000</v>
      </c>
      <c r="G23" s="16">
        <v>1201000</v>
      </c>
      <c r="H23" s="16">
        <v>1834000</v>
      </c>
      <c r="I23" s="16">
        <v>5941000</v>
      </c>
      <c r="J23" s="16">
        <v>4740000</v>
      </c>
      <c r="K23" s="17">
        <v>4108000</v>
      </c>
      <c r="M23" s="14" t="s">
        <v>2</v>
      </c>
      <c r="N23" s="45">
        <v>2016</v>
      </c>
      <c r="O23" s="15">
        <v>585000</v>
      </c>
      <c r="P23" s="16">
        <v>615000</v>
      </c>
      <c r="Q23" s="16">
        <v>632000</v>
      </c>
      <c r="R23" s="16">
        <v>1200000</v>
      </c>
      <c r="S23" s="16">
        <v>1832000</v>
      </c>
      <c r="T23" s="16">
        <v>5941000</v>
      </c>
      <c r="U23" s="16">
        <v>4741000</v>
      </c>
      <c r="V23" s="17">
        <v>4109000</v>
      </c>
      <c r="X23" s="14" t="s">
        <v>2</v>
      </c>
      <c r="Y23" s="45">
        <v>2016</v>
      </c>
      <c r="Z23" s="27">
        <f t="shared" si="10"/>
        <v>-1000</v>
      </c>
      <c r="AA23" s="28">
        <f t="shared" si="11"/>
        <v>-1000</v>
      </c>
      <c r="AB23" s="28">
        <f t="shared" si="12"/>
        <v>0</v>
      </c>
      <c r="AC23" s="28">
        <f t="shared" si="13"/>
        <v>-1000</v>
      </c>
      <c r="AD23" s="28">
        <f t="shared" si="14"/>
        <v>-2000</v>
      </c>
      <c r="AE23" s="28">
        <f t="shared" si="15"/>
        <v>0</v>
      </c>
      <c r="AF23" s="28">
        <f t="shared" si="16"/>
        <v>1000</v>
      </c>
      <c r="AG23" s="29">
        <f t="shared" si="17"/>
        <v>1000</v>
      </c>
    </row>
    <row r="24" spans="1:33" ht="15" customHeight="1" x14ac:dyDescent="0.2">
      <c r="A24" s="22"/>
      <c r="B24" s="43"/>
      <c r="C24" s="18"/>
      <c r="D24" s="7"/>
      <c r="E24" s="7"/>
      <c r="F24" s="7"/>
      <c r="G24" s="7"/>
      <c r="H24" s="7"/>
      <c r="I24" s="7"/>
      <c r="J24" s="7"/>
      <c r="K24" s="7"/>
      <c r="M24" s="43"/>
      <c r="N24" s="18"/>
      <c r="O24" s="7"/>
      <c r="P24" s="7"/>
      <c r="Q24" s="7"/>
      <c r="R24" s="7"/>
      <c r="S24" s="7"/>
      <c r="T24" s="7"/>
      <c r="U24" s="7"/>
      <c r="V24" s="7"/>
      <c r="X24" s="43"/>
      <c r="Y24" s="18"/>
      <c r="Z24" s="25"/>
      <c r="AA24" s="25"/>
      <c r="AB24" s="25"/>
      <c r="AC24" s="25"/>
      <c r="AD24" s="25"/>
      <c r="AE24" s="25"/>
      <c r="AF24" s="25"/>
      <c r="AG24" s="25"/>
    </row>
    <row r="25" spans="1:33" ht="15" customHeight="1" x14ac:dyDescent="0.2">
      <c r="A25" s="22"/>
      <c r="B25" s="43"/>
      <c r="C25" s="18"/>
      <c r="D25" s="7"/>
      <c r="E25" s="7"/>
      <c r="F25" s="7"/>
      <c r="G25" s="7"/>
      <c r="H25" s="7"/>
      <c r="I25" s="7"/>
      <c r="J25" s="7"/>
      <c r="K25" s="7"/>
      <c r="M25" s="43"/>
      <c r="N25" s="18"/>
      <c r="O25" s="7"/>
      <c r="P25" s="7"/>
      <c r="Q25" s="7"/>
      <c r="R25" s="7"/>
      <c r="S25" s="7"/>
      <c r="T25" s="7"/>
      <c r="U25" s="7"/>
      <c r="V25" s="7"/>
      <c r="X25" s="43"/>
      <c r="Y25" s="18"/>
      <c r="Z25" s="25"/>
      <c r="AA25" s="25"/>
      <c r="AB25" s="25"/>
      <c r="AC25" s="25"/>
      <c r="AD25" s="25"/>
      <c r="AE25" s="25"/>
      <c r="AF25" s="25"/>
      <c r="AG25" s="25"/>
    </row>
    <row r="26" spans="1:33" ht="15" customHeight="1" x14ac:dyDescent="0.2">
      <c r="B26" s="9" t="s">
        <v>5</v>
      </c>
      <c r="M26" s="9" t="s">
        <v>5</v>
      </c>
    </row>
    <row r="27" spans="1:33" ht="15" customHeight="1" x14ac:dyDescent="0.2">
      <c r="B27" s="10" t="s">
        <v>11</v>
      </c>
      <c r="M27" s="10" t="s">
        <v>11</v>
      </c>
    </row>
    <row r="28" spans="1:33" ht="15" customHeight="1" x14ac:dyDescent="0.2">
      <c r="B28" s="23" t="s">
        <v>12</v>
      </c>
      <c r="M28" s="23" t="s">
        <v>12</v>
      </c>
    </row>
    <row r="29" spans="1:33" ht="15" customHeight="1" x14ac:dyDescent="0.2">
      <c r="B29" s="23" t="s">
        <v>13</v>
      </c>
      <c r="M29" s="23" t="s">
        <v>13</v>
      </c>
    </row>
    <row r="30" spans="1:33" ht="15" customHeight="1" x14ac:dyDescent="0.2">
      <c r="B30" s="23" t="s">
        <v>14</v>
      </c>
      <c r="M30" s="23" t="s">
        <v>14</v>
      </c>
    </row>
    <row r="32" spans="1:33" ht="15" customHeight="1" x14ac:dyDescent="0.2">
      <c r="C32" s="11"/>
      <c r="D32" s="11"/>
      <c r="J32" s="11"/>
    </row>
  </sheetData>
  <mergeCells count="3">
    <mergeCell ref="D4:K4"/>
    <mergeCell ref="O4:V4"/>
    <mergeCell ref="Z4:AG4"/>
  </mergeCells>
  <pageMargins left="0.75" right="0.75" top="1" bottom="1" header="0.5" footer="0.5"/>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NEET - Numbers</vt:lpstr>
      <vt:lpstr>NET - Numbers</vt:lpstr>
      <vt:lpstr>NEET - Rates</vt:lpstr>
      <vt:lpstr>NET - Rates</vt:lpstr>
      <vt:lpstr>Population</vt:lpstr>
    </vt:vector>
  </TitlesOfParts>
  <Company>DIUS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Man</dc:creator>
  <cp:lastModifiedBy>NELSON-GIRTCHEN, Anneka</cp:lastModifiedBy>
  <cp:lastPrinted>2011-11-21T14:58:19Z</cp:lastPrinted>
  <dcterms:created xsi:type="dcterms:W3CDTF">2010-03-18T16:32:27Z</dcterms:created>
  <dcterms:modified xsi:type="dcterms:W3CDTF">2017-05-18T12:44:47Z</dcterms:modified>
</cp:coreProperties>
</file>