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-270" windowWidth="20730" windowHeight="11760"/>
  </bookViews>
  <sheets>
    <sheet name="Information" sheetId="4" r:id="rId1"/>
    <sheet name="Table SI1" sheetId="1" r:id="rId2"/>
    <sheet name="Table SI2" sheetId="2" r:id="rId3"/>
    <sheet name="Table SI3" sheetId="3" r:id="rId4"/>
  </sheets>
  <calcPr calcId="145621"/>
</workbook>
</file>

<file path=xl/calcChain.xml><?xml version="1.0" encoding="utf-8"?>
<calcChain xmlns="http://schemas.openxmlformats.org/spreadsheetml/2006/main">
  <c r="J37" i="1" l="1"/>
  <c r="H37" i="1"/>
  <c r="F37" i="1"/>
  <c r="D37" i="1"/>
  <c r="B37" i="1"/>
  <c r="K37" i="1"/>
  <c r="I37" i="1"/>
  <c r="G37" i="1"/>
  <c r="E37" i="1"/>
  <c r="C37" i="1"/>
  <c r="J26" i="1"/>
  <c r="H26" i="1"/>
  <c r="G26" i="1"/>
  <c r="F26" i="1"/>
  <c r="D26" i="1"/>
  <c r="B26" i="1"/>
  <c r="K26" i="1"/>
  <c r="I26" i="1"/>
  <c r="E26" i="1"/>
  <c r="C26" i="1"/>
  <c r="J14" i="1"/>
  <c r="H14" i="1"/>
  <c r="F14" i="1"/>
  <c r="D14" i="1"/>
  <c r="B14" i="1"/>
  <c r="K14" i="1"/>
  <c r="G14" i="1"/>
  <c r="E14" i="1"/>
  <c r="C14" i="1"/>
  <c r="I14" i="1" l="1"/>
</calcChain>
</file>

<file path=xl/sharedStrings.xml><?xml version="1.0" encoding="utf-8"?>
<sst xmlns="http://schemas.openxmlformats.org/spreadsheetml/2006/main" count="155" uniqueCount="79">
  <si>
    <t>No.</t>
  </si>
  <si>
    <t>%</t>
  </si>
  <si>
    <t>Rate per 100,000 population</t>
  </si>
  <si>
    <t>Age group</t>
  </si>
  <si>
    <t>Female</t>
  </si>
  <si>
    <t>Male</t>
  </si>
  <si>
    <t>&lt;1</t>
  </si>
  <si>
    <t>1 to 4</t>
  </si>
  <si>
    <t>5 to 9</t>
  </si>
  <si>
    <t>10 to 14</t>
  </si>
  <si>
    <t>15 to 44</t>
  </si>
  <si>
    <t>45 to 64</t>
  </si>
  <si>
    <t>65 to 74</t>
  </si>
  <si>
    <t>≥75</t>
  </si>
  <si>
    <t>No. tested</t>
  </si>
  <si>
    <t>Gentamicin</t>
  </si>
  <si>
    <t>Ciprofloxacin</t>
  </si>
  <si>
    <t>Meropenem</t>
  </si>
  <si>
    <t>Ceftazidime</t>
  </si>
  <si>
    <t>Cefotaxime</t>
  </si>
  <si>
    <t>Ertapenem</t>
  </si>
  <si>
    <t>&lt;1%</t>
  </si>
  <si>
    <r>
      <t>*</t>
    </r>
    <r>
      <rPr>
        <sz val="10"/>
        <color theme="1"/>
        <rFont val="Arial"/>
        <family val="2"/>
      </rPr>
      <t>defined as reduced- or non-susceptible</t>
    </r>
  </si>
  <si>
    <t>% resistant*</t>
  </si>
  <si>
    <r>
      <t xml:space="preserve">Laboratory surveillance of  </t>
    </r>
    <r>
      <rPr>
        <b/>
        <i/>
        <sz val="14"/>
        <color theme="1"/>
        <rFont val="Arial"/>
        <family val="2"/>
      </rPr>
      <t>Enterobacter</t>
    </r>
    <r>
      <rPr>
        <b/>
        <sz val="14"/>
        <color theme="1"/>
        <rFont val="Arial"/>
        <family val="2"/>
      </rPr>
      <t xml:space="preserve"> spp., </t>
    </r>
    <r>
      <rPr>
        <b/>
        <i/>
        <sz val="14"/>
        <color theme="1"/>
        <rFont val="Arial"/>
        <family val="2"/>
      </rPr>
      <t>Serratia</t>
    </r>
    <r>
      <rPr>
        <b/>
        <sz val="14"/>
        <color theme="1"/>
        <rFont val="Arial"/>
        <family val="2"/>
      </rPr>
      <t xml:space="preserve"> spp. and </t>
    </r>
    <r>
      <rPr>
        <b/>
        <i/>
        <sz val="14"/>
        <color theme="1"/>
        <rFont val="Arial"/>
        <family val="2"/>
      </rPr>
      <t>Citrobacter</t>
    </r>
    <r>
      <rPr>
        <b/>
        <sz val="14"/>
        <color theme="1"/>
        <rFont val="Arial"/>
        <family val="2"/>
      </rPr>
      <t xml:space="preserve"> spp.  bacteraemia, data to 2016: appendix - data for England-only</t>
    </r>
  </si>
  <si>
    <t>E. aerogenes</t>
  </si>
  <si>
    <t>E. amnigenus</t>
  </si>
  <si>
    <t>E. cancerogenus</t>
  </si>
  <si>
    <t>E. gergoviae</t>
  </si>
  <si>
    <t>E. intermedius</t>
  </si>
  <si>
    <t>E. sakazakii</t>
  </si>
  <si>
    <t>S. ficaria</t>
  </si>
  <si>
    <t>S. fonticola</t>
  </si>
  <si>
    <t>S. liquefaciens</t>
  </si>
  <si>
    <t>S. marcescens</t>
  </si>
  <si>
    <t>S. odorifera</t>
  </si>
  <si>
    <t>S. plymuthica</t>
  </si>
  <si>
    <t>S. proteamaculas</t>
  </si>
  <si>
    <t>S. rubidaea</t>
  </si>
  <si>
    <t>S. ureilytica</t>
  </si>
  <si>
    <t>C. amalonaticus</t>
  </si>
  <si>
    <t>C. braakii</t>
  </si>
  <si>
    <t>C. diversus</t>
  </si>
  <si>
    <t>C. farmeri</t>
  </si>
  <si>
    <t>C. freundii</t>
  </si>
  <si>
    <t>C. sedlakii</t>
  </si>
  <si>
    <t>C. werkmanii</t>
  </si>
  <si>
    <t>C. youngae</t>
  </si>
  <si>
    <r>
      <t xml:space="preserve">*Species of the </t>
    </r>
    <r>
      <rPr>
        <i/>
        <sz val="8"/>
        <color theme="1"/>
        <rFont val="Arial"/>
        <family val="2"/>
      </rPr>
      <t>Enterobacter cloacae</t>
    </r>
    <r>
      <rPr>
        <sz val="8"/>
        <color theme="1"/>
        <rFont val="Arial"/>
        <family val="2"/>
      </rPr>
      <t xml:space="preserve"> complex reported: </t>
    </r>
    <r>
      <rPr>
        <i/>
        <sz val="8"/>
        <color theme="1"/>
        <rFont val="Arial"/>
        <family val="2"/>
      </rPr>
      <t>E. absuriae</t>
    </r>
    <r>
      <rPr>
        <sz val="8"/>
        <color theme="1"/>
        <rFont val="Arial"/>
        <family val="2"/>
      </rPr>
      <t xml:space="preserve">, </t>
    </r>
    <r>
      <rPr>
        <i/>
        <sz val="8"/>
        <color theme="1"/>
        <rFont val="Arial"/>
        <family val="2"/>
      </rPr>
      <t xml:space="preserve">E. cloacae </t>
    </r>
    <r>
      <rPr>
        <sz val="8"/>
        <color theme="1"/>
        <rFont val="Arial"/>
        <family val="2"/>
      </rPr>
      <t xml:space="preserve">(predominant), </t>
    </r>
    <r>
      <rPr>
        <i/>
        <sz val="8"/>
        <color theme="1"/>
        <rFont val="Arial"/>
        <family val="2"/>
      </rPr>
      <t>E. ludwigii</t>
    </r>
    <r>
      <rPr>
        <sz val="8"/>
        <color theme="1"/>
        <rFont val="Arial"/>
        <family val="2"/>
      </rPr>
      <t xml:space="preserve"> and </t>
    </r>
    <r>
      <rPr>
        <i/>
        <sz val="8"/>
        <color theme="1"/>
        <rFont val="Arial"/>
        <family val="2"/>
      </rPr>
      <t>E. kobaei</t>
    </r>
  </si>
  <si>
    <r>
      <t xml:space="preserve">Appendix Table SI1. Reports of </t>
    </r>
    <r>
      <rPr>
        <b/>
        <i/>
        <sz val="12"/>
        <color theme="1"/>
        <rFont val="Arial"/>
        <family val="2"/>
      </rPr>
      <t>Enterobacter</t>
    </r>
    <r>
      <rPr>
        <b/>
        <sz val="12"/>
        <color theme="1"/>
        <rFont val="Arial"/>
        <family val="2"/>
      </rPr>
      <t xml:space="preserve"> spp., </t>
    </r>
    <r>
      <rPr>
        <b/>
        <i/>
        <sz val="12"/>
        <color theme="1"/>
        <rFont val="Arial"/>
        <family val="2"/>
      </rPr>
      <t>Serratia</t>
    </r>
    <r>
      <rPr>
        <b/>
        <sz val="12"/>
        <color theme="1"/>
        <rFont val="Arial"/>
        <family val="2"/>
      </rPr>
      <t xml:space="preserve"> spp. and </t>
    </r>
    <r>
      <rPr>
        <b/>
        <i/>
        <sz val="12"/>
        <color theme="1"/>
        <rFont val="Arial"/>
        <family val="2"/>
      </rPr>
      <t>Citrobacter</t>
    </r>
    <r>
      <rPr>
        <b/>
        <sz val="12"/>
        <color theme="1"/>
        <rFont val="Arial"/>
        <family val="2"/>
      </rPr>
      <t xml:space="preserve"> spp.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bacteraemia by species (England only): 2012 - 2016</t>
    </r>
  </si>
  <si>
    <t>-</t>
  </si>
  <si>
    <t>10 to 14*</t>
  </si>
  <si>
    <t>* no bacteraemia episodes in this age group</t>
  </si>
  <si>
    <r>
      <t xml:space="preserve">Appendix Table SI2. </t>
    </r>
    <r>
      <rPr>
        <b/>
        <i/>
        <sz val="12"/>
        <color theme="1"/>
        <rFont val="Arial"/>
        <family val="2"/>
      </rPr>
      <t>Enterobacter</t>
    </r>
    <r>
      <rPr>
        <b/>
        <sz val="12"/>
        <color theme="1"/>
        <rFont val="Arial"/>
        <family val="2"/>
      </rPr>
      <t xml:space="preserve"> spp., </t>
    </r>
    <r>
      <rPr>
        <b/>
        <i/>
        <sz val="12"/>
        <color theme="1"/>
        <rFont val="Arial"/>
        <family val="2"/>
      </rPr>
      <t>Serratia</t>
    </r>
    <r>
      <rPr>
        <b/>
        <sz val="12"/>
        <color theme="1"/>
        <rFont val="Arial"/>
        <family val="2"/>
      </rPr>
      <t xml:space="preserve"> spp. and </t>
    </r>
    <r>
      <rPr>
        <b/>
        <i/>
        <sz val="12"/>
        <color theme="1"/>
        <rFont val="Arial"/>
        <family val="2"/>
      </rPr>
      <t>Citrobacter</t>
    </r>
    <r>
      <rPr>
        <b/>
        <sz val="12"/>
        <color theme="1"/>
        <rFont val="Arial"/>
        <family val="2"/>
      </rPr>
      <t xml:space="preserve"> spp. bacteraemia rates per 100,000 population by age and sex (England only): 2016</t>
    </r>
  </si>
  <si>
    <r>
      <rPr>
        <b/>
        <i/>
        <sz val="12"/>
        <color theme="1"/>
        <rFont val="Arial"/>
        <family val="2"/>
      </rPr>
      <t>Enterobacter</t>
    </r>
    <r>
      <rPr>
        <b/>
        <sz val="12"/>
        <color theme="1"/>
        <rFont val="Arial"/>
        <family val="2"/>
      </rPr>
      <t xml:space="preserve"> spp.</t>
    </r>
  </si>
  <si>
    <r>
      <rPr>
        <b/>
        <i/>
        <sz val="12"/>
        <color theme="1"/>
        <rFont val="Arial"/>
        <family val="2"/>
      </rPr>
      <t>Serratia</t>
    </r>
    <r>
      <rPr>
        <b/>
        <sz val="12"/>
        <color theme="1"/>
        <rFont val="Arial"/>
        <family val="2"/>
      </rPr>
      <t xml:space="preserve"> spp.</t>
    </r>
  </si>
  <si>
    <r>
      <rPr>
        <b/>
        <i/>
        <sz val="12"/>
        <color theme="1"/>
        <rFont val="Arial"/>
        <family val="2"/>
      </rPr>
      <t>Citroabacter</t>
    </r>
    <r>
      <rPr>
        <b/>
        <sz val="12"/>
        <color theme="1"/>
        <rFont val="Arial"/>
        <family val="2"/>
      </rPr>
      <t xml:space="preserve"> spp.</t>
    </r>
  </si>
  <si>
    <r>
      <t xml:space="preserve">E. cloacae </t>
    </r>
    <r>
      <rPr>
        <sz val="12"/>
        <rFont val="Arial"/>
        <family val="2"/>
      </rPr>
      <t>complex*</t>
    </r>
    <r>
      <rPr>
        <i/>
        <sz val="12"/>
        <rFont val="Arial"/>
        <family val="2"/>
      </rPr>
      <t xml:space="preserve"> </t>
    </r>
  </si>
  <si>
    <r>
      <t xml:space="preserve">Enterobacter </t>
    </r>
    <r>
      <rPr>
        <sz val="12"/>
        <rFont val="Arial"/>
        <family val="2"/>
      </rPr>
      <t>spp., other named</t>
    </r>
  </si>
  <si>
    <r>
      <t xml:space="preserve">Enterobacter </t>
    </r>
    <r>
      <rPr>
        <sz val="12"/>
        <rFont val="Arial"/>
        <family val="2"/>
      </rPr>
      <t>spp., sp. not recorded</t>
    </r>
  </si>
  <si>
    <r>
      <t>Enterobacter</t>
    </r>
    <r>
      <rPr>
        <b/>
        <sz val="12"/>
        <rFont val="Arial"/>
        <family val="2"/>
      </rPr>
      <t xml:space="preserve"> spp.</t>
    </r>
  </si>
  <si>
    <r>
      <t xml:space="preserve">Serratia </t>
    </r>
    <r>
      <rPr>
        <sz val="12"/>
        <rFont val="Arial"/>
        <family val="2"/>
      </rPr>
      <t>spp., other named</t>
    </r>
  </si>
  <si>
    <r>
      <t xml:space="preserve">Serratia </t>
    </r>
    <r>
      <rPr>
        <sz val="12"/>
        <rFont val="Arial"/>
        <family val="2"/>
      </rPr>
      <t>spp., sp. not recorded</t>
    </r>
  </si>
  <si>
    <r>
      <t xml:space="preserve">Serratia </t>
    </r>
    <r>
      <rPr>
        <b/>
        <sz val="12"/>
        <rFont val="Arial"/>
        <family val="2"/>
      </rPr>
      <t>spp.</t>
    </r>
  </si>
  <si>
    <r>
      <rPr>
        <i/>
        <sz val="12"/>
        <rFont val="Arial"/>
        <family val="2"/>
      </rPr>
      <t>Citrobacter</t>
    </r>
    <r>
      <rPr>
        <sz val="12"/>
        <rFont val="Arial"/>
        <family val="2"/>
      </rPr>
      <t xml:space="preserve"> spp., other named</t>
    </r>
  </si>
  <si>
    <r>
      <rPr>
        <i/>
        <sz val="12"/>
        <rFont val="Arial"/>
        <family val="2"/>
      </rPr>
      <t>Citrobacter</t>
    </r>
    <r>
      <rPr>
        <sz val="12"/>
        <rFont val="Arial"/>
        <family val="2"/>
      </rPr>
      <t xml:space="preserve"> spp., sp. not recorded</t>
    </r>
  </si>
  <si>
    <r>
      <rPr>
        <b/>
        <i/>
        <sz val="12"/>
        <rFont val="Arial"/>
        <family val="2"/>
      </rPr>
      <t>Citrobacter</t>
    </r>
    <r>
      <rPr>
        <b/>
        <sz val="12"/>
        <rFont val="Arial"/>
        <family val="2"/>
      </rPr>
      <t xml:space="preserve"> spp.</t>
    </r>
  </si>
  <si>
    <t>Tobramycin</t>
  </si>
  <si>
    <t>Amikacin</t>
  </si>
  <si>
    <t>Piperacillin/Tazobactam</t>
  </si>
  <si>
    <r>
      <t xml:space="preserve">Table SI3a. Antimicrobial susceptibility for </t>
    </r>
    <r>
      <rPr>
        <b/>
        <i/>
        <sz val="12"/>
        <color theme="1"/>
        <rFont val="Arial"/>
        <family val="2"/>
      </rPr>
      <t>Enterobacter</t>
    </r>
    <r>
      <rPr>
        <b/>
        <sz val="12"/>
        <color theme="1"/>
        <rFont val="Arial"/>
        <family val="2"/>
      </rPr>
      <t xml:space="preserve"> spp. bacteraemia (England only); 2012 to 2016</t>
    </r>
  </si>
  <si>
    <r>
      <t xml:space="preserve">Total </t>
    </r>
    <r>
      <rPr>
        <b/>
        <i/>
        <sz val="12"/>
        <color rgb="FF000000"/>
        <rFont val="Arial"/>
        <family val="2"/>
      </rPr>
      <t>Enterobacter</t>
    </r>
    <r>
      <rPr>
        <b/>
        <sz val="12"/>
        <color rgb="FF000000"/>
        <rFont val="Arial"/>
        <family val="2"/>
      </rPr>
      <t xml:space="preserve"> spp. bacteraemia reports</t>
    </r>
  </si>
  <si>
    <r>
      <t xml:space="preserve">Total </t>
    </r>
    <r>
      <rPr>
        <b/>
        <i/>
        <sz val="12"/>
        <color rgb="FF000000"/>
        <rFont val="Arial"/>
        <family val="2"/>
      </rPr>
      <t>Serratia spp.</t>
    </r>
    <r>
      <rPr>
        <b/>
        <sz val="12"/>
        <color rgb="FF000000"/>
        <rFont val="Arial"/>
        <family val="2"/>
      </rPr>
      <t xml:space="preserve"> bacteraemia reports</t>
    </r>
  </si>
  <si>
    <r>
      <t xml:space="preserve">Table SI3b. Antimicrobial susceptibility for </t>
    </r>
    <r>
      <rPr>
        <b/>
        <i/>
        <sz val="12"/>
        <color theme="1"/>
        <rFont val="Arial"/>
        <family val="2"/>
      </rPr>
      <t>Serratia</t>
    </r>
    <r>
      <rPr>
        <b/>
        <sz val="12"/>
        <color theme="1"/>
        <rFont val="Arial"/>
        <family val="2"/>
      </rPr>
      <t xml:space="preserve"> spp. bacteraemia (England only); 2012 to 2016</t>
    </r>
  </si>
  <si>
    <r>
      <t xml:space="preserve">Table SI3c. Antimicrobial susceptibility for </t>
    </r>
    <r>
      <rPr>
        <b/>
        <i/>
        <sz val="12"/>
        <color theme="1"/>
        <rFont val="Arial"/>
        <family val="2"/>
      </rPr>
      <t>Citrobacter</t>
    </r>
    <r>
      <rPr>
        <b/>
        <sz val="12"/>
        <color theme="1"/>
        <rFont val="Arial"/>
        <family val="2"/>
      </rPr>
      <t xml:space="preserve"> spp. bacteraemia</t>
    </r>
    <r>
      <rPr>
        <b/>
        <i/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(England only); 2012 to 2016</t>
    </r>
  </si>
  <si>
    <t>Meropenem**</t>
  </si>
  <si>
    <r>
      <t xml:space="preserve">Total </t>
    </r>
    <r>
      <rPr>
        <b/>
        <i/>
        <sz val="12"/>
        <color rgb="FF000000"/>
        <rFont val="Arial"/>
        <family val="2"/>
      </rPr>
      <t>Citrobacter</t>
    </r>
    <r>
      <rPr>
        <b/>
        <sz val="12"/>
        <color rgb="FF000000"/>
        <rFont val="Arial"/>
        <family val="2"/>
      </rPr>
      <t xml:space="preserve"> spp. bacteraemia reports</t>
    </r>
  </si>
  <si>
    <t>done</t>
  </si>
  <si>
    <r>
      <t>*</t>
    </r>
    <r>
      <rPr>
        <sz val="10"/>
        <color theme="1"/>
        <rFont val="Arial"/>
        <family val="2"/>
      </rPr>
      <t>defined as reduced- or non-susceptible; ** 0% indicates zero bacteraemia episodes in underlying data that were found to be resistant for the antibiotic tested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</si>
</sst>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0.0"/>
    <numFmt numFmtId="166" formatCode="#,##0_ ;\-#,##0\ 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80808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color theme="0" tint="-0.49995422223578601"/>
      <name val="Arial"/>
      <family val="2"/>
    </font>
    <font>
      <b/>
      <i/>
      <sz val="12"/>
      <name val="Arial"/>
      <family val="2"/>
    </font>
    <font>
      <sz val="12"/>
      <color theme="1" tint="0.499984740745262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0" xfId="0" applyFont="1"/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20" fillId="2" borderId="0" xfId="0" applyFont="1" applyFill="1"/>
    <xf numFmtId="0" fontId="15" fillId="2" borderId="0" xfId="0" applyFont="1" applyFill="1"/>
    <xf numFmtId="0" fontId="20" fillId="2" borderId="0" xfId="0" applyFont="1" applyFill="1" applyBorder="1"/>
    <xf numFmtId="0" fontId="22" fillId="2" borderId="4" xfId="0" applyFont="1" applyFill="1" applyBorder="1"/>
    <xf numFmtId="167" fontId="19" fillId="2" borderId="4" xfId="3" applyNumberFormat="1" applyFont="1" applyFill="1" applyBorder="1"/>
    <xf numFmtId="9" fontId="19" fillId="2" borderId="4" xfId="1" applyFont="1" applyFill="1" applyBorder="1"/>
    <xf numFmtId="3" fontId="19" fillId="2" borderId="4" xfId="1" applyNumberFormat="1" applyFont="1" applyFill="1" applyBorder="1"/>
    <xf numFmtId="0" fontId="15" fillId="2" borderId="0" xfId="0" applyFont="1" applyFill="1" applyBorder="1"/>
    <xf numFmtId="164" fontId="21" fillId="2" borderId="0" xfId="1" applyNumberFormat="1" applyFont="1" applyFill="1" applyBorder="1"/>
    <xf numFmtId="9" fontId="21" fillId="2" borderId="0" xfId="1" applyNumberFormat="1" applyFont="1" applyFill="1" applyBorder="1"/>
    <xf numFmtId="1" fontId="15" fillId="2" borderId="0" xfId="0" applyNumberFormat="1" applyFont="1" applyFill="1" applyBorder="1"/>
    <xf numFmtId="0" fontId="19" fillId="2" borderId="4" xfId="0" applyFont="1" applyFill="1" applyBorder="1"/>
    <xf numFmtId="3" fontId="19" fillId="2" borderId="4" xfId="0" applyNumberFormat="1" applyFont="1" applyFill="1" applyBorder="1"/>
    <xf numFmtId="9" fontId="2" fillId="2" borderId="4" xfId="1" applyFont="1" applyFill="1" applyBorder="1"/>
    <xf numFmtId="1" fontId="15" fillId="2" borderId="0" xfId="0" applyNumberFormat="1" applyFont="1" applyFill="1"/>
    <xf numFmtId="0" fontId="19" fillId="2" borderId="2" xfId="0" applyFont="1" applyFill="1" applyBorder="1"/>
    <xf numFmtId="1" fontId="19" fillId="2" borderId="2" xfId="0" applyNumberFormat="1" applyFont="1" applyFill="1" applyBorder="1"/>
    <xf numFmtId="9" fontId="19" fillId="2" borderId="2" xfId="1" applyFont="1" applyFill="1" applyBorder="1"/>
    <xf numFmtId="3" fontId="19" fillId="2" borderId="2" xfId="0" applyNumberFormat="1" applyFont="1" applyFill="1" applyBorder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right" vertical="center" indent="1"/>
    </xf>
    <xf numFmtId="0" fontId="1" fillId="2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right" indent="1"/>
    </xf>
    <xf numFmtId="0" fontId="16" fillId="2" borderId="0" xfId="0" applyFont="1" applyFill="1"/>
    <xf numFmtId="0" fontId="16" fillId="2" borderId="0" xfId="0" applyFont="1" applyFill="1" applyAlignment="1">
      <alignment vertical="center"/>
    </xf>
    <xf numFmtId="3" fontId="23" fillId="2" borderId="0" xfId="0" applyNumberFormat="1" applyFont="1" applyFill="1" applyAlignment="1">
      <alignment horizontal="right" indent="1"/>
    </xf>
    <xf numFmtId="0" fontId="23" fillId="2" borderId="0" xfId="0" applyFont="1" applyFill="1" applyAlignment="1">
      <alignment horizontal="right" indent="1"/>
    </xf>
    <xf numFmtId="3" fontId="23" fillId="2" borderId="0" xfId="0" applyNumberFormat="1" applyFont="1" applyFill="1" applyAlignment="1">
      <alignment horizontal="right" vertical="center" indent="1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1" fontId="1" fillId="2" borderId="0" xfId="3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166" fontId="15" fillId="2" borderId="0" xfId="3" applyNumberFormat="1" applyFont="1" applyFill="1" applyAlignment="1">
      <alignment horizontal="right"/>
    </xf>
    <xf numFmtId="164" fontId="21" fillId="2" borderId="0" xfId="1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1" fontId="15" fillId="2" borderId="0" xfId="3" applyNumberFormat="1" applyFont="1" applyFill="1" applyAlignment="1">
      <alignment horizontal="right"/>
    </xf>
    <xf numFmtId="3" fontId="15" fillId="2" borderId="0" xfId="3" applyNumberFormat="1" applyFont="1" applyFill="1" applyAlignment="1">
      <alignment horizontal="right"/>
    </xf>
    <xf numFmtId="1" fontId="1" fillId="2" borderId="0" xfId="0" applyNumberFormat="1" applyFont="1" applyFill="1"/>
    <xf numFmtId="3" fontId="23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24" fillId="2" borderId="0" xfId="0" applyFont="1" applyFill="1"/>
    <xf numFmtId="1" fontId="0" fillId="2" borderId="0" xfId="0" applyNumberFormat="1" applyFill="1"/>
    <xf numFmtId="164" fontId="1" fillId="2" borderId="0" xfId="1" applyNumberFormat="1" applyFont="1" applyFill="1" applyAlignment="1">
      <alignment horizontal="right"/>
    </xf>
    <xf numFmtId="9" fontId="1" fillId="2" borderId="0" xfId="1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9" fontId="1" fillId="2" borderId="0" xfId="1" applyFont="1" applyFill="1" applyAlignment="1">
      <alignment horizontal="right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581025</xdr:colOff>
      <xdr:row>6</xdr:row>
      <xdr:rowOff>94209</xdr:rowOff>
    </xdr:to>
    <xdr:pic>
      <xdr:nvPicPr>
        <xdr:cNvPr id="2" name="Picture 1" descr="http://www.pestmagazine.co.uk/_Attachments/Gallery/Shared/PestTech%20preview%2013%20PHE%20small%20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800225" cy="1094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"/>
  <sheetViews>
    <sheetView tabSelected="1" workbookViewId="0">
      <selection activeCell="D5" sqref="D5"/>
    </sheetView>
  </sheetViews>
  <sheetFormatPr defaultRowHeight="15" x14ac:dyDescent="0.25"/>
  <sheetData>
    <row r="2" spans="4:4" ht="18.75" x14ac:dyDescent="0.3">
      <c r="D2" s="5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5" workbookViewId="0">
      <selection activeCell="L18" sqref="L18:M38"/>
    </sheetView>
  </sheetViews>
  <sheetFormatPr defaultRowHeight="15" x14ac:dyDescent="0.25"/>
  <cols>
    <col min="1" max="1" width="34.7109375" style="31" customWidth="1"/>
    <col min="2" max="16384" width="9.140625" style="31"/>
  </cols>
  <sheetData>
    <row r="1" spans="1:12" ht="15.75" x14ac:dyDescent="0.25">
      <c r="A1" s="29" t="s">
        <v>49</v>
      </c>
    </row>
    <row r="2" spans="1:12" ht="15.75" thickBot="1" x14ac:dyDescent="0.3"/>
    <row r="3" spans="1:12" ht="15.75" x14ac:dyDescent="0.25">
      <c r="A3" s="65"/>
      <c r="B3" s="64">
        <v>2012</v>
      </c>
      <c r="C3" s="64"/>
      <c r="D3" s="64">
        <v>2013</v>
      </c>
      <c r="E3" s="64"/>
      <c r="F3" s="64">
        <v>2014</v>
      </c>
      <c r="G3" s="64"/>
      <c r="H3" s="64">
        <v>2015</v>
      </c>
      <c r="I3" s="64"/>
      <c r="J3" s="64">
        <v>2016</v>
      </c>
      <c r="K3" s="64"/>
    </row>
    <row r="4" spans="1:12" ht="16.5" thickBot="1" x14ac:dyDescent="0.3">
      <c r="A4" s="66"/>
      <c r="B4" s="9" t="s">
        <v>0</v>
      </c>
      <c r="C4" s="9" t="s">
        <v>1</v>
      </c>
      <c r="D4" s="9" t="s">
        <v>0</v>
      </c>
      <c r="E4" s="9" t="s">
        <v>1</v>
      </c>
      <c r="F4" s="9" t="s">
        <v>0</v>
      </c>
      <c r="G4" s="9" t="s">
        <v>1</v>
      </c>
      <c r="H4" s="9" t="s">
        <v>0</v>
      </c>
      <c r="I4" s="9" t="s">
        <v>1</v>
      </c>
      <c r="J4" s="9" t="s">
        <v>0</v>
      </c>
      <c r="K4" s="9" t="s">
        <v>1</v>
      </c>
    </row>
    <row r="5" spans="1:12" ht="15.75" x14ac:dyDescent="0.25">
      <c r="A5" s="10" t="s">
        <v>25</v>
      </c>
      <c r="B5" s="47">
        <v>329</v>
      </c>
      <c r="C5" s="48">
        <v>0.19039351851851852</v>
      </c>
      <c r="D5" s="49">
        <v>304</v>
      </c>
      <c r="E5" s="50">
        <v>0.17341699942954936</v>
      </c>
      <c r="F5" s="51">
        <v>304</v>
      </c>
      <c r="G5" s="50">
        <v>0.17312072892938496</v>
      </c>
      <c r="H5" s="49">
        <v>344</v>
      </c>
      <c r="I5" s="50">
        <v>0.18143459915611815</v>
      </c>
      <c r="J5" s="49">
        <v>376</v>
      </c>
      <c r="K5" s="50">
        <v>0.17520969245107176</v>
      </c>
      <c r="L5" s="31" t="s">
        <v>77</v>
      </c>
    </row>
    <row r="6" spans="1:12" ht="15.75" x14ac:dyDescent="0.25">
      <c r="A6" s="10" t="s">
        <v>26</v>
      </c>
      <c r="B6" s="52">
        <v>5</v>
      </c>
      <c r="C6" s="50">
        <v>2.8935185185185184E-3</v>
      </c>
      <c r="D6" s="49">
        <v>7</v>
      </c>
      <c r="E6" s="50">
        <v>3.9931545921277813E-3</v>
      </c>
      <c r="F6" s="51">
        <v>4</v>
      </c>
      <c r="G6" s="50">
        <v>2.2779043280182231E-3</v>
      </c>
      <c r="H6" s="49">
        <v>11</v>
      </c>
      <c r="I6" s="50">
        <v>5.8016877637130804E-3</v>
      </c>
      <c r="J6" s="49">
        <v>5</v>
      </c>
      <c r="K6" s="50">
        <v>2.3299161230195711E-3</v>
      </c>
    </row>
    <row r="7" spans="1:12" ht="15.75" x14ac:dyDescent="0.25">
      <c r="A7" s="10" t="s">
        <v>27</v>
      </c>
      <c r="B7" s="52">
        <v>0</v>
      </c>
      <c r="C7" s="50">
        <v>0</v>
      </c>
      <c r="D7" s="49">
        <v>0</v>
      </c>
      <c r="E7" s="50">
        <v>0</v>
      </c>
      <c r="F7" s="51">
        <v>1</v>
      </c>
      <c r="G7" s="50">
        <v>5.6947608200455578E-4</v>
      </c>
      <c r="H7" s="49">
        <v>0</v>
      </c>
      <c r="I7" s="50">
        <v>0</v>
      </c>
      <c r="J7" s="49">
        <v>2</v>
      </c>
      <c r="K7" s="50">
        <v>9.3196644920782849E-4</v>
      </c>
    </row>
    <row r="8" spans="1:12" ht="15.75" x14ac:dyDescent="0.25">
      <c r="A8" s="10" t="s">
        <v>57</v>
      </c>
      <c r="B8" s="52">
        <v>1234</v>
      </c>
      <c r="C8" s="50">
        <v>0.71412037037037035</v>
      </c>
      <c r="D8" s="49">
        <v>1228</v>
      </c>
      <c r="E8" s="50">
        <v>0.70051340559041642</v>
      </c>
      <c r="F8" s="51">
        <v>1259</v>
      </c>
      <c r="G8" s="50">
        <v>0.71697038724373574</v>
      </c>
      <c r="H8" s="49">
        <v>1375</v>
      </c>
      <c r="I8" s="50">
        <v>0.72521097046413507</v>
      </c>
      <c r="J8" s="49">
        <v>1564</v>
      </c>
      <c r="K8" s="50">
        <v>0.72879776328052193</v>
      </c>
    </row>
    <row r="9" spans="1:12" ht="15.75" x14ac:dyDescent="0.25">
      <c r="A9" s="10" t="s">
        <v>28</v>
      </c>
      <c r="B9" s="52">
        <v>2</v>
      </c>
      <c r="C9" s="50">
        <v>1.1574074074074073E-3</v>
      </c>
      <c r="D9" s="49">
        <v>6</v>
      </c>
      <c r="E9" s="50">
        <v>3.4227039361095267E-3</v>
      </c>
      <c r="F9" s="51">
        <v>4</v>
      </c>
      <c r="G9" s="50">
        <v>2.2779043280182231E-3</v>
      </c>
      <c r="H9" s="49">
        <v>5</v>
      </c>
      <c r="I9" s="50">
        <v>2.6371308016877636E-3</v>
      </c>
      <c r="J9" s="49">
        <v>6</v>
      </c>
      <c r="K9" s="50">
        <v>2.7958993476234857E-3</v>
      </c>
    </row>
    <row r="10" spans="1:12" ht="15.75" x14ac:dyDescent="0.25">
      <c r="A10" s="10" t="s">
        <v>29</v>
      </c>
      <c r="B10" s="52">
        <v>1</v>
      </c>
      <c r="C10" s="50">
        <v>5.7870370370370367E-4</v>
      </c>
      <c r="D10" s="49">
        <v>0</v>
      </c>
      <c r="E10" s="50">
        <v>0</v>
      </c>
      <c r="F10" s="51">
        <v>1</v>
      </c>
      <c r="G10" s="50">
        <v>5.6947608200455578E-4</v>
      </c>
      <c r="H10" s="49">
        <v>0</v>
      </c>
      <c r="I10" s="50">
        <v>0</v>
      </c>
      <c r="J10" s="49">
        <v>0</v>
      </c>
      <c r="K10" s="50">
        <v>0</v>
      </c>
    </row>
    <row r="11" spans="1:12" ht="15.75" x14ac:dyDescent="0.25">
      <c r="A11" s="10" t="s">
        <v>30</v>
      </c>
      <c r="B11" s="52">
        <v>17</v>
      </c>
      <c r="C11" s="50">
        <v>9.8379629629629633E-3</v>
      </c>
      <c r="D11" s="49">
        <v>26</v>
      </c>
      <c r="E11" s="50">
        <v>1.4831717056474614E-2</v>
      </c>
      <c r="F11" s="51">
        <v>13</v>
      </c>
      <c r="G11" s="50">
        <v>7.4031890660592259E-3</v>
      </c>
      <c r="H11" s="49">
        <v>6</v>
      </c>
      <c r="I11" s="50">
        <v>3.1645569620253164E-3</v>
      </c>
      <c r="J11" s="49">
        <v>2</v>
      </c>
      <c r="K11" s="50">
        <v>9.3196644920782849E-4</v>
      </c>
    </row>
    <row r="12" spans="1:12" ht="15.75" x14ac:dyDescent="0.25">
      <c r="A12" s="12" t="s">
        <v>58</v>
      </c>
      <c r="B12" s="53">
        <v>27</v>
      </c>
      <c r="C12" s="50">
        <v>1.5625E-2</v>
      </c>
      <c r="D12" s="53">
        <v>44</v>
      </c>
      <c r="E12" s="50">
        <v>2.5099828864803195E-2</v>
      </c>
      <c r="F12" s="51">
        <v>55</v>
      </c>
      <c r="G12" s="50">
        <v>3.1321184510250573E-2</v>
      </c>
      <c r="H12" s="53">
        <v>34</v>
      </c>
      <c r="I12" s="50">
        <v>1.7932489451476793E-2</v>
      </c>
      <c r="J12" s="53">
        <v>36</v>
      </c>
      <c r="K12" s="50">
        <v>1.6775396085740912E-2</v>
      </c>
    </row>
    <row r="13" spans="1:12" ht="15.75" x14ac:dyDescent="0.25">
      <c r="A13" s="10" t="s">
        <v>59</v>
      </c>
      <c r="B13" s="52">
        <v>113</v>
      </c>
      <c r="C13" s="50">
        <v>6.5393518518518517E-2</v>
      </c>
      <c r="D13" s="49">
        <v>138</v>
      </c>
      <c r="E13" s="50">
        <v>7.8722190530519112E-2</v>
      </c>
      <c r="F13" s="51">
        <v>115</v>
      </c>
      <c r="G13" s="50">
        <v>6.5489749430523922E-2</v>
      </c>
      <c r="H13" s="49">
        <v>121</v>
      </c>
      <c r="I13" s="50">
        <v>6.381856540084388E-2</v>
      </c>
      <c r="J13" s="49">
        <v>153</v>
      </c>
      <c r="K13" s="50">
        <v>7.1295433364398877E-2</v>
      </c>
    </row>
    <row r="14" spans="1:12" ht="15.75" x14ac:dyDescent="0.25">
      <c r="A14" s="13" t="s">
        <v>60</v>
      </c>
      <c r="B14" s="14">
        <f t="shared" ref="B14:K14" si="0">SUM(B5:B13)</f>
        <v>1728</v>
      </c>
      <c r="C14" s="15">
        <f t="shared" si="0"/>
        <v>1</v>
      </c>
      <c r="D14" s="16">
        <f t="shared" si="0"/>
        <v>1753</v>
      </c>
      <c r="E14" s="15">
        <f t="shared" si="0"/>
        <v>1</v>
      </c>
      <c r="F14" s="16">
        <f t="shared" si="0"/>
        <v>1756</v>
      </c>
      <c r="G14" s="15">
        <f t="shared" si="0"/>
        <v>0.99999999999999989</v>
      </c>
      <c r="H14" s="16">
        <f t="shared" si="0"/>
        <v>1896</v>
      </c>
      <c r="I14" s="15">
        <f t="shared" si="0"/>
        <v>1.0000000000000002</v>
      </c>
      <c r="J14" s="16">
        <f t="shared" si="0"/>
        <v>2144</v>
      </c>
      <c r="K14" s="15">
        <f t="shared" si="0"/>
        <v>0.99906803355079221</v>
      </c>
    </row>
    <row r="15" spans="1:12" ht="15.75" x14ac:dyDescent="0.25">
      <c r="A15" s="12" t="s">
        <v>31</v>
      </c>
      <c r="B15" s="17">
        <v>2</v>
      </c>
      <c r="C15" s="18">
        <v>2.7472527472527475E-3</v>
      </c>
      <c r="D15" s="17">
        <v>1</v>
      </c>
      <c r="E15" s="18">
        <v>1.3605442176870747E-3</v>
      </c>
      <c r="F15" s="17">
        <v>0</v>
      </c>
      <c r="G15" s="18">
        <v>0</v>
      </c>
      <c r="H15" s="17">
        <v>0</v>
      </c>
      <c r="I15" s="18">
        <v>0</v>
      </c>
      <c r="J15" s="17">
        <v>0</v>
      </c>
      <c r="K15" s="18">
        <v>0</v>
      </c>
    </row>
    <row r="16" spans="1:12" ht="15.75" x14ac:dyDescent="0.25">
      <c r="A16" s="12" t="s">
        <v>32</v>
      </c>
      <c r="B16" s="17">
        <v>8</v>
      </c>
      <c r="C16" s="18">
        <v>1.098901098901099E-2</v>
      </c>
      <c r="D16" s="17">
        <v>8</v>
      </c>
      <c r="E16" s="18">
        <v>1.0884353741496598E-2</v>
      </c>
      <c r="F16" s="17">
        <v>3</v>
      </c>
      <c r="G16" s="18">
        <v>3.8022813688212928E-3</v>
      </c>
      <c r="H16" s="17">
        <v>2</v>
      </c>
      <c r="I16" s="18">
        <v>2.3557126030624262E-3</v>
      </c>
      <c r="J16" s="17">
        <v>7</v>
      </c>
      <c r="K16" s="18">
        <v>7.4468085106382982E-3</v>
      </c>
    </row>
    <row r="17" spans="1:11" ht="15.75" x14ac:dyDescent="0.25">
      <c r="A17" s="12" t="s">
        <v>33</v>
      </c>
      <c r="B17" s="17">
        <v>73</v>
      </c>
      <c r="C17" s="18">
        <v>0.10027472527472528</v>
      </c>
      <c r="D17" s="17">
        <v>57</v>
      </c>
      <c r="E17" s="18">
        <v>7.7551020408163265E-2</v>
      </c>
      <c r="F17" s="17">
        <v>66</v>
      </c>
      <c r="G17" s="18">
        <v>8.3650190114068435E-2</v>
      </c>
      <c r="H17" s="17">
        <v>69</v>
      </c>
      <c r="I17" s="18">
        <v>8.1272084805653705E-2</v>
      </c>
      <c r="J17" s="17">
        <v>75</v>
      </c>
      <c r="K17" s="18">
        <v>7.9787234042553196E-2</v>
      </c>
    </row>
    <row r="18" spans="1:11" ht="15.75" x14ac:dyDescent="0.25">
      <c r="A18" s="12" t="s">
        <v>34</v>
      </c>
      <c r="B18" s="17">
        <v>596</v>
      </c>
      <c r="C18" s="18">
        <v>0.81868131868131866</v>
      </c>
      <c r="D18" s="17">
        <v>625</v>
      </c>
      <c r="E18" s="18">
        <v>0.85034013605442171</v>
      </c>
      <c r="F18" s="17">
        <v>668</v>
      </c>
      <c r="G18" s="18">
        <v>0.84664131812420784</v>
      </c>
      <c r="H18" s="17">
        <v>725</v>
      </c>
      <c r="I18" s="18">
        <v>0.85394581861012953</v>
      </c>
      <c r="J18" s="17">
        <v>822</v>
      </c>
      <c r="K18" s="19">
        <v>0.87446808510638296</v>
      </c>
    </row>
    <row r="19" spans="1:11" ht="15.75" x14ac:dyDescent="0.25">
      <c r="A19" s="12" t="s">
        <v>35</v>
      </c>
      <c r="B19" s="17">
        <v>3</v>
      </c>
      <c r="C19" s="18">
        <v>4.120879120879121E-3</v>
      </c>
      <c r="D19" s="17">
        <v>6</v>
      </c>
      <c r="E19" s="18">
        <v>8.1632653061224497E-3</v>
      </c>
      <c r="F19" s="17">
        <v>2</v>
      </c>
      <c r="G19" s="18">
        <v>2.5348542458808617E-3</v>
      </c>
      <c r="H19" s="17">
        <v>7</v>
      </c>
      <c r="I19" s="18">
        <v>8.2449941107184919E-3</v>
      </c>
      <c r="J19" s="17">
        <v>4</v>
      </c>
      <c r="K19" s="18">
        <v>4.2553191489361703E-3</v>
      </c>
    </row>
    <row r="20" spans="1:11" ht="15.75" x14ac:dyDescent="0.25">
      <c r="A20" s="12" t="s">
        <v>36</v>
      </c>
      <c r="B20" s="17">
        <v>1</v>
      </c>
      <c r="C20" s="18">
        <v>1.3736263736263737E-3</v>
      </c>
      <c r="D20" s="17">
        <v>0</v>
      </c>
      <c r="E20" s="18">
        <v>0</v>
      </c>
      <c r="F20" s="17">
        <v>0</v>
      </c>
      <c r="G20" s="18">
        <v>0</v>
      </c>
      <c r="H20" s="17">
        <v>2</v>
      </c>
      <c r="I20" s="18">
        <v>2.3557126030624262E-3</v>
      </c>
      <c r="J20" s="17">
        <v>0</v>
      </c>
      <c r="K20" s="18">
        <v>0</v>
      </c>
    </row>
    <row r="21" spans="1:11" ht="15.75" x14ac:dyDescent="0.25">
      <c r="A21" s="10" t="s">
        <v>37</v>
      </c>
      <c r="B21" s="20">
        <v>0</v>
      </c>
      <c r="C21" s="18">
        <v>0</v>
      </c>
      <c r="D21" s="20">
        <v>0</v>
      </c>
      <c r="E21" s="18">
        <v>0</v>
      </c>
      <c r="F21" s="20">
        <v>0</v>
      </c>
      <c r="G21" s="18">
        <v>0</v>
      </c>
      <c r="H21" s="20">
        <v>1</v>
      </c>
      <c r="I21" s="18">
        <v>1.1778563015312131E-3</v>
      </c>
      <c r="J21" s="20">
        <v>0</v>
      </c>
      <c r="K21" s="18">
        <v>0</v>
      </c>
    </row>
    <row r="22" spans="1:11" ht="15.75" x14ac:dyDescent="0.25">
      <c r="A22" s="10" t="s">
        <v>38</v>
      </c>
      <c r="B22" s="20">
        <v>2</v>
      </c>
      <c r="C22" s="18">
        <v>2.7472527472527475E-3</v>
      </c>
      <c r="D22" s="20">
        <v>0</v>
      </c>
      <c r="E22" s="18">
        <v>0</v>
      </c>
      <c r="F22" s="20">
        <v>1</v>
      </c>
      <c r="G22" s="18">
        <v>1.2674271229404308E-3</v>
      </c>
      <c r="H22" s="20">
        <v>5</v>
      </c>
      <c r="I22" s="18">
        <v>5.8892815076560662E-3</v>
      </c>
      <c r="J22" s="20">
        <v>1</v>
      </c>
      <c r="K22" s="18">
        <v>1.0638297872340426E-3</v>
      </c>
    </row>
    <row r="23" spans="1:11" ht="15.75" x14ac:dyDescent="0.25">
      <c r="A23" s="10" t="s">
        <v>39</v>
      </c>
      <c r="B23" s="20">
        <v>0</v>
      </c>
      <c r="C23" s="18">
        <v>0</v>
      </c>
      <c r="D23" s="20">
        <v>0</v>
      </c>
      <c r="E23" s="18">
        <v>0</v>
      </c>
      <c r="F23" s="20">
        <v>0</v>
      </c>
      <c r="G23" s="18">
        <v>0</v>
      </c>
      <c r="H23" s="20">
        <v>0</v>
      </c>
      <c r="I23" s="18">
        <v>0</v>
      </c>
      <c r="J23" s="20">
        <v>3</v>
      </c>
      <c r="K23" s="18">
        <v>3.1914893617021275E-3</v>
      </c>
    </row>
    <row r="24" spans="1:11" ht="15.75" x14ac:dyDescent="0.25">
      <c r="A24" s="10" t="s">
        <v>61</v>
      </c>
      <c r="B24" s="20">
        <v>12</v>
      </c>
      <c r="C24" s="18">
        <v>1.6483516483516484E-2</v>
      </c>
      <c r="D24" s="20">
        <v>10</v>
      </c>
      <c r="E24" s="18">
        <v>1.3605442176870748E-2</v>
      </c>
      <c r="F24" s="20">
        <v>20</v>
      </c>
      <c r="G24" s="18">
        <v>2.5348542458808618E-2</v>
      </c>
      <c r="H24" s="20">
        <v>2</v>
      </c>
      <c r="I24" s="18">
        <v>2.3557126030624262E-3</v>
      </c>
      <c r="J24" s="20">
        <v>0</v>
      </c>
      <c r="K24" s="18">
        <v>0</v>
      </c>
    </row>
    <row r="25" spans="1:11" ht="15.75" x14ac:dyDescent="0.25">
      <c r="A25" s="10" t="s">
        <v>62</v>
      </c>
      <c r="B25" s="20">
        <v>31</v>
      </c>
      <c r="C25" s="18">
        <v>4.2582417582417584E-2</v>
      </c>
      <c r="D25" s="20">
        <v>28</v>
      </c>
      <c r="E25" s="18">
        <v>3.8095238095238099E-2</v>
      </c>
      <c r="F25" s="20">
        <v>29</v>
      </c>
      <c r="G25" s="18">
        <v>3.6755386565272496E-2</v>
      </c>
      <c r="H25" s="20">
        <v>36</v>
      </c>
      <c r="I25" s="18">
        <v>4.2402826855123678E-2</v>
      </c>
      <c r="J25" s="20">
        <v>28</v>
      </c>
      <c r="K25" s="18">
        <v>2.9787234042553193E-2</v>
      </c>
    </row>
    <row r="26" spans="1:11" ht="15.75" x14ac:dyDescent="0.25">
      <c r="A26" s="13" t="s">
        <v>63</v>
      </c>
      <c r="B26" s="21">
        <f>SUM(B15:B25)</f>
        <v>728</v>
      </c>
      <c r="C26" s="15">
        <f t="shared" ref="C26:I26" si="1">SUM(C15:C25)</f>
        <v>1</v>
      </c>
      <c r="D26" s="21">
        <f t="shared" si="1"/>
        <v>735</v>
      </c>
      <c r="E26" s="15">
        <f>SUM(E15:E25)</f>
        <v>0.99999999999999989</v>
      </c>
      <c r="F26" s="21">
        <f t="shared" si="1"/>
        <v>789</v>
      </c>
      <c r="G26" s="15">
        <f t="shared" si="1"/>
        <v>1</v>
      </c>
      <c r="H26" s="21">
        <f t="shared" si="1"/>
        <v>849</v>
      </c>
      <c r="I26" s="15">
        <f t="shared" si="1"/>
        <v>1</v>
      </c>
      <c r="J26" s="22">
        <f>SUM(J15:J25)</f>
        <v>940</v>
      </c>
      <c r="K26" s="23">
        <f>SUM(K15:K25)</f>
        <v>1</v>
      </c>
    </row>
    <row r="27" spans="1:11" ht="15.75" x14ac:dyDescent="0.25">
      <c r="A27" s="12" t="s">
        <v>40</v>
      </c>
      <c r="B27" s="17">
        <v>5</v>
      </c>
      <c r="C27" s="18">
        <v>7.5642965204236008E-3</v>
      </c>
      <c r="D27" s="17">
        <v>3</v>
      </c>
      <c r="E27" s="18">
        <v>4.1493775933609959E-3</v>
      </c>
      <c r="F27" s="17">
        <v>4</v>
      </c>
      <c r="G27" s="18">
        <v>5.3333333333333332E-3</v>
      </c>
      <c r="H27" s="17">
        <v>4</v>
      </c>
      <c r="I27" s="18">
        <v>4.4493882091212458E-3</v>
      </c>
      <c r="J27" s="17">
        <v>5</v>
      </c>
      <c r="K27" s="18">
        <v>4.9554013875123884E-3</v>
      </c>
    </row>
    <row r="28" spans="1:11" ht="15.75" x14ac:dyDescent="0.25">
      <c r="A28" s="12" t="s">
        <v>41</v>
      </c>
      <c r="B28" s="17">
        <v>0</v>
      </c>
      <c r="C28" s="18">
        <v>0</v>
      </c>
      <c r="D28" s="17">
        <v>0</v>
      </c>
      <c r="E28" s="18">
        <v>0</v>
      </c>
      <c r="F28" s="17">
        <v>3</v>
      </c>
      <c r="G28" s="18">
        <v>4.0000000000000001E-3</v>
      </c>
      <c r="H28" s="17">
        <v>21</v>
      </c>
      <c r="I28" s="18">
        <v>2.3359288097886542E-2</v>
      </c>
      <c r="J28" s="17">
        <v>22</v>
      </c>
      <c r="K28" s="18">
        <v>2.1803766105054509E-2</v>
      </c>
    </row>
    <row r="29" spans="1:11" ht="15.75" x14ac:dyDescent="0.25">
      <c r="A29" s="12" t="s">
        <v>42</v>
      </c>
      <c r="B29" s="17">
        <v>324</v>
      </c>
      <c r="C29" s="18">
        <v>0.49016641452344933</v>
      </c>
      <c r="D29" s="17">
        <v>390</v>
      </c>
      <c r="E29" s="18">
        <v>0.53941908713692943</v>
      </c>
      <c r="F29" s="17">
        <v>353</v>
      </c>
      <c r="G29" s="18">
        <v>0.47066666666666668</v>
      </c>
      <c r="H29" s="17">
        <v>457</v>
      </c>
      <c r="I29" s="18">
        <v>0.50834260289210231</v>
      </c>
      <c r="J29" s="17">
        <v>536</v>
      </c>
      <c r="K29" s="18">
        <v>0.53121902874132809</v>
      </c>
    </row>
    <row r="30" spans="1:11" ht="15.75" x14ac:dyDescent="0.25">
      <c r="A30" s="12" t="s">
        <v>43</v>
      </c>
      <c r="B30" s="17">
        <v>0</v>
      </c>
      <c r="C30" s="18">
        <v>0</v>
      </c>
      <c r="D30" s="17">
        <v>0</v>
      </c>
      <c r="E30" s="18">
        <v>0</v>
      </c>
      <c r="F30" s="17">
        <v>2</v>
      </c>
      <c r="G30" s="18">
        <v>2.6666666666666666E-3</v>
      </c>
      <c r="H30" s="17">
        <v>4</v>
      </c>
      <c r="I30" s="18">
        <v>4.4493882091212458E-3</v>
      </c>
      <c r="J30" s="17">
        <v>4</v>
      </c>
      <c r="K30" s="18">
        <v>3.9643211100099107E-3</v>
      </c>
    </row>
    <row r="31" spans="1:11" ht="15.75" x14ac:dyDescent="0.25">
      <c r="A31" s="12" t="s">
        <v>44</v>
      </c>
      <c r="B31" s="17">
        <v>242</v>
      </c>
      <c r="C31" s="18">
        <v>0.36611195158850229</v>
      </c>
      <c r="D31" s="17">
        <v>214</v>
      </c>
      <c r="E31" s="18">
        <v>0.29598893499308437</v>
      </c>
      <c r="F31" s="17">
        <v>271</v>
      </c>
      <c r="G31" s="18">
        <v>0.36133333333333334</v>
      </c>
      <c r="H31" s="17">
        <v>308</v>
      </c>
      <c r="I31" s="18">
        <v>0.34260289210233591</v>
      </c>
      <c r="J31" s="17">
        <v>321</v>
      </c>
      <c r="K31" s="18">
        <v>0.31813676907829536</v>
      </c>
    </row>
    <row r="32" spans="1:11" ht="15.75" x14ac:dyDescent="0.25">
      <c r="A32" s="10" t="s">
        <v>45</v>
      </c>
      <c r="B32" s="20">
        <v>0</v>
      </c>
      <c r="C32" s="18">
        <v>0</v>
      </c>
      <c r="D32" s="20">
        <v>0</v>
      </c>
      <c r="E32" s="18">
        <v>0</v>
      </c>
      <c r="F32" s="20">
        <v>0</v>
      </c>
      <c r="G32" s="18">
        <v>0</v>
      </c>
      <c r="H32" s="20">
        <v>1</v>
      </c>
      <c r="I32" s="18">
        <v>1.1123470522803114E-3</v>
      </c>
      <c r="J32" s="20">
        <v>1</v>
      </c>
      <c r="K32" s="18">
        <v>9.9108027750247768E-4</v>
      </c>
    </row>
    <row r="33" spans="1:11" ht="15.75" x14ac:dyDescent="0.25">
      <c r="A33" s="10" t="s">
        <v>46</v>
      </c>
      <c r="B33" s="20">
        <v>0</v>
      </c>
      <c r="C33" s="18">
        <v>0</v>
      </c>
      <c r="D33" s="20">
        <v>0</v>
      </c>
      <c r="E33" s="18">
        <v>0</v>
      </c>
      <c r="F33" s="20">
        <v>0</v>
      </c>
      <c r="G33" s="18">
        <v>0</v>
      </c>
      <c r="H33" s="20">
        <v>4</v>
      </c>
      <c r="I33" s="18">
        <v>4.4493882091212458E-3</v>
      </c>
      <c r="J33" s="20">
        <v>1</v>
      </c>
      <c r="K33" s="18">
        <v>9.9108027750247768E-4</v>
      </c>
    </row>
    <row r="34" spans="1:11" ht="15.75" x14ac:dyDescent="0.25">
      <c r="A34" s="10" t="s">
        <v>47</v>
      </c>
      <c r="B34" s="20">
        <v>0</v>
      </c>
      <c r="C34" s="18">
        <v>0</v>
      </c>
      <c r="D34" s="20">
        <v>0</v>
      </c>
      <c r="E34" s="18">
        <v>0</v>
      </c>
      <c r="F34" s="20">
        <v>1</v>
      </c>
      <c r="G34" s="18">
        <v>1.3333333333333333E-3</v>
      </c>
      <c r="H34" s="20">
        <v>3</v>
      </c>
      <c r="I34" s="18">
        <v>3.3370411568409346E-3</v>
      </c>
      <c r="J34" s="20">
        <v>7</v>
      </c>
      <c r="K34" s="18">
        <v>6.9375619425173438E-3</v>
      </c>
    </row>
    <row r="35" spans="1:11" ht="15.75" x14ac:dyDescent="0.25">
      <c r="A35" s="11" t="s">
        <v>64</v>
      </c>
      <c r="B35" s="20">
        <v>44</v>
      </c>
      <c r="C35" s="18">
        <v>6.6565809379727683E-2</v>
      </c>
      <c r="D35" s="20">
        <v>58</v>
      </c>
      <c r="E35" s="18">
        <v>8.0221300138312593E-2</v>
      </c>
      <c r="F35" s="20">
        <v>53</v>
      </c>
      <c r="G35" s="18">
        <v>7.0666666666666669E-2</v>
      </c>
      <c r="H35" s="20">
        <v>41</v>
      </c>
      <c r="I35" s="18">
        <v>4.5606229143492771E-2</v>
      </c>
      <c r="J35" s="20">
        <v>45</v>
      </c>
      <c r="K35" s="18">
        <v>4.4598612487611496E-2</v>
      </c>
    </row>
    <row r="36" spans="1:11" ht="15.75" x14ac:dyDescent="0.25">
      <c r="A36" s="17" t="s">
        <v>65</v>
      </c>
      <c r="B36" s="24">
        <v>46</v>
      </c>
      <c r="C36" s="18">
        <v>6.9591527987897125E-2</v>
      </c>
      <c r="D36" s="24">
        <v>58</v>
      </c>
      <c r="E36" s="18">
        <v>8.0221300138312593E-2</v>
      </c>
      <c r="F36" s="24">
        <v>63</v>
      </c>
      <c r="G36" s="18">
        <v>8.4000000000000005E-2</v>
      </c>
      <c r="H36" s="24">
        <v>56</v>
      </c>
      <c r="I36" s="18">
        <v>6.2291434927697439E-2</v>
      </c>
      <c r="J36" s="24">
        <v>67</v>
      </c>
      <c r="K36" s="18">
        <v>6.6402378592666012E-2</v>
      </c>
    </row>
    <row r="37" spans="1:11" ht="16.5" thickBot="1" x14ac:dyDescent="0.3">
      <c r="A37" s="25" t="s">
        <v>66</v>
      </c>
      <c r="B37" s="26">
        <f t="shared" ref="B37:G37" si="2">SUM(B27:B36)</f>
        <v>661</v>
      </c>
      <c r="C37" s="27">
        <f t="shared" si="2"/>
        <v>1</v>
      </c>
      <c r="D37" s="26">
        <f t="shared" si="2"/>
        <v>723</v>
      </c>
      <c r="E37" s="27">
        <f t="shared" si="2"/>
        <v>1</v>
      </c>
      <c r="F37" s="26">
        <f t="shared" si="2"/>
        <v>750</v>
      </c>
      <c r="G37" s="27">
        <f t="shared" si="2"/>
        <v>0.99999999999999989</v>
      </c>
      <c r="H37" s="26">
        <f t="shared" ref="H37:K37" si="3">SUM(H27:H36)</f>
        <v>899</v>
      </c>
      <c r="I37" s="27">
        <f t="shared" si="3"/>
        <v>0.99999999999999989</v>
      </c>
      <c r="J37" s="28">
        <f t="shared" si="3"/>
        <v>1009</v>
      </c>
      <c r="K37" s="27">
        <f t="shared" si="3"/>
        <v>1.0000000000000002</v>
      </c>
    </row>
    <row r="38" spans="1:11" x14ac:dyDescent="0.25">
      <c r="A38" s="41" t="s">
        <v>48</v>
      </c>
    </row>
  </sheetData>
  <mergeCells count="6"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B6" workbookViewId="0">
      <selection activeCell="E6" sqref="E6:E29"/>
    </sheetView>
  </sheetViews>
  <sheetFormatPr defaultColWidth="13" defaultRowHeight="15" x14ac:dyDescent="0.25"/>
  <cols>
    <col min="1" max="1" width="20.7109375" style="31" customWidth="1"/>
    <col min="2" max="2" width="14.7109375" style="31" customWidth="1"/>
    <col min="3" max="3" width="13" style="31" customWidth="1"/>
    <col min="4" max="16384" width="13" style="31"/>
  </cols>
  <sheetData>
    <row r="1" spans="1:4" ht="15.75" x14ac:dyDescent="0.25">
      <c r="A1" s="29" t="s">
        <v>53</v>
      </c>
    </row>
    <row r="2" spans="1:4" ht="15.75" thickBot="1" x14ac:dyDescent="0.3"/>
    <row r="3" spans="1:4" ht="15.75" x14ac:dyDescent="0.25">
      <c r="B3" s="33"/>
      <c r="C3" s="8" t="s">
        <v>2</v>
      </c>
      <c r="D3" s="8"/>
    </row>
    <row r="4" spans="1:4" ht="16.5" thickBot="1" x14ac:dyDescent="0.3">
      <c r="B4" s="1" t="s">
        <v>3</v>
      </c>
      <c r="C4" s="1" t="s">
        <v>4</v>
      </c>
      <c r="D4" s="1" t="s">
        <v>5</v>
      </c>
    </row>
    <row r="5" spans="1:4" x14ac:dyDescent="0.25">
      <c r="A5" s="67" t="s">
        <v>54</v>
      </c>
      <c r="B5" s="33" t="s">
        <v>6</v>
      </c>
      <c r="C5" s="34">
        <v>13.500866817017229</v>
      </c>
      <c r="D5" s="34">
        <v>19.230881298842068</v>
      </c>
    </row>
    <row r="6" spans="1:4" x14ac:dyDescent="0.25">
      <c r="A6" s="68"/>
      <c r="B6" s="35" t="s">
        <v>7</v>
      </c>
      <c r="C6" s="36">
        <v>1.6350774655110136</v>
      </c>
      <c r="D6" s="36">
        <v>2.5451750903713908</v>
      </c>
    </row>
    <row r="7" spans="1:4" x14ac:dyDescent="0.25">
      <c r="A7" s="68"/>
      <c r="B7" s="35" t="s">
        <v>8</v>
      </c>
      <c r="C7" s="36">
        <v>0.53808988851375383</v>
      </c>
      <c r="D7" s="36">
        <v>1.480905152012066</v>
      </c>
    </row>
    <row r="8" spans="1:4" x14ac:dyDescent="0.25">
      <c r="A8" s="68"/>
      <c r="B8" s="35" t="s">
        <v>9</v>
      </c>
      <c r="C8" s="36">
        <v>0.73439428828180442</v>
      </c>
      <c r="D8" s="36">
        <v>0.50876959796390409</v>
      </c>
    </row>
    <row r="9" spans="1:4" x14ac:dyDescent="0.25">
      <c r="A9" s="68"/>
      <c r="B9" s="35" t="s">
        <v>10</v>
      </c>
      <c r="C9" s="36">
        <v>1.2726751830319025</v>
      </c>
      <c r="D9" s="36">
        <v>0.97354949469999663</v>
      </c>
    </row>
    <row r="10" spans="1:4" x14ac:dyDescent="0.25">
      <c r="A10" s="68"/>
      <c r="B10" s="35" t="s">
        <v>11</v>
      </c>
      <c r="C10" s="36">
        <v>3.0730907266189713</v>
      </c>
      <c r="D10" s="36">
        <v>4.5111063293704294</v>
      </c>
    </row>
    <row r="11" spans="1:4" x14ac:dyDescent="0.25">
      <c r="A11" s="68"/>
      <c r="B11" s="35" t="s">
        <v>12</v>
      </c>
      <c r="C11" s="36">
        <v>4.7409904249816686</v>
      </c>
      <c r="D11" s="36">
        <v>11.387936379395429</v>
      </c>
    </row>
    <row r="12" spans="1:4" ht="15.75" thickBot="1" x14ac:dyDescent="0.3">
      <c r="A12" s="69"/>
      <c r="B12" s="37" t="s">
        <v>13</v>
      </c>
      <c r="C12" s="38">
        <v>7.4631194292453742</v>
      </c>
      <c r="D12" s="38">
        <v>26.971823470477272</v>
      </c>
    </row>
    <row r="13" spans="1:4" x14ac:dyDescent="0.25">
      <c r="A13" s="67" t="s">
        <v>55</v>
      </c>
      <c r="B13" s="33" t="s">
        <v>6</v>
      </c>
      <c r="C13" s="34">
        <v>1.8410272932296221</v>
      </c>
      <c r="D13" s="34">
        <v>4.0792778512695289</v>
      </c>
    </row>
    <row r="14" spans="1:4" x14ac:dyDescent="0.25">
      <c r="A14" s="68"/>
      <c r="B14" s="35" t="s">
        <v>7</v>
      </c>
      <c r="C14" s="36">
        <v>0.37160851488886676</v>
      </c>
      <c r="D14" s="36">
        <v>0.5655944645269757</v>
      </c>
    </row>
    <row r="15" spans="1:4" x14ac:dyDescent="0.25">
      <c r="A15" s="68"/>
      <c r="B15" s="35" t="s">
        <v>8</v>
      </c>
      <c r="C15" s="36">
        <v>0.1793632961712513</v>
      </c>
      <c r="D15" s="36">
        <v>0.22783156184801015</v>
      </c>
    </row>
    <row r="16" spans="1:4" x14ac:dyDescent="0.25">
      <c r="A16" s="68"/>
      <c r="B16" s="35" t="s">
        <v>51</v>
      </c>
      <c r="C16" s="39" t="s">
        <v>50</v>
      </c>
      <c r="D16" s="36" t="s">
        <v>50</v>
      </c>
    </row>
    <row r="17" spans="1:4" x14ac:dyDescent="0.25">
      <c r="A17" s="68"/>
      <c r="B17" s="35" t="s">
        <v>10</v>
      </c>
      <c r="C17" s="36">
        <v>0.31109837807446505</v>
      </c>
      <c r="D17" s="36">
        <v>0.36160409803142735</v>
      </c>
    </row>
    <row r="18" spans="1:4" x14ac:dyDescent="0.25">
      <c r="A18" s="68"/>
      <c r="B18" s="35" t="s">
        <v>11</v>
      </c>
      <c r="C18" s="36">
        <v>1.1506549752637245</v>
      </c>
      <c r="D18" s="36">
        <v>1.9312723582608229</v>
      </c>
    </row>
    <row r="19" spans="1:4" x14ac:dyDescent="0.25">
      <c r="A19" s="68"/>
      <c r="B19" s="35" t="s">
        <v>12</v>
      </c>
      <c r="C19" s="36">
        <v>2.2100857620215297</v>
      </c>
      <c r="D19" s="36">
        <v>6.8250931836107283</v>
      </c>
    </row>
    <row r="20" spans="1:4" ht="15.75" thickBot="1" x14ac:dyDescent="0.3">
      <c r="A20" s="69"/>
      <c r="B20" s="37" t="s">
        <v>13</v>
      </c>
      <c r="C20" s="36">
        <v>4.4082674348910507</v>
      </c>
      <c r="D20" s="38">
        <v>13.592100016618467</v>
      </c>
    </row>
    <row r="21" spans="1:4" x14ac:dyDescent="0.25">
      <c r="A21" s="67" t="s">
        <v>56</v>
      </c>
      <c r="B21" s="33" t="s">
        <v>6</v>
      </c>
      <c r="C21" s="34">
        <v>3.06837882204937</v>
      </c>
      <c r="D21" s="34">
        <v>3.2051468831403445</v>
      </c>
    </row>
    <row r="22" spans="1:4" x14ac:dyDescent="0.25">
      <c r="A22" s="68"/>
      <c r="B22" s="35" t="s">
        <v>7</v>
      </c>
      <c r="C22" s="36">
        <v>0.37160851488886676</v>
      </c>
      <c r="D22" s="36">
        <v>0.14139861613174393</v>
      </c>
    </row>
    <row r="23" spans="1:4" x14ac:dyDescent="0.25">
      <c r="A23" s="68"/>
      <c r="B23" s="35" t="s">
        <v>8</v>
      </c>
      <c r="C23" s="36">
        <v>5.9787765390417094E-2</v>
      </c>
      <c r="D23" s="36">
        <v>0</v>
      </c>
    </row>
    <row r="24" spans="1:4" x14ac:dyDescent="0.25">
      <c r="A24" s="68"/>
      <c r="B24" s="35" t="s">
        <v>9</v>
      </c>
      <c r="C24" s="36">
        <v>6.6763117116527673E-2</v>
      </c>
      <c r="D24" s="36">
        <v>0</v>
      </c>
    </row>
    <row r="25" spans="1:4" x14ac:dyDescent="0.25">
      <c r="A25" s="68"/>
      <c r="B25" s="35" t="s">
        <v>10</v>
      </c>
      <c r="C25" s="36">
        <v>0.3865161666985778</v>
      </c>
      <c r="D25" s="36">
        <v>0.37087599798095111</v>
      </c>
    </row>
    <row r="26" spans="1:4" x14ac:dyDescent="0.25">
      <c r="A26" s="68"/>
      <c r="B26" s="35" t="s">
        <v>11</v>
      </c>
      <c r="C26" s="36">
        <v>1.066460708781013</v>
      </c>
      <c r="D26" s="36">
        <v>1.9745097991174085</v>
      </c>
    </row>
    <row r="27" spans="1:4" x14ac:dyDescent="0.25">
      <c r="A27" s="68"/>
      <c r="B27" s="35" t="s">
        <v>12</v>
      </c>
      <c r="C27" s="36">
        <v>2.5309046629601388</v>
      </c>
      <c r="D27" s="36">
        <v>6.3649745420189934</v>
      </c>
    </row>
    <row r="28" spans="1:4" ht="15.75" thickBot="1" x14ac:dyDescent="0.3">
      <c r="A28" s="69"/>
      <c r="B28" s="37" t="s">
        <v>13</v>
      </c>
      <c r="C28" s="38">
        <v>3.7122252083293055</v>
      </c>
      <c r="D28" s="38">
        <v>18.211290256641149</v>
      </c>
    </row>
    <row r="29" spans="1:4" x14ac:dyDescent="0.25">
      <c r="A29" s="40" t="s">
        <v>52</v>
      </c>
    </row>
  </sheetData>
  <mergeCells count="3">
    <mergeCell ref="A5:A12"/>
    <mergeCell ref="A13:A20"/>
    <mergeCell ref="A21:A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85" zoomScaleNormal="85" workbookViewId="0">
      <selection activeCell="L5" sqref="L5:N5"/>
    </sheetView>
  </sheetViews>
  <sheetFormatPr defaultColWidth="13.140625" defaultRowHeight="15" x14ac:dyDescent="0.25"/>
  <cols>
    <col min="1" max="1" width="30.7109375" style="31" customWidth="1"/>
    <col min="2" max="2" width="11.7109375" style="30" customWidth="1"/>
    <col min="3" max="3" width="12.7109375" style="30" customWidth="1"/>
    <col min="4" max="4" width="11.7109375" style="30" customWidth="1"/>
    <col min="5" max="5" width="12.7109375" style="30" customWidth="1"/>
    <col min="6" max="6" width="11.7109375" style="30" customWidth="1"/>
    <col min="7" max="7" width="12.7109375" style="30" customWidth="1"/>
    <col min="8" max="8" width="11.7109375" style="30" customWidth="1"/>
    <col min="9" max="9" width="12.7109375" style="30" customWidth="1"/>
    <col min="10" max="10" width="11.7109375" style="30" customWidth="1"/>
    <col min="11" max="11" width="12.7109375" style="30" customWidth="1"/>
    <col min="12" max="16384" width="13.140625" style="31"/>
  </cols>
  <sheetData>
    <row r="1" spans="1:17" ht="15.75" x14ac:dyDescent="0.25">
      <c r="A1" s="29" t="s">
        <v>70</v>
      </c>
    </row>
    <row r="2" spans="1:17" ht="15.75" thickBot="1" x14ac:dyDescent="0.3">
      <c r="M2" s="57"/>
    </row>
    <row r="3" spans="1:17" ht="15.75" x14ac:dyDescent="0.25">
      <c r="A3" s="3"/>
      <c r="B3" s="72">
        <v>2012</v>
      </c>
      <c r="C3" s="72"/>
      <c r="D3" s="72">
        <v>2013</v>
      </c>
      <c r="E3" s="72"/>
      <c r="F3" s="72">
        <v>2014</v>
      </c>
      <c r="G3" s="72"/>
      <c r="H3" s="72">
        <v>2015</v>
      </c>
      <c r="I3" s="72"/>
      <c r="J3" s="72">
        <v>2016</v>
      </c>
      <c r="K3" s="72"/>
    </row>
    <row r="4" spans="1:17" ht="35.1" customHeight="1" thickBot="1" x14ac:dyDescent="0.3">
      <c r="A4" s="4"/>
      <c r="B4" s="7" t="s">
        <v>14</v>
      </c>
      <c r="C4" s="7" t="s">
        <v>23</v>
      </c>
      <c r="D4" s="7" t="s">
        <v>14</v>
      </c>
      <c r="E4" s="7" t="s">
        <v>23</v>
      </c>
      <c r="F4" s="7" t="s">
        <v>14</v>
      </c>
      <c r="G4" s="7" t="s">
        <v>23</v>
      </c>
      <c r="H4" s="7" t="s">
        <v>14</v>
      </c>
      <c r="I4" s="7" t="s">
        <v>23</v>
      </c>
      <c r="J4" s="7" t="s">
        <v>14</v>
      </c>
      <c r="K4" s="7" t="s">
        <v>23</v>
      </c>
    </row>
    <row r="5" spans="1:17" ht="15.75" x14ac:dyDescent="0.25">
      <c r="A5" s="2" t="s">
        <v>15</v>
      </c>
      <c r="B5" s="55">
        <v>1540</v>
      </c>
      <c r="C5" s="56">
        <v>5.324675324675324</v>
      </c>
      <c r="D5" s="42">
        <v>1565</v>
      </c>
      <c r="E5" s="54">
        <v>6.0063897763578273</v>
      </c>
      <c r="F5" s="42">
        <v>1519</v>
      </c>
      <c r="G5" s="54">
        <v>5.5957867017774854</v>
      </c>
      <c r="H5" s="42">
        <v>1709</v>
      </c>
      <c r="I5" s="54">
        <v>6.0269163253364537</v>
      </c>
      <c r="J5" s="42">
        <v>1927</v>
      </c>
      <c r="K5" s="54">
        <v>4.9299429164504405</v>
      </c>
      <c r="M5" s="58"/>
      <c r="N5" s="58"/>
      <c r="O5" s="58"/>
      <c r="P5" s="58"/>
      <c r="Q5" s="58"/>
    </row>
    <row r="6" spans="1:17" ht="15.75" x14ac:dyDescent="0.25">
      <c r="A6" s="2" t="s">
        <v>16</v>
      </c>
      <c r="B6" s="55">
        <v>1420</v>
      </c>
      <c r="C6" s="56">
        <v>5.4929577464788739</v>
      </c>
      <c r="D6" s="42">
        <v>1477</v>
      </c>
      <c r="E6" s="54">
        <v>5.754908598510494</v>
      </c>
      <c r="F6" s="42">
        <v>1415</v>
      </c>
      <c r="G6" s="54">
        <v>5.7243816254416959</v>
      </c>
      <c r="H6" s="42">
        <v>1624</v>
      </c>
      <c r="I6" s="54">
        <v>4.9261083743842367</v>
      </c>
      <c r="J6" s="42">
        <v>1860</v>
      </c>
      <c r="K6" s="54">
        <v>5.5376344086021501</v>
      </c>
      <c r="M6" s="58"/>
      <c r="N6" s="58"/>
      <c r="O6" s="58"/>
      <c r="P6" s="58"/>
      <c r="Q6" s="58"/>
    </row>
    <row r="7" spans="1:17" ht="15.75" x14ac:dyDescent="0.25">
      <c r="A7" s="2" t="s">
        <v>18</v>
      </c>
      <c r="B7" s="55">
        <v>1190</v>
      </c>
      <c r="C7" s="56">
        <v>30.084033613445378</v>
      </c>
      <c r="D7" s="42">
        <v>1157</v>
      </c>
      <c r="E7" s="54">
        <v>31.201382886776148</v>
      </c>
      <c r="F7" s="42">
        <v>1150</v>
      </c>
      <c r="G7" s="54">
        <v>28.695652173913043</v>
      </c>
      <c r="H7" s="42">
        <v>1392</v>
      </c>
      <c r="I7" s="54">
        <v>26.939655172413797</v>
      </c>
      <c r="J7" s="42">
        <v>1553</v>
      </c>
      <c r="K7" s="54">
        <v>26.658081133290406</v>
      </c>
      <c r="M7" s="58"/>
      <c r="N7" s="58"/>
      <c r="O7" s="58"/>
      <c r="P7" s="58"/>
      <c r="Q7" s="58"/>
    </row>
    <row r="8" spans="1:17" ht="15.75" x14ac:dyDescent="0.25">
      <c r="A8" s="2" t="s">
        <v>19</v>
      </c>
      <c r="B8" s="55">
        <v>875</v>
      </c>
      <c r="C8" s="56">
        <v>26.971428571428575</v>
      </c>
      <c r="D8" s="42">
        <v>840</v>
      </c>
      <c r="E8" s="54">
        <v>26.071428571428573</v>
      </c>
      <c r="F8" s="42">
        <v>850</v>
      </c>
      <c r="G8" s="54">
        <v>26.47058823529412</v>
      </c>
      <c r="H8" s="42">
        <v>955</v>
      </c>
      <c r="I8" s="54">
        <v>25.759162303664922</v>
      </c>
      <c r="J8" s="42">
        <v>1029</v>
      </c>
      <c r="K8" s="54">
        <v>26.919339164237122</v>
      </c>
      <c r="M8" s="58"/>
      <c r="N8" s="58"/>
      <c r="O8" s="58"/>
      <c r="P8" s="58"/>
      <c r="Q8" s="58"/>
    </row>
    <row r="9" spans="1:17" ht="15.75" x14ac:dyDescent="0.25">
      <c r="A9" s="2" t="s">
        <v>17</v>
      </c>
      <c r="B9" s="55">
        <v>1277</v>
      </c>
      <c r="C9" s="56">
        <v>0.62646828504306973</v>
      </c>
      <c r="D9" s="42">
        <v>1317</v>
      </c>
      <c r="E9" s="54">
        <v>1.3667425968109339</v>
      </c>
      <c r="F9" s="42">
        <v>1344</v>
      </c>
      <c r="G9" s="54">
        <v>0.96726190476190477</v>
      </c>
      <c r="H9" s="42">
        <v>1611</v>
      </c>
      <c r="I9" s="54">
        <v>0.99317194289261324</v>
      </c>
      <c r="J9" s="42">
        <v>1826</v>
      </c>
      <c r="K9" s="54">
        <v>1.3691128148959473</v>
      </c>
      <c r="M9" s="58"/>
      <c r="N9" s="58"/>
      <c r="O9" s="58"/>
      <c r="P9" s="58"/>
      <c r="Q9" s="58"/>
    </row>
    <row r="10" spans="1:17" ht="15.75" x14ac:dyDescent="0.25">
      <c r="A10" s="2" t="s">
        <v>20</v>
      </c>
      <c r="B10" s="55">
        <v>623</v>
      </c>
      <c r="C10" s="56">
        <v>9.3097913322632433</v>
      </c>
      <c r="D10" s="42">
        <v>739</v>
      </c>
      <c r="E10" s="54">
        <v>8.9309878213802421</v>
      </c>
      <c r="F10" s="42">
        <v>844</v>
      </c>
      <c r="G10" s="54">
        <v>8.6492890995260669</v>
      </c>
      <c r="H10" s="42">
        <v>1315</v>
      </c>
      <c r="I10" s="54">
        <v>7.832699619771863</v>
      </c>
      <c r="J10" s="42">
        <v>1502</v>
      </c>
      <c r="K10" s="54">
        <v>7.6564580559254329</v>
      </c>
      <c r="M10" s="58"/>
      <c r="N10" s="58"/>
      <c r="O10" s="58"/>
      <c r="P10" s="58"/>
      <c r="Q10" s="58"/>
    </row>
    <row r="11" spans="1:17" ht="15.75" x14ac:dyDescent="0.25">
      <c r="A11" s="2" t="s">
        <v>67</v>
      </c>
      <c r="B11" s="55">
        <v>481</v>
      </c>
      <c r="C11" s="56">
        <v>7.6923076923076925</v>
      </c>
      <c r="D11" s="42">
        <v>488</v>
      </c>
      <c r="E11" s="54">
        <v>7.7868852459016393</v>
      </c>
      <c r="F11" s="42">
        <v>476</v>
      </c>
      <c r="G11" s="54">
        <v>10.714285714285714</v>
      </c>
      <c r="H11" s="42">
        <v>572</v>
      </c>
      <c r="I11" s="54">
        <v>8.3916083916083917</v>
      </c>
      <c r="J11" s="42">
        <v>695</v>
      </c>
      <c r="K11" s="54">
        <v>7.9136690647482011</v>
      </c>
      <c r="M11" s="58"/>
      <c r="N11" s="58"/>
      <c r="O11" s="58"/>
      <c r="P11" s="58"/>
      <c r="Q11" s="58"/>
    </row>
    <row r="12" spans="1:17" ht="15.75" x14ac:dyDescent="0.25">
      <c r="A12" s="2" t="s">
        <v>68</v>
      </c>
      <c r="B12" s="55">
        <v>919</v>
      </c>
      <c r="C12" s="56">
        <v>1.3057671381936888</v>
      </c>
      <c r="D12" s="42">
        <v>953</v>
      </c>
      <c r="E12" s="54">
        <v>1.1542497376705141</v>
      </c>
      <c r="F12" s="42">
        <v>940</v>
      </c>
      <c r="G12" s="54">
        <v>0.63829787234042545</v>
      </c>
      <c r="H12" s="42">
        <v>1046</v>
      </c>
      <c r="I12" s="54">
        <v>0.95602294455066927</v>
      </c>
      <c r="J12" s="42">
        <v>1249</v>
      </c>
      <c r="K12" s="54">
        <v>1.6813450760608486</v>
      </c>
      <c r="M12" s="58"/>
      <c r="N12" s="58"/>
      <c r="O12" s="58"/>
      <c r="P12" s="58"/>
      <c r="Q12" s="58"/>
    </row>
    <row r="13" spans="1:17" ht="16.5" thickBot="1" x14ac:dyDescent="0.3">
      <c r="A13" s="2" t="s">
        <v>69</v>
      </c>
      <c r="B13" s="55">
        <v>1403</v>
      </c>
      <c r="C13" s="56">
        <v>20.456165359942979</v>
      </c>
      <c r="D13" s="42">
        <v>1486</v>
      </c>
      <c r="E13" s="54">
        <v>19.851951547779272</v>
      </c>
      <c r="F13" s="42">
        <v>1402</v>
      </c>
      <c r="G13" s="54">
        <v>20.684736091298145</v>
      </c>
      <c r="H13" s="42">
        <v>1624</v>
      </c>
      <c r="I13" s="54">
        <v>19.827586206896552</v>
      </c>
      <c r="J13" s="42">
        <v>1764</v>
      </c>
      <c r="K13" s="54">
        <v>19.387755102040817</v>
      </c>
      <c r="M13" s="58"/>
      <c r="N13" s="58"/>
      <c r="O13" s="58"/>
      <c r="P13" s="58"/>
      <c r="Q13" s="58"/>
    </row>
    <row r="14" spans="1:17" ht="36" customHeight="1" thickBot="1" x14ac:dyDescent="0.3">
      <c r="A14" s="6" t="s">
        <v>71</v>
      </c>
      <c r="B14" s="70">
        <v>1728</v>
      </c>
      <c r="C14" s="71"/>
      <c r="D14" s="70">
        <v>1753</v>
      </c>
      <c r="E14" s="71"/>
      <c r="F14" s="70">
        <v>1756</v>
      </c>
      <c r="G14" s="71"/>
      <c r="H14" s="70">
        <v>1896</v>
      </c>
      <c r="I14" s="71"/>
      <c r="J14" s="70">
        <v>2144</v>
      </c>
      <c r="K14" s="71"/>
    </row>
    <row r="15" spans="1:17" x14ac:dyDescent="0.25">
      <c r="A15" s="32" t="s">
        <v>22</v>
      </c>
    </row>
    <row r="18" spans="1:17" ht="15.75" x14ac:dyDescent="0.25">
      <c r="A18" s="29" t="s">
        <v>73</v>
      </c>
    </row>
    <row r="19" spans="1:17" ht="16.5" thickBot="1" x14ac:dyDescent="0.3">
      <c r="A19" s="29"/>
    </row>
    <row r="20" spans="1:17" ht="15.75" x14ac:dyDescent="0.25">
      <c r="A20" s="3"/>
      <c r="B20" s="72">
        <v>2012</v>
      </c>
      <c r="C20" s="72"/>
      <c r="D20" s="72">
        <v>2013</v>
      </c>
      <c r="E20" s="72"/>
      <c r="F20" s="72">
        <v>2014</v>
      </c>
      <c r="G20" s="72"/>
      <c r="H20" s="72">
        <v>2015</v>
      </c>
      <c r="I20" s="72"/>
      <c r="J20" s="72">
        <v>2016</v>
      </c>
      <c r="K20" s="72"/>
    </row>
    <row r="21" spans="1:17" ht="35.1" customHeight="1" thickBot="1" x14ac:dyDescent="0.3">
      <c r="A21" s="4"/>
      <c r="B21" s="7" t="s">
        <v>14</v>
      </c>
      <c r="C21" s="7" t="s">
        <v>23</v>
      </c>
      <c r="D21" s="7" t="s">
        <v>14</v>
      </c>
      <c r="E21" s="7" t="s">
        <v>23</v>
      </c>
      <c r="F21" s="7" t="s">
        <v>14</v>
      </c>
      <c r="G21" s="7" t="s">
        <v>23</v>
      </c>
      <c r="H21" s="7" t="s">
        <v>14</v>
      </c>
      <c r="I21" s="7" t="s">
        <v>23</v>
      </c>
      <c r="J21" s="7" t="s">
        <v>14</v>
      </c>
      <c r="K21" s="7" t="s">
        <v>23</v>
      </c>
    </row>
    <row r="22" spans="1:17" ht="15.75" x14ac:dyDescent="0.25">
      <c r="A22" s="2" t="s">
        <v>15</v>
      </c>
      <c r="B22" s="43">
        <v>674</v>
      </c>
      <c r="C22" s="56">
        <v>0.89020771513353114</v>
      </c>
      <c r="D22" s="43">
        <v>668</v>
      </c>
      <c r="E22" s="56">
        <v>2.2455089820359282</v>
      </c>
      <c r="F22" s="43">
        <v>693</v>
      </c>
      <c r="G22" s="56">
        <v>1.5873015873015872</v>
      </c>
      <c r="H22" s="43">
        <v>772</v>
      </c>
      <c r="I22" s="56">
        <v>1.6839378238341969</v>
      </c>
      <c r="J22" s="43">
        <v>865</v>
      </c>
      <c r="K22" s="56">
        <v>2.0809248554913293</v>
      </c>
      <c r="M22" s="58"/>
      <c r="N22" s="58"/>
      <c r="O22" s="58"/>
      <c r="P22" s="58"/>
      <c r="Q22" s="58"/>
    </row>
    <row r="23" spans="1:17" ht="15.75" x14ac:dyDescent="0.25">
      <c r="A23" s="2" t="s">
        <v>16</v>
      </c>
      <c r="B23" s="43">
        <v>619</v>
      </c>
      <c r="C23" s="56">
        <v>6.30048465266559</v>
      </c>
      <c r="D23" s="43">
        <v>632</v>
      </c>
      <c r="E23" s="56">
        <v>6.962025316455696</v>
      </c>
      <c r="F23" s="43">
        <v>643</v>
      </c>
      <c r="G23" s="56">
        <v>4.8211508553654738</v>
      </c>
      <c r="H23" s="43">
        <v>727</v>
      </c>
      <c r="I23" s="56">
        <v>7.1526822558459422</v>
      </c>
      <c r="J23" s="43">
        <v>835</v>
      </c>
      <c r="K23" s="56">
        <v>4.6706586826347305</v>
      </c>
      <c r="M23" s="58"/>
      <c r="N23" s="58"/>
      <c r="O23" s="58"/>
      <c r="P23" s="58"/>
      <c r="Q23" s="58"/>
    </row>
    <row r="24" spans="1:17" ht="15.75" x14ac:dyDescent="0.25">
      <c r="A24" s="2" t="s">
        <v>18</v>
      </c>
      <c r="B24" s="43">
        <v>541</v>
      </c>
      <c r="C24" s="56">
        <v>15.341959334565619</v>
      </c>
      <c r="D24" s="43">
        <v>508</v>
      </c>
      <c r="E24" s="56">
        <v>17.125984251968504</v>
      </c>
      <c r="F24" s="43">
        <v>530</v>
      </c>
      <c r="G24" s="56">
        <v>13.39622641509434</v>
      </c>
      <c r="H24" s="43">
        <v>599</v>
      </c>
      <c r="I24" s="56">
        <v>12.520868113522537</v>
      </c>
      <c r="J24" s="43">
        <v>681</v>
      </c>
      <c r="K24" s="56">
        <v>11.600587371512482</v>
      </c>
      <c r="M24" s="58"/>
      <c r="N24" s="58"/>
      <c r="O24" s="58"/>
      <c r="P24" s="58"/>
      <c r="Q24" s="58"/>
    </row>
    <row r="25" spans="1:17" ht="15.75" x14ac:dyDescent="0.25">
      <c r="A25" s="2" t="s">
        <v>19</v>
      </c>
      <c r="B25" s="43">
        <v>381</v>
      </c>
      <c r="C25" s="56">
        <v>18.635170603674542</v>
      </c>
      <c r="D25" s="43">
        <v>382</v>
      </c>
      <c r="E25" s="56">
        <v>17.539267015706805</v>
      </c>
      <c r="F25" s="43">
        <v>393</v>
      </c>
      <c r="G25" s="56">
        <v>12.977099236641221</v>
      </c>
      <c r="H25" s="43">
        <v>406</v>
      </c>
      <c r="I25" s="56">
        <v>14.285714285714285</v>
      </c>
      <c r="J25" s="43">
        <v>448</v>
      </c>
      <c r="K25" s="56">
        <v>16.741071428571427</v>
      </c>
      <c r="M25" s="58"/>
      <c r="N25" s="58"/>
      <c r="O25" s="58"/>
      <c r="P25" s="58"/>
      <c r="Q25" s="58"/>
    </row>
    <row r="26" spans="1:17" ht="15.75" x14ac:dyDescent="0.25">
      <c r="A26" s="2" t="s">
        <v>17</v>
      </c>
      <c r="B26" s="43">
        <v>553</v>
      </c>
      <c r="C26" s="59" t="s">
        <v>21</v>
      </c>
      <c r="D26" s="43">
        <v>569</v>
      </c>
      <c r="E26" s="56">
        <v>0.70298769771528991</v>
      </c>
      <c r="F26" s="43">
        <v>612</v>
      </c>
      <c r="G26" s="60" t="s">
        <v>21</v>
      </c>
      <c r="H26" s="43">
        <v>717</v>
      </c>
      <c r="I26" s="56">
        <v>0.55788005578800559</v>
      </c>
      <c r="J26" s="43">
        <v>830</v>
      </c>
      <c r="K26" s="60" t="s">
        <v>21</v>
      </c>
      <c r="L26" s="31" t="s">
        <v>77</v>
      </c>
      <c r="M26" s="58"/>
      <c r="N26" s="58"/>
      <c r="O26" s="58"/>
      <c r="P26" s="58"/>
      <c r="Q26" s="58"/>
    </row>
    <row r="27" spans="1:17" ht="15.75" x14ac:dyDescent="0.25">
      <c r="A27" s="2" t="s">
        <v>20</v>
      </c>
      <c r="B27" s="43">
        <v>276</v>
      </c>
      <c r="C27" s="56">
        <v>0.72463768115942029</v>
      </c>
      <c r="D27" s="43">
        <v>330</v>
      </c>
      <c r="E27" s="56">
        <v>2.1212121212121215</v>
      </c>
      <c r="F27" s="43">
        <v>382</v>
      </c>
      <c r="G27" s="56">
        <v>1.3089005235602094</v>
      </c>
      <c r="H27" s="43">
        <v>589</v>
      </c>
      <c r="I27" s="56">
        <v>1.8675721561969438</v>
      </c>
      <c r="J27" s="43">
        <v>686</v>
      </c>
      <c r="K27" s="56">
        <v>0.58309037900874638</v>
      </c>
      <c r="M27" s="58"/>
      <c r="N27" s="58"/>
      <c r="O27" s="58"/>
      <c r="P27" s="58"/>
      <c r="Q27" s="58"/>
    </row>
    <row r="28" spans="1:17" ht="15.75" x14ac:dyDescent="0.25">
      <c r="A28" s="2" t="s">
        <v>67</v>
      </c>
      <c r="B28" s="43">
        <v>224</v>
      </c>
      <c r="C28" s="56">
        <v>11.607142857142858</v>
      </c>
      <c r="D28" s="43">
        <v>234</v>
      </c>
      <c r="E28" s="56">
        <v>19.658119658119659</v>
      </c>
      <c r="F28" s="43">
        <v>207</v>
      </c>
      <c r="G28" s="56">
        <v>20.289855072463769</v>
      </c>
      <c r="H28" s="43">
        <v>250</v>
      </c>
      <c r="I28" s="56">
        <v>22</v>
      </c>
      <c r="J28" s="43">
        <v>295</v>
      </c>
      <c r="K28" s="56">
        <v>28.474576271186443</v>
      </c>
      <c r="M28" s="58"/>
      <c r="N28" s="58"/>
      <c r="O28" s="58"/>
      <c r="P28" s="58"/>
      <c r="Q28" s="58"/>
    </row>
    <row r="29" spans="1:17" ht="16.5" thickBot="1" x14ac:dyDescent="0.3">
      <c r="A29" s="2" t="s">
        <v>69</v>
      </c>
      <c r="B29" s="42">
        <v>613</v>
      </c>
      <c r="C29" s="56">
        <v>8.1566068515497552</v>
      </c>
      <c r="D29" s="44">
        <v>621</v>
      </c>
      <c r="E29" s="56">
        <v>12.399355877616747</v>
      </c>
      <c r="F29" s="42">
        <v>646</v>
      </c>
      <c r="G29" s="56">
        <v>8.8235294117647065</v>
      </c>
      <c r="H29" s="42">
        <v>718</v>
      </c>
      <c r="I29" s="56">
        <v>9.8885793871866294</v>
      </c>
      <c r="J29" s="44">
        <v>743</v>
      </c>
      <c r="K29" s="56">
        <v>8.6137281292059225</v>
      </c>
      <c r="M29" s="58"/>
      <c r="N29" s="58"/>
      <c r="O29" s="58"/>
      <c r="P29" s="58"/>
      <c r="Q29" s="58"/>
    </row>
    <row r="30" spans="1:17" ht="36" customHeight="1" thickBot="1" x14ac:dyDescent="0.3">
      <c r="A30" s="6" t="s">
        <v>72</v>
      </c>
      <c r="B30" s="73">
        <v>728</v>
      </c>
      <c r="C30" s="73"/>
      <c r="D30" s="73">
        <v>735</v>
      </c>
      <c r="E30" s="73"/>
      <c r="F30" s="73">
        <v>789</v>
      </c>
      <c r="G30" s="73"/>
      <c r="H30" s="73">
        <v>849</v>
      </c>
      <c r="I30" s="73"/>
      <c r="J30" s="73">
        <v>940</v>
      </c>
      <c r="K30" s="73"/>
    </row>
    <row r="31" spans="1:17" x14ac:dyDescent="0.25">
      <c r="A31" s="32" t="s">
        <v>22</v>
      </c>
    </row>
    <row r="34" spans="1:17" ht="15.75" x14ac:dyDescent="0.25">
      <c r="A34" s="29" t="s">
        <v>74</v>
      </c>
    </row>
    <row r="35" spans="1:17" ht="16.5" thickBot="1" x14ac:dyDescent="0.3">
      <c r="A35" s="29"/>
    </row>
    <row r="36" spans="1:17" ht="15.75" x14ac:dyDescent="0.25">
      <c r="A36" s="3"/>
      <c r="B36" s="72">
        <v>2012</v>
      </c>
      <c r="C36" s="72"/>
      <c r="D36" s="72">
        <v>2013</v>
      </c>
      <c r="E36" s="72"/>
      <c r="F36" s="72">
        <v>2014</v>
      </c>
      <c r="G36" s="72"/>
      <c r="H36" s="72">
        <v>2015</v>
      </c>
      <c r="I36" s="72"/>
      <c r="J36" s="72">
        <v>2016</v>
      </c>
      <c r="K36" s="72"/>
    </row>
    <row r="37" spans="1:17" ht="35.1" customHeight="1" thickBot="1" x14ac:dyDescent="0.3">
      <c r="A37" s="4"/>
      <c r="B37" s="7" t="s">
        <v>14</v>
      </c>
      <c r="C37" s="7" t="s">
        <v>23</v>
      </c>
      <c r="D37" s="7" t="s">
        <v>14</v>
      </c>
      <c r="E37" s="7" t="s">
        <v>23</v>
      </c>
      <c r="F37" s="7" t="s">
        <v>14</v>
      </c>
      <c r="G37" s="7" t="s">
        <v>23</v>
      </c>
      <c r="H37" s="7" t="s">
        <v>14</v>
      </c>
      <c r="I37" s="7" t="s">
        <v>23</v>
      </c>
      <c r="J37" s="7" t="s">
        <v>14</v>
      </c>
      <c r="K37" s="7" t="s">
        <v>23</v>
      </c>
    </row>
    <row r="38" spans="1:17" ht="15.75" x14ac:dyDescent="0.25">
      <c r="A38" s="45" t="s">
        <v>15</v>
      </c>
      <c r="B38" s="61">
        <v>573</v>
      </c>
      <c r="C38" s="56">
        <v>4.7120418848167542</v>
      </c>
      <c r="D38" s="61">
        <v>634</v>
      </c>
      <c r="E38" s="56">
        <v>3.6277602523659311</v>
      </c>
      <c r="F38" s="61">
        <v>652</v>
      </c>
      <c r="G38" s="56">
        <v>2.3006134969325154</v>
      </c>
      <c r="H38" s="62">
        <v>820</v>
      </c>
      <c r="I38" s="56">
        <v>3.4146341463414638</v>
      </c>
      <c r="J38" s="61">
        <v>898</v>
      </c>
      <c r="K38" s="56">
        <v>2.8953229398663698</v>
      </c>
      <c r="M38" s="58"/>
      <c r="N38" s="58"/>
      <c r="O38" s="58"/>
      <c r="P38" s="58"/>
      <c r="Q38" s="58"/>
    </row>
    <row r="39" spans="1:17" ht="15.75" x14ac:dyDescent="0.25">
      <c r="A39" s="45" t="s">
        <v>16</v>
      </c>
      <c r="B39" s="61">
        <v>537</v>
      </c>
      <c r="C39" s="56">
        <v>2.2346368715083798</v>
      </c>
      <c r="D39" s="61">
        <v>587</v>
      </c>
      <c r="E39" s="56">
        <v>2.5553662691652468</v>
      </c>
      <c r="F39" s="61">
        <v>601</v>
      </c>
      <c r="G39" s="56">
        <v>4.3261231281198009</v>
      </c>
      <c r="H39" s="62">
        <v>764</v>
      </c>
      <c r="I39" s="56">
        <v>3.2722513089005236</v>
      </c>
      <c r="J39" s="61">
        <v>857</v>
      </c>
      <c r="K39" s="56">
        <v>3.0338389731621938</v>
      </c>
      <c r="M39" s="58"/>
      <c r="N39" s="58"/>
      <c r="O39" s="58"/>
      <c r="P39" s="58"/>
      <c r="Q39" s="58"/>
    </row>
    <row r="40" spans="1:17" ht="15.75" x14ac:dyDescent="0.25">
      <c r="A40" s="45" t="s">
        <v>18</v>
      </c>
      <c r="B40" s="61">
        <v>469</v>
      </c>
      <c r="C40" s="56">
        <v>12.579957356076759</v>
      </c>
      <c r="D40" s="61">
        <v>477</v>
      </c>
      <c r="E40" s="56">
        <v>13.417190775681343</v>
      </c>
      <c r="F40" s="61">
        <v>466</v>
      </c>
      <c r="G40" s="56">
        <v>12.875536480686694</v>
      </c>
      <c r="H40" s="62">
        <v>648</v>
      </c>
      <c r="I40" s="56">
        <v>13.580246913580247</v>
      </c>
      <c r="J40" s="61">
        <v>729</v>
      </c>
      <c r="K40" s="56">
        <v>10.699588477366255</v>
      </c>
      <c r="M40" s="58"/>
      <c r="N40" s="58"/>
      <c r="O40" s="58"/>
      <c r="P40" s="58"/>
      <c r="Q40" s="58"/>
    </row>
    <row r="41" spans="1:17" ht="15.75" x14ac:dyDescent="0.25">
      <c r="A41" s="45" t="s">
        <v>19</v>
      </c>
      <c r="B41" s="61">
        <v>332</v>
      </c>
      <c r="C41" s="56">
        <v>11.144578313253012</v>
      </c>
      <c r="D41" s="61">
        <v>362</v>
      </c>
      <c r="E41" s="56">
        <v>11.602209944751381</v>
      </c>
      <c r="F41" s="61">
        <v>357</v>
      </c>
      <c r="G41" s="56">
        <v>14.565826330532214</v>
      </c>
      <c r="H41" s="62">
        <v>432</v>
      </c>
      <c r="I41" s="56">
        <v>14.120370370370368</v>
      </c>
      <c r="J41" s="61">
        <v>499</v>
      </c>
      <c r="K41" s="56">
        <v>11.422845691382765</v>
      </c>
      <c r="M41" s="58"/>
      <c r="N41" s="58"/>
      <c r="O41" s="58"/>
      <c r="P41" s="58"/>
      <c r="Q41" s="58"/>
    </row>
    <row r="42" spans="1:17" ht="15.75" x14ac:dyDescent="0.25">
      <c r="A42" s="45" t="s">
        <v>75</v>
      </c>
      <c r="B42" s="61">
        <v>454</v>
      </c>
      <c r="C42" s="56">
        <v>0</v>
      </c>
      <c r="D42" s="61">
        <v>524</v>
      </c>
      <c r="E42" s="63" t="s">
        <v>6</v>
      </c>
      <c r="F42" s="61">
        <v>557</v>
      </c>
      <c r="G42" s="63" t="s">
        <v>6</v>
      </c>
      <c r="H42" s="62">
        <v>738</v>
      </c>
      <c r="I42" s="63" t="s">
        <v>6</v>
      </c>
      <c r="J42" s="61">
        <v>833</v>
      </c>
      <c r="K42" s="56">
        <v>0</v>
      </c>
      <c r="M42" s="58"/>
      <c r="N42" s="58"/>
      <c r="O42" s="58"/>
      <c r="P42" s="58"/>
      <c r="Q42" s="58"/>
    </row>
    <row r="43" spans="1:17" ht="15.75" x14ac:dyDescent="0.25">
      <c r="A43" s="45" t="s">
        <v>20</v>
      </c>
      <c r="B43" s="61">
        <v>195</v>
      </c>
      <c r="C43" s="56">
        <v>0.51282051282051277</v>
      </c>
      <c r="D43" s="61">
        <v>283</v>
      </c>
      <c r="E43" s="56">
        <v>0</v>
      </c>
      <c r="F43" s="61">
        <v>370</v>
      </c>
      <c r="G43" s="56">
        <v>2.7027027027027026</v>
      </c>
      <c r="H43" s="62">
        <v>609</v>
      </c>
      <c r="I43" s="56">
        <v>0.98522167487684731</v>
      </c>
      <c r="J43" s="61">
        <v>709</v>
      </c>
      <c r="K43" s="63" t="s">
        <v>6</v>
      </c>
      <c r="M43" s="58"/>
      <c r="N43" s="58"/>
      <c r="O43" s="58"/>
      <c r="P43" s="58"/>
      <c r="Q43" s="58"/>
    </row>
    <row r="44" spans="1:17" ht="15.75" x14ac:dyDescent="0.25">
      <c r="A44" s="45" t="s">
        <v>67</v>
      </c>
      <c r="B44" s="61">
        <v>177</v>
      </c>
      <c r="C44" s="56">
        <v>4.5197740112994351</v>
      </c>
      <c r="D44" s="61">
        <v>203</v>
      </c>
      <c r="E44" s="56">
        <v>4.9261083743842367</v>
      </c>
      <c r="F44" s="61">
        <v>190</v>
      </c>
      <c r="G44" s="56">
        <v>3.1578947368421053</v>
      </c>
      <c r="H44" s="62">
        <v>269</v>
      </c>
      <c r="I44" s="56">
        <v>4.8327137546468402</v>
      </c>
      <c r="J44" s="61">
        <v>336</v>
      </c>
      <c r="K44" s="56">
        <v>3.8690476190476191</v>
      </c>
      <c r="M44" s="58"/>
      <c r="N44" s="58"/>
      <c r="O44" s="58"/>
      <c r="P44" s="58"/>
      <c r="Q44" s="58"/>
    </row>
    <row r="45" spans="1:17" ht="15.75" x14ac:dyDescent="0.25">
      <c r="A45" s="45" t="s">
        <v>68</v>
      </c>
      <c r="B45" s="61">
        <v>338</v>
      </c>
      <c r="C45" s="56">
        <v>0.29585798816568049</v>
      </c>
      <c r="D45" s="61">
        <v>375</v>
      </c>
      <c r="E45" s="56">
        <v>0.53333333333333333</v>
      </c>
      <c r="F45" s="61">
        <v>382</v>
      </c>
      <c r="G45" s="56">
        <v>1.0471204188481675</v>
      </c>
      <c r="H45" s="62">
        <v>477</v>
      </c>
      <c r="I45" s="56">
        <v>1.0482180293501049</v>
      </c>
      <c r="J45" s="61">
        <v>558</v>
      </c>
      <c r="K45" s="56">
        <v>0.8960573476702508</v>
      </c>
      <c r="M45" s="58"/>
      <c r="N45" s="58"/>
      <c r="O45" s="58"/>
      <c r="P45" s="58"/>
      <c r="Q45" s="58"/>
    </row>
    <row r="46" spans="1:17" ht="16.5" thickBot="1" x14ac:dyDescent="0.3">
      <c r="A46" s="46" t="s">
        <v>69</v>
      </c>
      <c r="B46" s="61">
        <v>538</v>
      </c>
      <c r="C46" s="56">
        <v>7.9925650557620811</v>
      </c>
      <c r="D46" s="61">
        <v>603</v>
      </c>
      <c r="E46" s="56">
        <v>8.291873963515755</v>
      </c>
      <c r="F46" s="61">
        <v>610</v>
      </c>
      <c r="G46" s="56">
        <v>9.5081967213114744</v>
      </c>
      <c r="H46" s="62">
        <v>776</v>
      </c>
      <c r="I46" s="56">
        <v>9.7938144329896915</v>
      </c>
      <c r="J46" s="61">
        <v>817</v>
      </c>
      <c r="K46" s="56">
        <v>8.5679314565483473</v>
      </c>
      <c r="M46" s="58"/>
      <c r="N46" s="58"/>
      <c r="O46" s="58"/>
      <c r="P46" s="58"/>
      <c r="Q46" s="58"/>
    </row>
    <row r="47" spans="1:17" ht="36" customHeight="1" thickBot="1" x14ac:dyDescent="0.3">
      <c r="A47" s="6" t="s">
        <v>76</v>
      </c>
      <c r="B47" s="73">
        <v>661</v>
      </c>
      <c r="C47" s="73"/>
      <c r="D47" s="73">
        <v>723</v>
      </c>
      <c r="E47" s="73"/>
      <c r="F47" s="73">
        <v>750</v>
      </c>
      <c r="G47" s="73"/>
      <c r="H47" s="73">
        <v>899</v>
      </c>
      <c r="I47" s="73"/>
      <c r="J47" s="73">
        <v>1009</v>
      </c>
      <c r="K47" s="73"/>
    </row>
    <row r="48" spans="1:17" x14ac:dyDescent="0.25">
      <c r="A48" s="32" t="s">
        <v>78</v>
      </c>
    </row>
    <row r="49" spans="1:11" x14ac:dyDescent="0.25">
      <c r="A49" s="32"/>
    </row>
    <row r="50" spans="1:1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</row>
  </sheetData>
  <mergeCells count="30">
    <mergeCell ref="B47:C47"/>
    <mergeCell ref="D47:E47"/>
    <mergeCell ref="F47:G47"/>
    <mergeCell ref="H47:I47"/>
    <mergeCell ref="J47:K47"/>
    <mergeCell ref="B36:C36"/>
    <mergeCell ref="D36:E36"/>
    <mergeCell ref="F36:G36"/>
    <mergeCell ref="H36:I36"/>
    <mergeCell ref="J36:K36"/>
    <mergeCell ref="B30:C30"/>
    <mergeCell ref="D30:E30"/>
    <mergeCell ref="F30:G30"/>
    <mergeCell ref="H30:I30"/>
    <mergeCell ref="J30:K30"/>
    <mergeCell ref="B20:C20"/>
    <mergeCell ref="D20:E20"/>
    <mergeCell ref="F20:G20"/>
    <mergeCell ref="H20:I20"/>
    <mergeCell ref="J20:K20"/>
    <mergeCell ref="B3:C3"/>
    <mergeCell ref="D3:E3"/>
    <mergeCell ref="F3:G3"/>
    <mergeCell ref="H3:I3"/>
    <mergeCell ref="J3:K3"/>
    <mergeCell ref="B14:C14"/>
    <mergeCell ref="D14:E14"/>
    <mergeCell ref="F14:G14"/>
    <mergeCell ref="H14:I14"/>
    <mergeCell ref="J14:K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Information</vt:lpstr>
      <vt:lpstr>Table SI1</vt:lpstr>
      <vt:lpstr>Table SI2</vt:lpstr>
      <vt:lpstr>Table SI3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Henderson</dc:creator>
  <cp:lastModifiedBy>HPR editor</cp:lastModifiedBy>
  <dcterms:created xsi:type="dcterms:W3CDTF">2017-04-13T14:46:06Z</dcterms:created>
  <dcterms:modified xsi:type="dcterms:W3CDTF">2017-10-20T13:53:19Z</dcterms:modified>
</cp:coreProperties>
</file>