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45" windowWidth="5895" windowHeight="2550" tabRatio="942"/>
  </bookViews>
  <sheets>
    <sheet name="Contents and Notes" sheetId="80" r:id="rId1"/>
    <sheet name="Methodology" sheetId="83" r:id="rId2"/>
    <sheet name="T6" sheetId="1" r:id="rId3"/>
    <sheet name="T7" sheetId="71" r:id="rId4"/>
    <sheet name="T8" sheetId="27" r:id="rId5"/>
    <sheet name="T9" sheetId="74" r:id="rId6"/>
    <sheet name="T10" sheetId="76" r:id="rId7"/>
    <sheet name="T11" sheetId="78" r:id="rId8"/>
    <sheet name="T12a" sheetId="30" r:id="rId9"/>
    <sheet name="T12b" sheetId="32" r:id="rId10"/>
    <sheet name="T12c" sheetId="34" r:id="rId11"/>
    <sheet name="T13" sheetId="81" r:id="rId12"/>
    <sheet name="T13a" sheetId="37" r:id="rId13"/>
    <sheet name="T13aData" sheetId="38" state="hidden" r:id="rId14"/>
    <sheet name="T13b" sheetId="46" r:id="rId15"/>
    <sheet name="T13b-Data" sheetId="47" state="hidden" r:id="rId16"/>
    <sheet name="T13c" sheetId="49" r:id="rId17"/>
    <sheet name="T13c-Data" sheetId="50" state="hidden" r:id="rId18"/>
    <sheet name="T13d" sheetId="52" r:id="rId19"/>
    <sheet name="T13d-Data" sheetId="53" state="hidden" r:id="rId20"/>
    <sheet name="T13e" sheetId="55" r:id="rId21"/>
    <sheet name="T13e-English-Data" sheetId="58" state="hidden" r:id="rId22"/>
    <sheet name="T13f" sheetId="56" r:id="rId23"/>
    <sheet name="T13f Maths-Data" sheetId="59" state="hidden" r:id="rId24"/>
    <sheet name="T13g" sheetId="57" r:id="rId25"/>
    <sheet name="T13g EnglishMaths Data" sheetId="60" state="hidden" r:id="rId26"/>
    <sheet name="T14a &amp; 14b" sheetId="29" r:id="rId27"/>
    <sheet name="T14c" sheetId="22" r:id="rId28"/>
    <sheet name="T14d" sheetId="24" r:id="rId29"/>
    <sheet name="T15a &amp; 15b" sheetId="69" r:id="rId30"/>
  </sheets>
  <definedNames>
    <definedName name="_xlnm.Print_Area" localSheetId="0">'Contents and Notes'!$A$9:$N$57</definedName>
    <definedName name="_xlnm.Print_Area" localSheetId="6">'T10'!$A$1:$K$72</definedName>
    <definedName name="_xlnm.Print_Area" localSheetId="7">'T11'!$A$1:$E$70</definedName>
    <definedName name="_xlnm.Print_Area" localSheetId="8">T12a!$A$1:$E$33</definedName>
    <definedName name="_xlnm.Print_Area" localSheetId="9">T12b!$A$1:$E$33</definedName>
    <definedName name="_xlnm.Print_Area" localSheetId="10">T12c!$A$1:$E$34</definedName>
    <definedName name="_xlnm.Print_Area" localSheetId="11">'T13'!$A$1:$I$43</definedName>
    <definedName name="_xlnm.Print_Area" localSheetId="12">T13a!$A$1:$J$13</definedName>
    <definedName name="_xlnm.Print_Area" localSheetId="13">T13aData!$A$1:$K$63</definedName>
    <definedName name="_xlnm.Print_Area" localSheetId="14">T13b!$A$1:$J$13</definedName>
    <definedName name="_xlnm.Print_Area" localSheetId="15">'T13b-Data'!$A$1:$K$63</definedName>
    <definedName name="_xlnm.Print_Area" localSheetId="16">T13c!$A$1:$J$22</definedName>
    <definedName name="_xlnm.Print_Area" localSheetId="17">'T13c-Data'!$A$1:$K$116</definedName>
    <definedName name="_xlnm.Print_Area" localSheetId="18">T13d!$A$1:$J$22</definedName>
    <definedName name="_xlnm.Print_Area" localSheetId="19">'T13d-Data'!$A$1:$K$99</definedName>
    <definedName name="_xlnm.Print_Area" localSheetId="20">T13e!$A$1:$J$28</definedName>
    <definedName name="_xlnm.Print_Area" localSheetId="22">T13f!$A$1:$J$28</definedName>
    <definedName name="_xlnm.Print_Area" localSheetId="24">T13g!$A$1:$J$28</definedName>
    <definedName name="_xlnm.Print_Area" localSheetId="26">'T14a &amp; 14b'!$A$1:$H$39</definedName>
    <definedName name="_xlnm.Print_Area" localSheetId="27">T14c!$A$1:$I$41</definedName>
    <definedName name="_xlnm.Print_Area" localSheetId="28">T14d!$A$1:$I$40</definedName>
    <definedName name="_xlnm.Print_Area" localSheetId="29">'T15a &amp; 15b'!$A$1:$S$39</definedName>
    <definedName name="_xlnm.Print_Area" localSheetId="2">'T6'!$A$1:$G$54</definedName>
    <definedName name="_xlnm.Print_Area" localSheetId="3">'T7'!$A$1:$I$69</definedName>
    <definedName name="_xlnm.Print_Area" localSheetId="4">'T8'!$A$1:$L$69</definedName>
    <definedName name="_xlnm.Print_Area" localSheetId="5">'T9'!$A$1:$I$70</definedName>
    <definedName name="_xlnm.Print_Titles" localSheetId="6">'T10'!$A:$A</definedName>
    <definedName name="_xlnm.Print_Titles" localSheetId="7">'T11'!$A:$A</definedName>
    <definedName name="_xlnm.Print_Titles" localSheetId="8">T12a!$A:$A</definedName>
    <definedName name="_xlnm.Print_Titles" localSheetId="9">T12b!$A:$A</definedName>
    <definedName name="_xlnm.Print_Titles" localSheetId="10">T12c!$A:$A</definedName>
    <definedName name="_xlnm.Print_Titles" localSheetId="3">'T7'!$A:$A,'T7'!$1:$4</definedName>
    <definedName name="_xlnm.Print_Titles" localSheetId="4">'T8'!$A:$A,'T8'!$1:$4</definedName>
    <definedName name="_xlnm.Print_Titles" localSheetId="5">'T9'!$A:$A,'T9'!$1:$4</definedName>
  </definedNames>
  <calcPr calcId="145621"/>
</workbook>
</file>

<file path=xl/calcChain.xml><?xml version="1.0" encoding="utf-8"?>
<calcChain xmlns="http://schemas.openxmlformats.org/spreadsheetml/2006/main">
  <c r="C22" i="52" l="1"/>
  <c r="C16" i="52"/>
  <c r="C28" i="57" l="1"/>
  <c r="C27" i="57"/>
  <c r="C26" i="57"/>
  <c r="C24" i="57"/>
  <c r="C23" i="57"/>
  <c r="C22" i="57"/>
  <c r="C21" i="57"/>
  <c r="C20" i="57"/>
  <c r="C25" i="57"/>
  <c r="C19" i="57"/>
  <c r="C18" i="57"/>
  <c r="C17" i="57"/>
  <c r="C16" i="57"/>
  <c r="C15" i="57"/>
  <c r="C14" i="57"/>
  <c r="C13" i="57"/>
  <c r="C12" i="57"/>
  <c r="C11" i="57"/>
  <c r="C10" i="57"/>
  <c r="C9" i="57"/>
  <c r="C8" i="57"/>
  <c r="C7" i="57"/>
  <c r="C6" i="57"/>
  <c r="C5" i="57"/>
  <c r="C28" i="56"/>
  <c r="C27" i="56"/>
  <c r="C26" i="56"/>
  <c r="C24" i="56"/>
  <c r="C23" i="56"/>
  <c r="C22" i="56"/>
  <c r="C21" i="56"/>
  <c r="C20" i="56"/>
  <c r="C25" i="56"/>
  <c r="C19" i="56"/>
  <c r="C18" i="56"/>
  <c r="C17" i="56"/>
  <c r="C16" i="56"/>
  <c r="C15" i="56"/>
  <c r="C14" i="56"/>
  <c r="C13" i="56"/>
  <c r="C12" i="56"/>
  <c r="C11" i="56"/>
  <c r="C10" i="56"/>
  <c r="C9" i="56"/>
  <c r="C8" i="56"/>
  <c r="C7" i="56"/>
  <c r="C6" i="56"/>
  <c r="C5" i="56"/>
  <c r="C28" i="55"/>
  <c r="C27" i="55"/>
  <c r="C26" i="55"/>
  <c r="C24" i="55"/>
  <c r="C23" i="55"/>
  <c r="C22" i="55"/>
  <c r="C21" i="55"/>
  <c r="C20" i="55"/>
  <c r="C25" i="55"/>
  <c r="C19" i="55"/>
  <c r="C18" i="55"/>
  <c r="C17" i="55"/>
  <c r="C16" i="55"/>
  <c r="C15" i="55"/>
  <c r="C14" i="55"/>
  <c r="C13" i="55"/>
  <c r="C12" i="55"/>
  <c r="C11" i="55"/>
  <c r="C10" i="55"/>
  <c r="C9" i="55"/>
  <c r="C8" i="55"/>
  <c r="C7" i="55"/>
  <c r="C6" i="55"/>
  <c r="C5" i="55"/>
  <c r="D14" i="56" l="1"/>
  <c r="D22" i="56"/>
  <c r="D17" i="56"/>
  <c r="D27" i="56"/>
  <c r="D7" i="56"/>
  <c r="D23" i="56"/>
  <c r="D6" i="57"/>
  <c r="D6" i="55"/>
  <c r="D27" i="57"/>
  <c r="G19" i="57"/>
  <c r="D13" i="55"/>
  <c r="D18" i="55"/>
  <c r="D23" i="57"/>
  <c r="D9" i="57"/>
  <c r="D22" i="57"/>
  <c r="D8" i="55"/>
  <c r="D7" i="57"/>
  <c r="D19" i="57"/>
  <c r="D25" i="57"/>
  <c r="D12" i="57"/>
  <c r="D14" i="57"/>
  <c r="D18" i="56"/>
  <c r="D7" i="55"/>
  <c r="D14" i="55"/>
  <c r="D18" i="57"/>
  <c r="D8" i="57"/>
  <c r="D8" i="56"/>
  <c r="D19" i="55"/>
  <c r="D17" i="55"/>
  <c r="D25" i="56"/>
  <c r="D12" i="56"/>
  <c r="D22" i="55"/>
  <c r="D13" i="57"/>
  <c r="D17" i="57"/>
  <c r="G7" i="57"/>
  <c r="D6" i="56"/>
  <c r="D19" i="56"/>
  <c r="D9" i="56"/>
  <c r="D23" i="55"/>
  <c r="D12" i="55"/>
  <c r="D25" i="55"/>
  <c r="D27" i="55"/>
  <c r="D13" i="56"/>
  <c r="J23" i="56" l="1"/>
  <c r="H21" i="56"/>
  <c r="I6" i="57"/>
  <c r="H21" i="57"/>
  <c r="J13" i="57"/>
  <c r="H23" i="56"/>
  <c r="J25" i="56"/>
  <c r="J5" i="56"/>
  <c r="J5" i="57"/>
  <c r="J19" i="56"/>
  <c r="H16" i="56"/>
  <c r="I14" i="57"/>
  <c r="J27" i="56"/>
  <c r="J7" i="56"/>
  <c r="J9" i="56"/>
  <c r="J11" i="56"/>
  <c r="J16" i="57"/>
  <c r="H11" i="56"/>
  <c r="H18" i="56"/>
  <c r="G5" i="56"/>
  <c r="D24" i="56"/>
  <c r="G11" i="57"/>
  <c r="G14" i="57"/>
  <c r="E16" i="57"/>
  <c r="E6" i="57"/>
  <c r="G14" i="56"/>
  <c r="G7" i="56"/>
  <c r="G23" i="57"/>
  <c r="E21" i="56"/>
  <c r="G8" i="56"/>
  <c r="G27" i="57"/>
  <c r="E11" i="57"/>
  <c r="D21" i="57"/>
  <c r="G22" i="56"/>
  <c r="E12" i="56"/>
  <c r="E14" i="57"/>
  <c r="E13" i="57"/>
  <c r="G21" i="56"/>
  <c r="E18" i="56"/>
  <c r="D11" i="56"/>
  <c r="E8" i="56"/>
  <c r="E22" i="56"/>
  <c r="G13" i="56"/>
  <c r="D21" i="56"/>
  <c r="G25" i="57"/>
  <c r="E9" i="56"/>
  <c r="D15" i="56"/>
  <c r="E26" i="57"/>
  <c r="G22" i="57"/>
  <c r="G19" i="56"/>
  <c r="G9" i="57"/>
  <c r="G16" i="55"/>
  <c r="G23" i="55"/>
  <c r="D9" i="55"/>
  <c r="G18" i="55"/>
  <c r="G5" i="55"/>
  <c r="G17" i="55"/>
  <c r="E27" i="55"/>
  <c r="G12" i="55"/>
  <c r="D16" i="55"/>
  <c r="G27" i="55"/>
  <c r="G25" i="55"/>
  <c r="G9" i="55"/>
  <c r="E17" i="55"/>
  <c r="E7" i="55"/>
  <c r="G13" i="55"/>
  <c r="G8" i="55"/>
  <c r="G6" i="55"/>
  <c r="G22" i="55"/>
  <c r="G14" i="55"/>
  <c r="G19" i="55"/>
  <c r="H14" i="57"/>
  <c r="E17" i="57"/>
  <c r="E13" i="55"/>
  <c r="E5" i="57"/>
  <c r="H5" i="57"/>
  <c r="G7" i="55"/>
  <c r="J11" i="55"/>
  <c r="G6" i="56"/>
  <c r="E23" i="55"/>
  <c r="D21" i="55"/>
  <c r="E11" i="55"/>
  <c r="E19" i="57"/>
  <c r="D26" i="57"/>
  <c r="G12" i="57"/>
  <c r="G26" i="55"/>
  <c r="G9" i="56"/>
  <c r="E23" i="57"/>
  <c r="G26" i="57"/>
  <c r="D24" i="57"/>
  <c r="H19" i="55"/>
  <c r="H5" i="56"/>
  <c r="G13" i="57"/>
  <c r="J13" i="56"/>
  <c r="H6" i="57"/>
  <c r="J14" i="56"/>
  <c r="H19" i="56"/>
  <c r="H14" i="55"/>
  <c r="J8" i="56"/>
  <c r="J12" i="56"/>
  <c r="H18" i="55"/>
  <c r="J22" i="57"/>
  <c r="J26" i="55"/>
  <c r="H13" i="55"/>
  <c r="G26" i="56"/>
  <c r="G16" i="57"/>
  <c r="E9" i="55"/>
  <c r="G11" i="55"/>
  <c r="E22" i="55"/>
  <c r="D5" i="55"/>
  <c r="H6" i="55"/>
  <c r="H26" i="55"/>
  <c r="H16" i="55"/>
  <c r="H23" i="55"/>
  <c r="H7" i="56"/>
  <c r="G18" i="56"/>
  <c r="H27" i="56"/>
  <c r="E21" i="57"/>
  <c r="G5" i="57"/>
  <c r="D5" i="57"/>
  <c r="E9" i="57"/>
  <c r="H22" i="57"/>
  <c r="D11" i="57"/>
  <c r="D5" i="56"/>
  <c r="E14" i="55"/>
  <c r="H9" i="56"/>
  <c r="E12" i="55"/>
  <c r="D26" i="55"/>
  <c r="D11" i="55"/>
  <c r="H25" i="55"/>
  <c r="E26" i="56"/>
  <c r="G17" i="56"/>
  <c r="H22" i="56"/>
  <c r="J21" i="56"/>
  <c r="E17" i="56"/>
  <c r="G12" i="56"/>
  <c r="G25" i="56"/>
  <c r="G27" i="56"/>
  <c r="D26" i="56"/>
  <c r="E22" i="57"/>
  <c r="E8" i="57"/>
  <c r="E18" i="57"/>
  <c r="H16" i="57"/>
  <c r="H26" i="57"/>
  <c r="J22" i="56"/>
  <c r="G17" i="57"/>
  <c r="H17" i="56"/>
  <c r="H18" i="57"/>
  <c r="G21" i="55"/>
  <c r="I6" i="55"/>
  <c r="E7" i="56"/>
  <c r="D16" i="56"/>
  <c r="I7" i="56"/>
  <c r="J26" i="56"/>
  <c r="G16" i="56"/>
  <c r="G23" i="56"/>
  <c r="H14" i="56"/>
  <c r="H12" i="56"/>
  <c r="H25" i="56"/>
  <c r="G11" i="56"/>
  <c r="E7" i="57"/>
  <c r="G6" i="57"/>
  <c r="E12" i="57"/>
  <c r="E25" i="57"/>
  <c r="E27" i="57"/>
  <c r="G21" i="57"/>
  <c r="D10" i="57"/>
  <c r="H11" i="57"/>
  <c r="G8" i="57"/>
  <c r="D15" i="57"/>
  <c r="D10" i="56"/>
  <c r="E6" i="55"/>
  <c r="J16" i="56"/>
  <c r="E25" i="55"/>
  <c r="H21" i="55"/>
  <c r="D15" i="55"/>
  <c r="E6" i="56"/>
  <c r="E11" i="56"/>
  <c r="E19" i="56"/>
  <c r="H6" i="56"/>
  <c r="H26" i="56"/>
  <c r="J17" i="56"/>
  <c r="E16" i="56"/>
  <c r="E23" i="56"/>
  <c r="G18" i="57"/>
  <c r="D16" i="57"/>
  <c r="H19" i="57"/>
  <c r="I5" i="57"/>
  <c r="I12" i="57"/>
  <c r="J12" i="57"/>
  <c r="J18" i="57"/>
  <c r="J6" i="57"/>
  <c r="J27" i="57"/>
  <c r="J17" i="57"/>
  <c r="J14" i="57"/>
  <c r="E25" i="56"/>
  <c r="E27" i="56"/>
  <c r="J6" i="56"/>
  <c r="E14" i="56"/>
  <c r="J18" i="56"/>
  <c r="J6" i="55"/>
  <c r="J23" i="55"/>
  <c r="I26" i="55"/>
  <c r="J7" i="55"/>
  <c r="J8" i="55"/>
  <c r="J19" i="55"/>
  <c r="J5" i="55"/>
  <c r="J13" i="55"/>
  <c r="J16" i="55"/>
  <c r="J22" i="55"/>
  <c r="I13" i="55"/>
  <c r="I12" i="56"/>
  <c r="I27" i="56"/>
  <c r="I16" i="57"/>
  <c r="I18" i="56"/>
  <c r="I16" i="56"/>
  <c r="I17" i="57"/>
  <c r="I25" i="56"/>
  <c r="I6" i="56"/>
  <c r="J15" i="56"/>
  <c r="I23" i="56"/>
  <c r="I22" i="57"/>
  <c r="I18" i="57"/>
  <c r="I13" i="57"/>
  <c r="I9" i="57" l="1"/>
  <c r="J24" i="56"/>
  <c r="I15" i="56"/>
  <c r="I23" i="57"/>
  <c r="I17" i="56"/>
  <c r="I19" i="57"/>
  <c r="H23" i="57"/>
  <c r="I13" i="56"/>
  <c r="I14" i="56"/>
  <c r="I25" i="57"/>
  <c r="I19" i="56"/>
  <c r="H13" i="57"/>
  <c r="H12" i="57"/>
  <c r="H9" i="57"/>
  <c r="I7" i="57"/>
  <c r="I26" i="57"/>
  <c r="H8" i="57"/>
  <c r="H8" i="56"/>
  <c r="I27" i="57"/>
  <c r="H17" i="57"/>
  <c r="I26" i="56"/>
  <c r="I5" i="56"/>
  <c r="H15" i="56"/>
  <c r="H13" i="56"/>
  <c r="H27" i="57"/>
  <c r="H7" i="57"/>
  <c r="H25" i="57"/>
  <c r="F17" i="56"/>
  <c r="F11" i="57"/>
  <c r="E24" i="56"/>
  <c r="F27" i="57"/>
  <c r="F21" i="56"/>
  <c r="E24" i="57"/>
  <c r="E15" i="57"/>
  <c r="G24" i="57"/>
  <c r="G15" i="56"/>
  <c r="E5" i="56"/>
  <c r="F22" i="57"/>
  <c r="G10" i="57"/>
  <c r="F16" i="57"/>
  <c r="F8" i="57"/>
  <c r="F21" i="57"/>
  <c r="F18" i="56"/>
  <c r="F14" i="57"/>
  <c r="F13" i="56"/>
  <c r="F12" i="56"/>
  <c r="F27" i="56"/>
  <c r="E13" i="56"/>
  <c r="I8" i="56"/>
  <c r="G10" i="55"/>
  <c r="D10" i="55"/>
  <c r="I9" i="55"/>
  <c r="E19" i="55"/>
  <c r="E26" i="55"/>
  <c r="I27" i="55"/>
  <c r="I21" i="55"/>
  <c r="H11" i="55"/>
  <c r="H27" i="55"/>
  <c r="I23" i="55"/>
  <c r="F18" i="55"/>
  <c r="E21" i="55"/>
  <c r="H22" i="55"/>
  <c r="I14" i="55"/>
  <c r="I18" i="55"/>
  <c r="F7" i="55"/>
  <c r="H12" i="55"/>
  <c r="E16" i="55"/>
  <c r="E8" i="55"/>
  <c r="G24" i="55"/>
  <c r="F9" i="55"/>
  <c r="D24" i="55"/>
  <c r="H7" i="55"/>
  <c r="E5" i="55"/>
  <c r="I19" i="55"/>
  <c r="I16" i="55"/>
  <c r="E18" i="55"/>
  <c r="I5" i="55"/>
  <c r="I7" i="55"/>
  <c r="G24" i="56"/>
  <c r="G15" i="55"/>
  <c r="I8" i="55"/>
  <c r="I22" i="55"/>
  <c r="H9" i="55"/>
  <c r="H17" i="55"/>
  <c r="I11" i="55"/>
  <c r="I25" i="55"/>
  <c r="H5" i="55"/>
  <c r="F19" i="55"/>
  <c r="E24" i="55"/>
  <c r="F8" i="55"/>
  <c r="I11" i="57"/>
  <c r="F14" i="55"/>
  <c r="F7" i="57"/>
  <c r="H24" i="55"/>
  <c r="F25" i="57"/>
  <c r="H8" i="55"/>
  <c r="I8" i="57"/>
  <c r="I15" i="57"/>
  <c r="H15" i="57"/>
  <c r="H24" i="57"/>
  <c r="H10" i="56"/>
  <c r="F23" i="57"/>
  <c r="F9" i="56"/>
  <c r="F26" i="55"/>
  <c r="F5" i="56"/>
  <c r="I12" i="55"/>
  <c r="E10" i="57"/>
  <c r="F8" i="56"/>
  <c r="F13" i="55"/>
  <c r="F21" i="55"/>
  <c r="F6" i="57"/>
  <c r="F13" i="57"/>
  <c r="F9" i="57"/>
  <c r="F26" i="57"/>
  <c r="F16" i="56"/>
  <c r="F6" i="56"/>
  <c r="F12" i="55"/>
  <c r="F23" i="56"/>
  <c r="J10" i="56"/>
  <c r="F7" i="56"/>
  <c r="F25" i="56"/>
  <c r="E10" i="56"/>
  <c r="I10" i="56"/>
  <c r="I17" i="55"/>
  <c r="H24" i="56"/>
  <c r="I22" i="56"/>
  <c r="F25" i="55"/>
  <c r="I9" i="56"/>
  <c r="F22" i="56"/>
  <c r="F17" i="57"/>
  <c r="I11" i="56"/>
  <c r="F16" i="55"/>
  <c r="I21" i="57"/>
  <c r="H10" i="57"/>
  <c r="F11" i="55"/>
  <c r="I21" i="56"/>
  <c r="F27" i="55"/>
  <c r="F23" i="55"/>
  <c r="F5" i="55"/>
  <c r="F19" i="57"/>
  <c r="F11" i="56"/>
  <c r="F26" i="56"/>
  <c r="F6" i="55"/>
  <c r="F17" i="55"/>
  <c r="F22" i="55"/>
  <c r="F14" i="56"/>
  <c r="G10" i="56"/>
  <c r="F19" i="56"/>
  <c r="F5" i="57"/>
  <c r="F18" i="57"/>
  <c r="F12" i="57"/>
  <c r="G15" i="57"/>
  <c r="J15" i="57"/>
  <c r="J26" i="57"/>
  <c r="J7" i="57"/>
  <c r="J19" i="57"/>
  <c r="J21" i="57"/>
  <c r="J23" i="57"/>
  <c r="J8" i="57"/>
  <c r="J11" i="57"/>
  <c r="J9" i="57"/>
  <c r="J25" i="57"/>
  <c r="J21" i="55"/>
  <c r="J12" i="55"/>
  <c r="J18" i="55"/>
  <c r="J25" i="55"/>
  <c r="J27" i="55"/>
  <c r="J14" i="55"/>
  <c r="J17" i="55"/>
  <c r="J9" i="55"/>
  <c r="I24" i="56"/>
  <c r="E15" i="56" l="1"/>
  <c r="E10" i="55"/>
  <c r="E15" i="55"/>
  <c r="F15" i="55"/>
  <c r="H15" i="55"/>
  <c r="H10" i="55"/>
  <c r="F10" i="57"/>
  <c r="F24" i="57"/>
  <c r="I10" i="55"/>
  <c r="I15" i="55"/>
  <c r="F24" i="55"/>
  <c r="F10" i="55"/>
  <c r="F15" i="56"/>
  <c r="F24" i="56"/>
  <c r="F15" i="57"/>
  <c r="I24" i="57"/>
  <c r="F10" i="56"/>
  <c r="J24" i="57"/>
  <c r="I10" i="57"/>
  <c r="J10" i="57"/>
  <c r="I24" i="55"/>
  <c r="J24" i="55"/>
  <c r="J10" i="55"/>
  <c r="J15" i="55"/>
  <c r="C21" i="52"/>
  <c r="C20" i="52"/>
  <c r="C19" i="52"/>
  <c r="C18" i="52"/>
  <c r="C17" i="52"/>
  <c r="C15" i="52"/>
  <c r="C14" i="52"/>
  <c r="C13" i="52"/>
  <c r="C12" i="52"/>
  <c r="C11" i="52"/>
  <c r="C10" i="52"/>
  <c r="C9" i="52"/>
  <c r="C8" i="52"/>
  <c r="C7" i="52"/>
  <c r="C6" i="52"/>
  <c r="C5" i="52"/>
  <c r="J13" i="52" l="1"/>
  <c r="H7" i="52"/>
  <c r="D14" i="52"/>
  <c r="D12" i="52"/>
  <c r="D20" i="52"/>
  <c r="D6" i="52"/>
  <c r="D13" i="52"/>
  <c r="D18" i="52"/>
  <c r="D7" i="52"/>
  <c r="D8" i="52"/>
  <c r="D19" i="52"/>
  <c r="J20" i="52"/>
  <c r="I17" i="52" l="1"/>
  <c r="J12" i="52"/>
  <c r="H5" i="52"/>
  <c r="H13" i="52"/>
  <c r="I12" i="52"/>
  <c r="I11" i="52"/>
  <c r="J7" i="52"/>
  <c r="I18" i="52"/>
  <c r="I5" i="52"/>
  <c r="I13" i="52"/>
  <c r="H12" i="52"/>
  <c r="H17" i="52"/>
  <c r="H11" i="52"/>
  <c r="J9" i="52"/>
  <c r="H6" i="52"/>
  <c r="J17" i="52"/>
  <c r="I19" i="52"/>
  <c r="H19" i="52"/>
  <c r="J6" i="52"/>
  <c r="J18" i="52"/>
  <c r="I7" i="52"/>
  <c r="J5" i="52"/>
  <c r="I6" i="52"/>
  <c r="J11" i="52"/>
  <c r="J19" i="52"/>
  <c r="H18" i="52"/>
  <c r="E11" i="52"/>
  <c r="D21" i="52"/>
  <c r="G17" i="52"/>
  <c r="E12" i="52"/>
  <c r="G13" i="52"/>
  <c r="F5" i="52"/>
  <c r="G12" i="52"/>
  <c r="F19" i="52"/>
  <c r="F18" i="52"/>
  <c r="F11" i="52"/>
  <c r="D17" i="52"/>
  <c r="F12" i="52"/>
  <c r="E5" i="52"/>
  <c r="E7" i="52"/>
  <c r="D9" i="52"/>
  <c r="G5" i="52"/>
  <c r="G19" i="52"/>
  <c r="F13" i="52"/>
  <c r="D15" i="52"/>
  <c r="E6" i="52"/>
  <c r="E17" i="52"/>
  <c r="F7" i="52"/>
  <c r="D5" i="52"/>
  <c r="G7" i="52"/>
  <c r="G6" i="52"/>
  <c r="E13" i="52"/>
  <c r="D11" i="52"/>
  <c r="F6" i="52"/>
  <c r="F17" i="52"/>
  <c r="G18" i="52"/>
  <c r="E19" i="52"/>
  <c r="G11" i="52"/>
  <c r="E18" i="52"/>
  <c r="H20" i="52"/>
  <c r="E20" i="52"/>
  <c r="G20" i="52"/>
  <c r="I20" i="52"/>
  <c r="F20" i="52"/>
  <c r="J14" i="52"/>
  <c r="I14" i="52"/>
  <c r="H14" i="52"/>
  <c r="G14" i="52"/>
  <c r="E14" i="52"/>
  <c r="F14" i="52"/>
  <c r="I8" i="52"/>
  <c r="F8" i="52"/>
  <c r="H8" i="52"/>
  <c r="E8" i="52"/>
  <c r="J8" i="52"/>
  <c r="G8" i="52"/>
  <c r="H21" i="52" l="1"/>
  <c r="I21" i="52"/>
  <c r="H10" i="52"/>
  <c r="I10" i="52"/>
  <c r="H16" i="52"/>
  <c r="H22" i="52"/>
  <c r="I15" i="52"/>
  <c r="J15" i="52"/>
  <c r="H15" i="52"/>
  <c r="I9" i="52"/>
  <c r="I22" i="52"/>
  <c r="H9" i="52"/>
  <c r="J21" i="52"/>
  <c r="I16" i="52"/>
  <c r="E10" i="52"/>
  <c r="E21" i="52"/>
  <c r="G15" i="52"/>
  <c r="G21" i="52"/>
  <c r="F9" i="52"/>
  <c r="F15" i="52"/>
  <c r="E9" i="52"/>
  <c r="E15" i="52"/>
  <c r="F10" i="52"/>
  <c r="F16" i="52"/>
  <c r="E22" i="52"/>
  <c r="F21" i="52"/>
  <c r="G9" i="52"/>
  <c r="F22" i="52"/>
  <c r="E16" i="52"/>
  <c r="C22" i="49"/>
  <c r="C21" i="49"/>
  <c r="C20" i="49"/>
  <c r="C19" i="49"/>
  <c r="C18" i="49"/>
  <c r="C17" i="49"/>
  <c r="C16" i="49"/>
  <c r="C15" i="49"/>
  <c r="C14" i="49"/>
  <c r="C13" i="49"/>
  <c r="C12" i="49"/>
  <c r="C11" i="49"/>
  <c r="C10" i="49"/>
  <c r="C9" i="49"/>
  <c r="C8" i="49"/>
  <c r="C7" i="49"/>
  <c r="C6" i="49"/>
  <c r="C5" i="49"/>
  <c r="D16" i="49" l="1"/>
  <c r="G15" i="49"/>
  <c r="D10" i="49"/>
  <c r="D5" i="49"/>
  <c r="D21" i="49"/>
  <c r="G9" i="49"/>
  <c r="E15" i="49"/>
  <c r="D22" i="49"/>
  <c r="D11" i="49"/>
  <c r="G21" i="49"/>
  <c r="D17" i="49"/>
  <c r="D9" i="49"/>
  <c r="J22" i="49"/>
  <c r="J15" i="49"/>
  <c r="J9" i="49"/>
  <c r="J10" i="49"/>
  <c r="J16" i="49"/>
  <c r="J21" i="49"/>
  <c r="D18" i="49" l="1"/>
  <c r="G11" i="49"/>
  <c r="E5" i="49"/>
  <c r="D19" i="49"/>
  <c r="D12" i="49"/>
  <c r="G16" i="49"/>
  <c r="E14" i="49"/>
  <c r="G7" i="49"/>
  <c r="F21" i="49"/>
  <c r="G17" i="49"/>
  <c r="D8" i="49"/>
  <c r="E22" i="49"/>
  <c r="D15" i="49"/>
  <c r="E20" i="49"/>
  <c r="F8" i="49"/>
  <c r="G14" i="49"/>
  <c r="F5" i="49"/>
  <c r="G6" i="49"/>
  <c r="E17" i="49"/>
  <c r="G5" i="49"/>
  <c r="D20" i="49"/>
  <c r="D14" i="49"/>
  <c r="G10" i="49"/>
  <c r="F14" i="49"/>
  <c r="G20" i="49"/>
  <c r="G8" i="49"/>
  <c r="E21" i="49"/>
  <c r="E11" i="49"/>
  <c r="D7" i="49"/>
  <c r="F10" i="49"/>
  <c r="G22" i="49"/>
  <c r="F15" i="49"/>
  <c r="E9" i="49"/>
  <c r="E16" i="49"/>
  <c r="F17" i="49"/>
  <c r="D13" i="49"/>
  <c r="F16" i="49"/>
  <c r="F11" i="49"/>
  <c r="D6" i="49"/>
  <c r="E10" i="49"/>
  <c r="F20" i="49"/>
  <c r="E8" i="49"/>
  <c r="F9" i="49"/>
  <c r="F22" i="49"/>
  <c r="H21" i="49"/>
  <c r="I10" i="49"/>
  <c r="J14" i="49"/>
  <c r="H8" i="49"/>
  <c r="I8" i="49"/>
  <c r="I15" i="49"/>
  <c r="J20" i="49"/>
  <c r="I5" i="49"/>
  <c r="I20" i="49"/>
  <c r="H22" i="49"/>
  <c r="H15" i="49"/>
  <c r="H17" i="49"/>
  <c r="H14" i="49"/>
  <c r="H20" i="49"/>
  <c r="J5" i="49"/>
  <c r="I22" i="49"/>
  <c r="J13" i="49"/>
  <c r="H11" i="49"/>
  <c r="J19" i="49"/>
  <c r="J11" i="49"/>
  <c r="H9" i="49"/>
  <c r="I16" i="49"/>
  <c r="I17" i="49"/>
  <c r="I21" i="49"/>
  <c r="H10" i="49"/>
  <c r="J12" i="49"/>
  <c r="I11" i="49"/>
  <c r="J18" i="49"/>
  <c r="J17" i="49"/>
  <c r="I9" i="49"/>
  <c r="H16" i="49"/>
  <c r="J8" i="49"/>
  <c r="H5" i="49"/>
  <c r="I14" i="49"/>
  <c r="E6" i="49" l="1"/>
  <c r="F18" i="49"/>
  <c r="F13" i="49"/>
  <c r="F19" i="49"/>
  <c r="F12" i="49"/>
  <c r="E18" i="49"/>
  <c r="E19" i="49"/>
  <c r="E12" i="49"/>
  <c r="F6" i="49"/>
  <c r="G18" i="49"/>
  <c r="E7" i="49"/>
  <c r="G13" i="49"/>
  <c r="E13" i="49"/>
  <c r="G12" i="49"/>
  <c r="F7" i="49"/>
  <c r="G19" i="49"/>
  <c r="J6" i="49"/>
  <c r="H7" i="49"/>
  <c r="I18" i="49"/>
  <c r="H12" i="49"/>
  <c r="I7" i="49"/>
  <c r="H18" i="49"/>
  <c r="I12" i="49"/>
  <c r="I13" i="49"/>
  <c r="H19" i="49"/>
  <c r="J7" i="49"/>
  <c r="H6" i="49"/>
  <c r="H13" i="49"/>
  <c r="I19" i="49"/>
  <c r="I6" i="49"/>
  <c r="C5" i="46" l="1"/>
  <c r="C6" i="46"/>
  <c r="C7" i="46"/>
  <c r="C8" i="46"/>
  <c r="C9" i="46"/>
  <c r="C10" i="46"/>
  <c r="C11" i="46"/>
  <c r="C12" i="46"/>
  <c r="C13" i="46"/>
  <c r="D10" i="46" l="1"/>
  <c r="D13" i="46"/>
  <c r="D7" i="46"/>
  <c r="I8" i="46" l="1"/>
  <c r="H5" i="46"/>
  <c r="H12" i="46"/>
  <c r="H11" i="46"/>
  <c r="H6" i="46"/>
  <c r="J6" i="46"/>
  <c r="H8" i="46"/>
  <c r="I6" i="46"/>
  <c r="H9" i="46"/>
  <c r="F8" i="46"/>
  <c r="F12" i="46"/>
  <c r="E8" i="46"/>
  <c r="F5" i="46"/>
  <c r="D9" i="46"/>
  <c r="G6" i="46"/>
  <c r="G5" i="46"/>
  <c r="G8" i="46"/>
  <c r="E5" i="46"/>
  <c r="D12" i="46"/>
  <c r="D6" i="46"/>
  <c r="E11" i="46"/>
  <c r="D5" i="46"/>
  <c r="F6" i="46"/>
  <c r="D8" i="46"/>
  <c r="E12" i="46"/>
  <c r="E6" i="46"/>
  <c r="G12" i="46"/>
  <c r="G9" i="46"/>
  <c r="G11" i="46"/>
  <c r="F11" i="46"/>
  <c r="D11" i="46"/>
  <c r="E9" i="46"/>
  <c r="F9" i="46"/>
  <c r="I12" i="46"/>
  <c r="I11" i="46"/>
  <c r="J8" i="46"/>
  <c r="I5" i="46"/>
  <c r="J12" i="46"/>
  <c r="J9" i="46"/>
  <c r="J5" i="46"/>
  <c r="J11" i="46"/>
  <c r="I9" i="46"/>
  <c r="H10" i="46" l="1"/>
  <c r="H13" i="46"/>
  <c r="E7" i="46"/>
  <c r="F7" i="46"/>
  <c r="E13" i="46"/>
  <c r="F13" i="46"/>
  <c r="F10" i="46"/>
  <c r="I7" i="46"/>
  <c r="E10" i="46"/>
  <c r="H7" i="46"/>
  <c r="I10" i="46"/>
  <c r="I13" i="46"/>
  <c r="C13" i="37"/>
  <c r="C12" i="37"/>
  <c r="C11" i="37"/>
  <c r="C10" i="37"/>
  <c r="C9" i="37"/>
  <c r="C8" i="37"/>
  <c r="C7" i="37"/>
  <c r="C6" i="37"/>
  <c r="C5" i="37"/>
  <c r="D9" i="37" l="1"/>
  <c r="G12" i="37" l="1"/>
  <c r="D6" i="37"/>
  <c r="G8" i="37"/>
  <c r="D12" i="37"/>
  <c r="D5" i="37"/>
  <c r="D8" i="37"/>
  <c r="D11" i="37"/>
  <c r="J9" i="37"/>
  <c r="F8" i="37" l="1"/>
  <c r="G6" i="37"/>
  <c r="J5" i="37"/>
  <c r="I5" i="37"/>
  <c r="F6" i="37"/>
  <c r="H12" i="37"/>
  <c r="J11" i="37"/>
  <c r="E11" i="37"/>
  <c r="E8" i="37"/>
  <c r="G11" i="37"/>
  <c r="I8" i="37"/>
  <c r="I11" i="37"/>
  <c r="J8" i="37"/>
  <c r="I6" i="37"/>
  <c r="E5" i="37"/>
  <c r="H5" i="37"/>
  <c r="G5" i="37"/>
  <c r="H6" i="37"/>
  <c r="F11" i="37"/>
  <c r="H11" i="37"/>
  <c r="H8" i="37"/>
  <c r="J6" i="37"/>
  <c r="J12" i="37"/>
  <c r="H9" i="37"/>
  <c r="I12" i="37"/>
  <c r="I9" i="37"/>
  <c r="F12" i="37"/>
  <c r="E9" i="37"/>
  <c r="G9" i="37"/>
  <c r="F9" i="37"/>
  <c r="E6" i="37"/>
  <c r="F5" i="37"/>
  <c r="E12" i="37"/>
  <c r="F7" i="37" l="1"/>
  <c r="I7" i="37"/>
  <c r="E13" i="37"/>
  <c r="E7" i="37"/>
  <c r="I10" i="37"/>
  <c r="F13" i="37"/>
  <c r="F10" i="37"/>
  <c r="H10" i="37"/>
  <c r="E10" i="37"/>
  <c r="H7" i="37"/>
  <c r="I13" i="37"/>
  <c r="H13" i="37"/>
  <c r="D28" i="55" l="1"/>
  <c r="E20" i="55"/>
  <c r="G20" i="55"/>
  <c r="D20" i="55"/>
  <c r="F20" i="55" l="1"/>
  <c r="G28" i="55"/>
  <c r="E28" i="55" l="1"/>
  <c r="F28" i="55"/>
  <c r="J20" i="55"/>
  <c r="J28" i="55"/>
  <c r="I20" i="55"/>
  <c r="I28" i="55" l="1"/>
  <c r="H28" i="55"/>
  <c r="H20" i="55"/>
  <c r="D28" i="56" l="1"/>
  <c r="E20" i="56"/>
  <c r="G20" i="56"/>
  <c r="D20" i="56"/>
  <c r="F28" i="56" l="1"/>
  <c r="E28" i="56"/>
  <c r="G28" i="56"/>
  <c r="F20" i="56"/>
  <c r="J20" i="56" l="1"/>
  <c r="J28" i="56"/>
  <c r="H20" i="56" l="1"/>
  <c r="I20" i="56"/>
  <c r="I28" i="56" l="1"/>
  <c r="H28" i="56"/>
  <c r="D20" i="57" l="1"/>
  <c r="G20" i="57"/>
  <c r="E20" i="57"/>
  <c r="D28" i="57"/>
  <c r="E28" i="57" l="1"/>
  <c r="G28" i="57"/>
  <c r="F20" i="57"/>
  <c r="J20" i="57" l="1"/>
  <c r="F28" i="57"/>
  <c r="J28" i="57"/>
  <c r="I20" i="57"/>
  <c r="H20" i="57" l="1"/>
  <c r="I28" i="57"/>
  <c r="H28" i="57" l="1"/>
</calcChain>
</file>

<file path=xl/sharedStrings.xml><?xml version="1.0" encoding="utf-8"?>
<sst xmlns="http://schemas.openxmlformats.org/spreadsheetml/2006/main" count="9860" uniqueCount="1692">
  <si>
    <t>Table 6: Attainment of Level 2, Level 2 with English and maths, and Level 3, by age and cohort</t>
  </si>
  <si>
    <t>Coverage: England, young people in state schools at academic age 15</t>
  </si>
  <si>
    <t>Number in cohort</t>
  </si>
  <si>
    <t xml:space="preserve">Percentage attaining by age </t>
  </si>
  <si>
    <t>Cohort</t>
  </si>
  <si>
    <t>16*</t>
  </si>
  <si>
    <t>Level 2</t>
  </si>
  <si>
    <t>19 in 2005</t>
  </si>
  <si>
    <t>19 in 2006</t>
  </si>
  <si>
    <t>19 in 2007</t>
  </si>
  <si>
    <t>19 in 2008</t>
  </si>
  <si>
    <t>19 in 2009</t>
  </si>
  <si>
    <t>19 in 2010</t>
  </si>
  <si>
    <t>19 in 2011</t>
  </si>
  <si>
    <t>19 in 2012</t>
  </si>
  <si>
    <t>19 in 2013</t>
  </si>
  <si>
    <t>19 in 2014</t>
  </si>
  <si>
    <t>19 in 2015</t>
  </si>
  <si>
    <t>Level 2 with English and maths</t>
  </si>
  <si>
    <t>Level 3</t>
  </si>
  <si>
    <t>Source: DfE matched administrative data</t>
  </si>
  <si>
    <t>Total</t>
  </si>
  <si>
    <t>19 in 2016</t>
  </si>
  <si>
    <t>https://www.gov.uk/government/collections/statistics-attainment-at-19-years</t>
  </si>
  <si>
    <t/>
  </si>
  <si>
    <t>Table 7: Percentage of young people qualified to Level 2 or higher by age 19, by characteristics and cohort</t>
  </si>
  <si>
    <t xml:space="preserve">All </t>
  </si>
  <si>
    <t>Gender</t>
  </si>
  <si>
    <t>Male</t>
  </si>
  <si>
    <t>Female</t>
  </si>
  <si>
    <t>Gender gap (percentage points)</t>
  </si>
  <si>
    <t>Free School Meal status in Year 11</t>
  </si>
  <si>
    <t>Not eligible for FSM</t>
  </si>
  <si>
    <t>Eligible for FSM</t>
  </si>
  <si>
    <t>FSM gap (percentage points)</t>
  </si>
  <si>
    <t>IDACI (Income Deprivation Affecting Children Index)</t>
  </si>
  <si>
    <t>25% most deprived</t>
  </si>
  <si>
    <t>Lower middle</t>
  </si>
  <si>
    <t>Upper middle</t>
  </si>
  <si>
    <t>25% least deprived</t>
  </si>
  <si>
    <t>All known</t>
  </si>
  <si>
    <t>Gap between the least and the most deprived (percentage points)</t>
  </si>
  <si>
    <t>Special Educational Need (SEN) status in Year 11</t>
  </si>
  <si>
    <t>No Identified SEN</t>
  </si>
  <si>
    <t>Ethnic Group</t>
  </si>
  <si>
    <t>White British</t>
  </si>
  <si>
    <t>Irish</t>
  </si>
  <si>
    <t>Traveller of Irish heritage</t>
  </si>
  <si>
    <t>Other White</t>
  </si>
  <si>
    <t>Gypsy/Roma</t>
  </si>
  <si>
    <t>White summary ethnic group</t>
  </si>
  <si>
    <t>White &amp; Black Caribbean</t>
  </si>
  <si>
    <t>White &amp; Black African</t>
  </si>
  <si>
    <t>White &amp; Asian</t>
  </si>
  <si>
    <t>Other Mixed</t>
  </si>
  <si>
    <t>Mixed summary ethnic group</t>
  </si>
  <si>
    <t>Indian</t>
  </si>
  <si>
    <t>Pakistani</t>
  </si>
  <si>
    <t>Bangladeshi</t>
  </si>
  <si>
    <t>Other Asian</t>
  </si>
  <si>
    <t>Chinese</t>
  </si>
  <si>
    <t>Asian summary ethnic group</t>
  </si>
  <si>
    <t>Caribbean</t>
  </si>
  <si>
    <t>African</t>
  </si>
  <si>
    <t>Other Black</t>
  </si>
  <si>
    <t>Black summary ethnic group</t>
  </si>
  <si>
    <t>Other Ethnic Group</t>
  </si>
  <si>
    <t>Other</t>
  </si>
  <si>
    <t>Information refused or not obtained</t>
  </si>
  <si>
    <t>Eligible</t>
  </si>
  <si>
    <t>Table 8: Percentage of young people qualified to Level 2 or higher with English and maths by age 19, by characteristics and cohort</t>
  </si>
  <si>
    <t>Table 9: Percentage of young people qualified to Level 3 by age 19, by characteristics and cohort</t>
  </si>
  <si>
    <t>Percentage who achieved by age</t>
  </si>
  <si>
    <t>Level 2+ with English and maths</t>
  </si>
  <si>
    <t>All</t>
  </si>
  <si>
    <t>Percentage attaining Level 3 by age</t>
  </si>
  <si>
    <t>Population</t>
  </si>
  <si>
    <t>GCSE A*-C at 16</t>
  </si>
  <si>
    <t>GCSE A*-C at 19</t>
  </si>
  <si>
    <t>% gaining by 19 of those below at 16, GCSE A*-C</t>
  </si>
  <si>
    <t>English</t>
  </si>
  <si>
    <t>Maths</t>
  </si>
  <si>
    <t>English and maths</t>
  </si>
  <si>
    <t>Attainment at 16</t>
  </si>
  <si>
    <t>Number of young people at 16</t>
  </si>
  <si>
    <t>Neither English nor maths</t>
  </si>
  <si>
    <t>English only</t>
  </si>
  <si>
    <t>Maths only</t>
  </si>
  <si>
    <t>Both English and maths</t>
  </si>
  <si>
    <t>GCSE A*-C only</t>
  </si>
  <si>
    <t>Not achieved both English and maths at 16</t>
  </si>
  <si>
    <t>English attainment at 16</t>
  </si>
  <si>
    <t>Below Level 1</t>
  </si>
  <si>
    <t>Level 1 / GCSE D-G</t>
  </si>
  <si>
    <t>GCSE A*-C</t>
  </si>
  <si>
    <t>Maths attainment at 16</t>
  </si>
  <si>
    <t>Not eligible for FSM in year 11</t>
  </si>
  <si>
    <t>Eligible for FSM in year 11</t>
  </si>
  <si>
    <t>Percentage point gap in attainment at 19</t>
  </si>
  <si>
    <t>Level 3 at 19 through 2+ A-levels/ International Baccalaureate</t>
  </si>
  <si>
    <t>Level 3 at 19 through other qualifications</t>
  </si>
  <si>
    <t>Any Level 3 at 19</t>
  </si>
  <si>
    <t>Income Deprivation Affecting Children Index (IDACI) quartile</t>
  </si>
  <si>
    <t>Gap between the least and the most deprived</t>
  </si>
  <si>
    <t>Number</t>
  </si>
  <si>
    <t>Attaining overall Level 2 between 16 and 19</t>
  </si>
  <si>
    <t>of which,</t>
  </si>
  <si>
    <t>5+GCSEs</t>
  </si>
  <si>
    <t>Apprenticeship</t>
  </si>
  <si>
    <t>Vocational Qualification outside of Apprenticeship</t>
  </si>
  <si>
    <t>Combination of qualifications</t>
  </si>
  <si>
    <t>Attaining overall Level 2  between 16 and 19</t>
  </si>
  <si>
    <t>English &amp; Maths</t>
  </si>
  <si>
    <t>1. Young people are recorded under Level 3 qualifications where they achieved a Level 3 by age 19 having not previously attained a Level 2 qualification</t>
  </si>
  <si>
    <t>Attaining Level 3 (2+ A-levels or equivalent) by age 19</t>
  </si>
  <si>
    <t>A Levels</t>
  </si>
  <si>
    <t>AS Levels</t>
  </si>
  <si>
    <t>Advanced Apprenticeships</t>
  </si>
  <si>
    <t>Vocational Qualification outside of Apprenticeships</t>
  </si>
  <si>
    <t>International Baccalaureate</t>
  </si>
  <si>
    <t>These qualification type figures are based on the qualifications held at 19 prioritised in the following order, A levels, IB, AS levels, Advanced Apprenticeship, Vocational Qualification outside of apprenticeship, rather than strictly the first qualification achieved that meets the level 3 threshold.</t>
  </si>
  <si>
    <t>All SEN Pupils</t>
  </si>
  <si>
    <t xml:space="preserve">   SEN without a Statement</t>
  </si>
  <si>
    <t xml:space="preserve">       School Action</t>
  </si>
  <si>
    <t xml:space="preserve">       School Action +</t>
  </si>
  <si>
    <t xml:space="preserve">   Statement of SEN</t>
  </si>
  <si>
    <t>Percentage of each group at 16 attaining English and/or maths by age 19</t>
  </si>
  <si>
    <t>Percentage of each group at 16 attaining English by age 19, by level</t>
  </si>
  <si>
    <t>Percentage of each group at 16 attaining maths by age 19, by level</t>
  </si>
  <si>
    <t>Cohort 
(19 in…)</t>
  </si>
  <si>
    <t>www.gov.uk/government/collections/statistics-attainment-at-19-years</t>
  </si>
  <si>
    <t>Cohort (19 in…)</t>
  </si>
  <si>
    <t>GCSE A*-C and other Level 2 at 16</t>
  </si>
  <si>
    <t>GCSE A*-C and other Level 2 at 19</t>
  </si>
  <si>
    <t>% gaining by 19 of those below at 16, GCSE A*-C and other Level 2</t>
  </si>
  <si>
    <t>GCSE A*-C and other Level 2 qualifications</t>
  </si>
  <si>
    <t>Already attained overall Level 2 (5+ GCSE A*-C and other Level 2 qualifications) by 16</t>
  </si>
  <si>
    <t>Level 2 (other Level 2 qualifications)</t>
  </si>
  <si>
    <t>Table 15b: Percentage attaining Level 3 at age 19 by qualification type and IDACI quartile (Income Deprivation Affecting Children Index)</t>
  </si>
  <si>
    <t>Specific Learning Difficulty</t>
  </si>
  <si>
    <t>Moderate Learning Difficulty</t>
  </si>
  <si>
    <t>Severe Learning Difficulty</t>
  </si>
  <si>
    <t>Profound &amp; Multiple Learning Difficulty</t>
  </si>
  <si>
    <t>Behaviour, Emotional &amp; Social Difficulties</t>
  </si>
  <si>
    <t>Speech, Language and Communications Needs</t>
  </si>
  <si>
    <t>Hearing Impairment</t>
  </si>
  <si>
    <t>Visual Impairment</t>
  </si>
  <si>
    <t>Multi- Sensory Impairment</t>
  </si>
  <si>
    <t>Physical Disability</t>
  </si>
  <si>
    <t>Autistic Spectrum Disorder</t>
  </si>
  <si>
    <t>Other Difficulty/Disability</t>
  </si>
  <si>
    <t>Primary type of Special Educational Need in Year 11</t>
  </si>
  <si>
    <t>FSM eligibility at 15</t>
  </si>
  <si>
    <t>Not eligible</t>
  </si>
  <si>
    <t>Please select cohort</t>
  </si>
  <si>
    <t>Table 13a: Attainment at age 16 and 19 in English and maths at GCSE A*-C and other Level 2 qualifications, by gender</t>
  </si>
  <si>
    <t>Any SEN</t>
  </si>
  <si>
    <t>Table 13c: Attainment at age 16 and 19 in English and maths at GCSE A*-C and other Level 2 qualifications, by Special Educational Needs (SEN) status at 15</t>
  </si>
  <si>
    <t>Table 13d: Attainment at age 16 and 19 in English and maths at GCSE A*-C and other Level 2 qualifications, by IDACI (Income Deprivation Affecting Children Index)</t>
  </si>
  <si>
    <t>Table 13e: Attainment at age 16 and 19 in English at GCSE A*-C and other Level 2 qualifications, by ethnicity</t>
  </si>
  <si>
    <t>Table 13f: Attainment at age 16 and 19 in maths at GCSE A*-C or equivalent by ethnicity</t>
  </si>
  <si>
    <t>Table 13g: Attainment at age 16 and 19 in English and maths at GCSE A*-C or equivalent by ethnicity</t>
  </si>
  <si>
    <t>Table 6</t>
  </si>
  <si>
    <t>Attainment of Level 2, Level 2 with English and maths, and Level 3, by age and cohort</t>
  </si>
  <si>
    <t>Table 7</t>
  </si>
  <si>
    <t>Percentage of young people qualified to Level 2 or higher by age 19, by characteristics and cohort</t>
  </si>
  <si>
    <t>Table 8</t>
  </si>
  <si>
    <t>Percentage of young people qualified to Level 2 or higher with English and maths by age 19, by characteristics and cohort</t>
  </si>
  <si>
    <t>Table 9</t>
  </si>
  <si>
    <t>Percentage of young people qualified to Level 3 by age 19, by characteristics and cohort</t>
  </si>
  <si>
    <t>Table 10</t>
  </si>
  <si>
    <t>Table 11</t>
  </si>
  <si>
    <t>Table 12a</t>
  </si>
  <si>
    <t>Table 12b</t>
  </si>
  <si>
    <t>Table 12c</t>
  </si>
  <si>
    <t>Table 13</t>
  </si>
  <si>
    <t>Table 13a</t>
  </si>
  <si>
    <t>Attainment at age 16 and 19 in English and maths at GCSE A*-C and other Level 2 qualifications, by gender</t>
  </si>
  <si>
    <t>Table 13b</t>
  </si>
  <si>
    <t>Table 13c</t>
  </si>
  <si>
    <t>Table 13d</t>
  </si>
  <si>
    <t>Attainment at age 16 and 19 in English and maths at GCSE A*-C and other Level 2 qualifications, by IDACI (Income Deprivation Affecting Children Index)</t>
  </si>
  <si>
    <t>Table 13e</t>
  </si>
  <si>
    <t>Attainment at age 16 and 19 in English at GCSE A*-C and other Level 2 qualifications, by ethnicity</t>
  </si>
  <si>
    <t>Table 13f</t>
  </si>
  <si>
    <t>Attainment at age 16 and 19 in maths at GCSE A*-C and other Level 2 qualifications, by ethnicity</t>
  </si>
  <si>
    <t>Table 13g</t>
  </si>
  <si>
    <t>Attainment at age 16 and 19 in English and maths at GCSE A*-C and other Level 2 qualifications, by ethnicity</t>
  </si>
  <si>
    <t>Table 14a</t>
  </si>
  <si>
    <t>Table 14b</t>
  </si>
  <si>
    <t>Table 14c</t>
  </si>
  <si>
    <t>Attainment at age 16 and 19 in English and maths at GCSE A*-C and other Level 2 qualifications by main Level 2 qualification type attained</t>
  </si>
  <si>
    <t>Table 14d</t>
  </si>
  <si>
    <t>Attainment at age 16 and 19 in English and maths at GCSE A*-C and other Level 2 qualifications by main Level 3 qualification type attained</t>
  </si>
  <si>
    <t>Table 15a</t>
  </si>
  <si>
    <t>Table 15b</t>
  </si>
  <si>
    <t>Percentage attaining Level 3 at age 19 by qualification type and IDACI quartile (Income Deprivation Affecting Children Index)</t>
  </si>
  <si>
    <t>Index of Tables 6-15</t>
  </si>
  <si>
    <t>Post-16 Analysis Unit,</t>
  </si>
  <si>
    <t>Education Standards Evidence and Dissemination Division,</t>
  </si>
  <si>
    <t>Department for Education, Great Smith Street, London SW1P 3BT.</t>
  </si>
  <si>
    <t>Press office: 020 7783 8300</t>
  </si>
  <si>
    <t>Public enquiries: 0370 000 2288</t>
  </si>
  <si>
    <t>Contact details:</t>
  </si>
  <si>
    <t xml:space="preserve">Tel: 0870 000 2288 </t>
  </si>
  <si>
    <t>Source:</t>
  </si>
  <si>
    <t>DfE matched administrative data</t>
  </si>
  <si>
    <t>Notes:</t>
  </si>
  <si>
    <t>GCSE A*-C 
at 16</t>
  </si>
  <si>
    <t>GCSE A*-C 
at 19</t>
  </si>
  <si>
    <t>% gaining by 19 of those below at 16, 
GCSE A*-C</t>
  </si>
  <si>
    <t>GCSE A*-C 
and other 
Level 2 at 19</t>
  </si>
  <si>
    <t>Table 13a: Attainment at age 16 and 19 in English and maths at GCSE A*-C or equivalent by gender</t>
  </si>
  <si>
    <t>Table 13b: Attainment at age 16 and 19 in English and maths at GCSE A*-C or equivalent by eligibility for Free School Meals (FSM) at 15</t>
  </si>
  <si>
    <t>Table 13d: Attainment at age 16 and 19 in English and maths at GCSE A*-C or equivalent by IDACI (Income Deprivation Affecting Children Index)</t>
  </si>
  <si>
    <t>GCSE A*-C 
and other
Level 2 at 16</t>
  </si>
  <si>
    <t>% gaining by 19 of those below at 16, 
GCSE A*-C and other Level 2</t>
  </si>
  <si>
    <t>g) These are final figures but historical figures are subject to minor alterations each year.</t>
  </si>
  <si>
    <t>1) The overall national estimates: Tables 1-5. These use a denominator which is external to the dataset</t>
  </si>
  <si>
    <t>2) State sector at 15: Tables 6-24. These use a denominator internal to the dataset</t>
  </si>
  <si>
    <t>i) Numerators are based upon the number of young people in the state sector at academic age 15 who reached Level 2/3 or Level 2 with English and Maths by 19.
ii) Denominators are based upon the number that were in the state sector at academic age 15.
iii) Pupils attending independent schools, PRUs etc at academic age 15 are excluded from these tables.
iv) Tables 16-24 - the figures are calculated for each local authority based on where the pupil was learning at academic age 15.
v) Regional figures are aggregated from local authority figures and are directly comparable with national estimates in Tables 6-24, but not with Tables 1-5.</t>
  </si>
  <si>
    <t>3) Local authority: Tables 25-27. These use a denominator which is external to the dataset</t>
  </si>
  <si>
    <t>Please note the definitions of Level 2 and Level 3 and denominators do not equate with those used in the School and College Performance Tables - see Technical Document for details</t>
  </si>
  <si>
    <t>See Technical Document for more information on methodology and coverage</t>
  </si>
  <si>
    <t>See Technical Document for Definitions and Methodology</t>
  </si>
  <si>
    <t>* Estimates at age 16 differ from other published figures on the attainment of pupils aged 15 in schools and colleges because there are differences in the methodologies used in calculating the numerators and denominators.  See Technical Document for more information.</t>
  </si>
  <si>
    <t>These qualification type figures are based on the qualifications held at 19 prioritised in the order shown in the tables, rather than strictly the first qualification achieved that meets the Level 2/3 threshold.</t>
  </si>
  <si>
    <r>
      <t>Level 3 qualifications</t>
    </r>
    <r>
      <rPr>
        <vertAlign val="superscript"/>
        <sz val="11"/>
        <color indexed="8"/>
        <rFont val="Arial"/>
        <family val="2"/>
      </rPr>
      <t>1</t>
    </r>
  </si>
  <si>
    <r>
      <t>d) Income Deprivation Affecting Children Index (IDACI</t>
    </r>
    <r>
      <rPr>
        <sz val="11"/>
        <color theme="1"/>
        <rFont val="Arial"/>
        <family val="2"/>
      </rPr>
      <t>) is part of the Indices of Muliple Deprivation (IMD). The index gives a score in the range 0 to 1 to each area representing the proportion of children under 16 in that area who are income-deprived. The IDACI scores were attached to pupils at age 16 (academic age 15) using School Census information on home postcode and then grouped into quartiles for analysis purposes.</t>
    </r>
  </si>
  <si>
    <t>(i) Numerators are based upon all young people in the dataset, not just those in the state sector at 15.
(ii) Denominators are based upon school census population data when learners were academic age 14 (i.e. age 14 at the start of the academic year; 15 by the end of the academic year).</t>
  </si>
  <si>
    <t xml:space="preserve">(i) Similar methodology to the overall national estimates. However, some pupils have no local authority information available at age 15 and will be excluded. 
(ii) Therefore the All LAs figures appearing here, obtained by aggregating up from LA level, do not equate with the overall England figures published in Tables 1-5.
(iii) Regional figures are aggregated from local authority figures and do not equate with the overall England figures published in Tables 1-5.
(iv) Numerators are based upon all young people in the dataset, not just those in the state sector at age 15. However, achievements for young people entering the data after year 11 are not counted towards the LA numerators.
(v) Denominators are based upon School Census population data when learners were academic age 14 (i.e. age 14 at the start of the academic year; 15 by the end  of the academic year).
</t>
  </si>
  <si>
    <t>c) The characteristics are assigned according to the information in the School Census at academic age 15.</t>
  </si>
  <si>
    <t>annual change</t>
  </si>
  <si>
    <t>19 in 2015.English.Male</t>
  </si>
  <si>
    <t>19 in 2015.English.Female</t>
  </si>
  <si>
    <t>19 in 2015.English.Gender gap (percentage points)</t>
  </si>
  <si>
    <t>19 in 2015.Maths.Male</t>
  </si>
  <si>
    <t>19 in 2015.Maths.Female</t>
  </si>
  <si>
    <t>19 in 2015.Maths.Gender gap (percentage points)</t>
  </si>
  <si>
    <t>19 in 2015.English and maths.Male</t>
  </si>
  <si>
    <t>19 in 2015.English and maths.Female</t>
  </si>
  <si>
    <t>19 in 2015.English and maths.Gender gap (percentage points)</t>
  </si>
  <si>
    <t>19 in 2005.English.Male</t>
  </si>
  <si>
    <t>19 in 2005.English.Female</t>
  </si>
  <si>
    <t>19 in 2005.English.Gender gap (percentage points)</t>
  </si>
  <si>
    <t>19 in 2006.English.Male</t>
  </si>
  <si>
    <t>19 in 2006.English.Female</t>
  </si>
  <si>
    <t>19 in 2006.English.Gender gap (percentage points)</t>
  </si>
  <si>
    <t>19 in 2007.English.Male</t>
  </si>
  <si>
    <t>19 in 2007.English.Female</t>
  </si>
  <si>
    <t>19 in 2007.English.Gender gap (percentage points)</t>
  </si>
  <si>
    <t>19 in 2008.English.Male</t>
  </si>
  <si>
    <t>19 in 2008.English.Female</t>
  </si>
  <si>
    <t>19 in 2008.English.Gender gap (percentage points)</t>
  </si>
  <si>
    <t>19 in 2009.English.Male</t>
  </si>
  <si>
    <t>19 in 2009.English.Female</t>
  </si>
  <si>
    <t>19 in 2009.English.Gender gap (percentage points)</t>
  </si>
  <si>
    <t>19 in 2010.English.Male</t>
  </si>
  <si>
    <t>19 in 2010.English.Female</t>
  </si>
  <si>
    <t>19 in 2010.English.Gender gap (percentage points)</t>
  </si>
  <si>
    <t>19 in 2011.English.Male</t>
  </si>
  <si>
    <t>19 in 2011.English.Female</t>
  </si>
  <si>
    <t>19 in 2011.English.Gender gap (percentage points)</t>
  </si>
  <si>
    <t>19 in 2012.English.Male</t>
  </si>
  <si>
    <t>19 in 2012.English.Female</t>
  </si>
  <si>
    <t>19 in 2012.English.Gender gap (percentage points)</t>
  </si>
  <si>
    <t>19 in 2013.English.Male</t>
  </si>
  <si>
    <t>19 in 2013.English.Female</t>
  </si>
  <si>
    <t>19 in 2013.English.Gender gap (percentage points)</t>
  </si>
  <si>
    <t>19 in 2014.English.Male</t>
  </si>
  <si>
    <t>19 in 2014.English.Female</t>
  </si>
  <si>
    <t>19 in 2014.English.Gender gap (percentage points)</t>
  </si>
  <si>
    <t>19 in 2005.Maths.Male</t>
  </si>
  <si>
    <t>19 in 2005.Maths.Female</t>
  </si>
  <si>
    <t>19 in 2005.Maths.Gender gap (percentage points)</t>
  </si>
  <si>
    <t>19 in 2006.Maths.Male</t>
  </si>
  <si>
    <t>19 in 2006.Maths.Female</t>
  </si>
  <si>
    <t>19 in 2006.Maths.Gender gap (percentage points)</t>
  </si>
  <si>
    <t>19 in 2007.Maths.Male</t>
  </si>
  <si>
    <t>19 in 2007.Maths.Female</t>
  </si>
  <si>
    <t>19 in 2007.Maths.Gender gap (percentage points)</t>
  </si>
  <si>
    <t>19 in 2008.Maths.Male</t>
  </si>
  <si>
    <t>19 in 2008.Maths.Female</t>
  </si>
  <si>
    <t>19 in 2008.Maths.Gender gap (percentage points)</t>
  </si>
  <si>
    <t>19 in 2009.Maths.Male</t>
  </si>
  <si>
    <t>19 in 2009.Maths.Female</t>
  </si>
  <si>
    <t>19 in 2009.Maths.Gender gap (percentage points)</t>
  </si>
  <si>
    <t>19 in 2010.Maths.Male</t>
  </si>
  <si>
    <t>19 in 2010.Maths.Female</t>
  </si>
  <si>
    <t>19 in 2010.Maths.Gender gap (percentage points)</t>
  </si>
  <si>
    <t>19 in 2011.Maths.Male</t>
  </si>
  <si>
    <t>19 in 2011.Maths.Female</t>
  </si>
  <si>
    <t>19 in 2011.Maths.Gender gap (percentage points)</t>
  </si>
  <si>
    <t>19 in 2012.Maths.Male</t>
  </si>
  <si>
    <t>19 in 2012.Maths.Female</t>
  </si>
  <si>
    <t>19 in 2012.Maths.Gender gap (percentage points)</t>
  </si>
  <si>
    <t>19 in 2013.Maths.Male</t>
  </si>
  <si>
    <t>19 in 2013.Maths.Female</t>
  </si>
  <si>
    <t>19 in 2013.Maths.Gender gap (percentage points)</t>
  </si>
  <si>
    <t>19 in 2014.Maths.Male</t>
  </si>
  <si>
    <t>19 in 2014.Maths.Female</t>
  </si>
  <si>
    <t>19 in 2014.Maths.Gender gap (percentage points)</t>
  </si>
  <si>
    <t>19 in 2005.English and maths.Male</t>
  </si>
  <si>
    <t>19 in 2005.English and maths.Female</t>
  </si>
  <si>
    <t>19 in 2005.English and maths.Gender gap (percentage points)</t>
  </si>
  <si>
    <t>19 in 2006.English and maths.Male</t>
  </si>
  <si>
    <t>19 in 2006.English and maths.Female</t>
  </si>
  <si>
    <t>19 in 2006.English and maths.Gender gap (percentage points)</t>
  </si>
  <si>
    <t>19 in 2007.English and maths.Male</t>
  </si>
  <si>
    <t>19 in 2007.English and maths.Female</t>
  </si>
  <si>
    <t>19 in 2007.English and maths.Gender gap (percentage points)</t>
  </si>
  <si>
    <t>19 in 2008.English and maths.Male</t>
  </si>
  <si>
    <t>19 in 2008.English and maths.Female</t>
  </si>
  <si>
    <t>19 in 2008.English and maths.Gender gap (percentage points)</t>
  </si>
  <si>
    <t>19 in 2009.English and maths.Male</t>
  </si>
  <si>
    <t>19 in 2009.English and maths.Female</t>
  </si>
  <si>
    <t>19 in 2009.English and maths.Gender gap (percentage points)</t>
  </si>
  <si>
    <t>19 in 2010.English and maths.Male</t>
  </si>
  <si>
    <t>19 in 2010.English and maths.Female</t>
  </si>
  <si>
    <t>19 in 2010.English and maths.Gender gap (percentage points)</t>
  </si>
  <si>
    <t>19 in 2011.English and maths.Male</t>
  </si>
  <si>
    <t>19 in 2011.English and maths.Female</t>
  </si>
  <si>
    <t>19 in 2011.English and maths.Gender gap (percentage points)</t>
  </si>
  <si>
    <t>19 in 2012.English and maths.Male</t>
  </si>
  <si>
    <t>19 in 2012.English and maths.Female</t>
  </si>
  <si>
    <t>19 in 2012.English and maths.Gender gap (percentage points)</t>
  </si>
  <si>
    <t>19 in 2013.English and maths.Male</t>
  </si>
  <si>
    <t>19 in 2013.English and maths.Female</t>
  </si>
  <si>
    <t>19 in 2013.English and maths.Gender gap (percentage points)</t>
  </si>
  <si>
    <t>19 in 2014.English and maths.Male</t>
  </si>
  <si>
    <t>19 in 2014.English and maths.Female</t>
  </si>
  <si>
    <t>19 in 2014.English and maths.Gender gap (percentage points)</t>
  </si>
  <si>
    <t>19 in 2016.English.Male</t>
  </si>
  <si>
    <t>19 in 2016.English.Female</t>
  </si>
  <si>
    <t>19 in 2016.English.Gender gap (percentage points)</t>
  </si>
  <si>
    <t>19 in 2016.Maths.Male</t>
  </si>
  <si>
    <t>19 in 2016.Maths.Female</t>
  </si>
  <si>
    <t>19 in 2016.Maths.Gender gap (percentage points)</t>
  </si>
  <si>
    <t>19 in 2016.English and maths.Male</t>
  </si>
  <si>
    <t>19 in 2016.English and maths.Female</t>
  </si>
  <si>
    <t>19 in 2016.English and maths.Gender gap (percentage points)</t>
  </si>
  <si>
    <t>19 in 2015.Maths.Not eligible for FSM</t>
  </si>
  <si>
    <t>19 in 2015.Maths.Eligible for FSM</t>
  </si>
  <si>
    <t>19 in 2015.Maths.FSM gap (percentage points)</t>
  </si>
  <si>
    <t>19 in 2005.English.Not eligible for FSM</t>
  </si>
  <si>
    <t>19 in 2005.English.Eligible for FSM</t>
  </si>
  <si>
    <t>19 in 2005.English.FSM gap (percentage points)</t>
  </si>
  <si>
    <t>19 in 2006.English.Not eligible for FSM</t>
  </si>
  <si>
    <t>19 in 2006.English.Eligible for FSM</t>
  </si>
  <si>
    <t>19 in 2006.English.FSM gap (percentage points)</t>
  </si>
  <si>
    <t>19 in 2007.English.Not eligible for FSM</t>
  </si>
  <si>
    <t>19 in 2007.English.Eligible for FSM</t>
  </si>
  <si>
    <t>19 in 2007.English.FSM gap (percentage points)</t>
  </si>
  <si>
    <t>19 in 2008.English.Not eligible for FSM</t>
  </si>
  <si>
    <t>19 in 2008.English.Eligible for FSM</t>
  </si>
  <si>
    <t>19 in 2008.English.FSM gap (percentage points)</t>
  </si>
  <si>
    <t>19 in 2009.English.Not eligible for FSM</t>
  </si>
  <si>
    <t>19 in 2009.English.Eligible for FSM</t>
  </si>
  <si>
    <t>19 in 2009.English.FSM gap (percentage points)</t>
  </si>
  <si>
    <t>19 in 2010.English.Not eligible for FSM</t>
  </si>
  <si>
    <t>19 in 2010.English.Eligible for FSM</t>
  </si>
  <si>
    <t>19 in 2010.English.FSM gap (percentage points)</t>
  </si>
  <si>
    <t>19 in 2011.English.Not eligible for FSM</t>
  </si>
  <si>
    <t>19 in 2011.English.Eligible for FSM</t>
  </si>
  <si>
    <t>19 in 2011.English.FSM gap (percentage points)</t>
  </si>
  <si>
    <t>19 in 2012.English.Not eligible for FSM</t>
  </si>
  <si>
    <t>19 in 2012.English.Eligible for FSM</t>
  </si>
  <si>
    <t>19 in 2012.English.FSM gap (percentage points)</t>
  </si>
  <si>
    <t>19 in 2013.English.Not eligible for FSM</t>
  </si>
  <si>
    <t>19 in 2013.English.Eligible for FSM</t>
  </si>
  <si>
    <t>19 in 2013.English.FSM gap (percentage points)</t>
  </si>
  <si>
    <t>19 in 2014.English.Not eligible for FSM</t>
  </si>
  <si>
    <t>19 in 2014.English.Eligible for FSM</t>
  </si>
  <si>
    <t>19 in 2014.English.FSM gap (percentage points)</t>
  </si>
  <si>
    <t>19 in 2015.English.Not eligible for FSM</t>
  </si>
  <si>
    <t>19 in 2015.English.Eligible for FSM</t>
  </si>
  <si>
    <t>19 in 2015.English.FSM gap (percentage points)</t>
  </si>
  <si>
    <t>19 in 2016.English.Not eligible for FSM</t>
  </si>
  <si>
    <t>19 in 2016.English.Eligible for FSM</t>
  </si>
  <si>
    <t>19 in 2016.English.FSM gap (percentage points)</t>
  </si>
  <si>
    <t>19 in 2005.Maths.Not eligible for FSM</t>
  </si>
  <si>
    <t>19 in 2005.Maths.Eligible for FSM</t>
  </si>
  <si>
    <t>19 in 2005.Maths.FSM gap (percentage points)</t>
  </si>
  <si>
    <t>19 in 2006.Maths.Not eligible for FSM</t>
  </si>
  <si>
    <t>19 in 2006.Maths.Eligible for FSM</t>
  </si>
  <si>
    <t>19 in 2006.Maths.FSM gap (percentage points)</t>
  </si>
  <si>
    <t>19 in 2007.Maths.Not eligible for FSM</t>
  </si>
  <si>
    <t>19 in 2007.Maths.Eligible for FSM</t>
  </si>
  <si>
    <t>19 in 2007.Maths.FSM gap (percentage points)</t>
  </si>
  <si>
    <t>19 in 2008.Maths.Not eligible for FSM</t>
  </si>
  <si>
    <t>19 in 2008.Maths.Eligible for FSM</t>
  </si>
  <si>
    <t>19 in 2008.Maths.FSM gap (percentage points)</t>
  </si>
  <si>
    <t>19 in 2009.Maths.Not eligible for FSM</t>
  </si>
  <si>
    <t>19 in 2009.Maths.Eligible for FSM</t>
  </si>
  <si>
    <t>19 in 2009.Maths.FSM gap (percentage points)</t>
  </si>
  <si>
    <t>19 in 2010.Maths.Not eligible for FSM</t>
  </si>
  <si>
    <t>19 in 2010.Maths.Eligible for FSM</t>
  </si>
  <si>
    <t>19 in 2010.Maths.FSM gap (percentage points)</t>
  </si>
  <si>
    <t>19 in 2011.Maths.Not eligible for FSM</t>
  </si>
  <si>
    <t>19 in 2011.Maths.Eligible for FSM</t>
  </si>
  <si>
    <t>19 in 2011.Maths.FSM gap (percentage points)</t>
  </si>
  <si>
    <t>19 in 2012.Maths.Not eligible for FSM</t>
  </si>
  <si>
    <t>19 in 2012.Maths.Eligible for FSM</t>
  </si>
  <si>
    <t>19 in 2012.Maths.FSM gap (percentage points)</t>
  </si>
  <si>
    <t>19 in 2013.Maths.Not eligible for FSM</t>
  </si>
  <si>
    <t>19 in 2013.Maths.Eligible for FSM</t>
  </si>
  <si>
    <t>19 in 2013.Maths.FSM gap (percentage points)</t>
  </si>
  <si>
    <t>19 in 2014.Maths.Not eligible for FSM</t>
  </si>
  <si>
    <t>19 in 2014.Maths.Eligible for FSM</t>
  </si>
  <si>
    <t>19 in 2014.Maths.FSM gap (percentage points)</t>
  </si>
  <si>
    <t>19 in 2016.Maths.Not eligible for FSM</t>
  </si>
  <si>
    <t>19 in 2016.Maths.Eligible for FSM</t>
  </si>
  <si>
    <t>19 in 2016.Maths.FSM gap (percentage points)</t>
  </si>
  <si>
    <t>19 in 2005.English and maths.Not eligible for FSM</t>
  </si>
  <si>
    <t>19 in 2005.English and maths.Eligible for FSM</t>
  </si>
  <si>
    <t>19 in 2005.English and maths.FSM gap (percentage points)</t>
  </si>
  <si>
    <t>19 in 2006.English and maths.Not eligible for FSM</t>
  </si>
  <si>
    <t>19 in 2006.English and maths.Eligible for FSM</t>
  </si>
  <si>
    <t>19 in 2006.English and maths.FSM gap (percentage points)</t>
  </si>
  <si>
    <t>19 in 2007.English and maths.Not eligible for FSM</t>
  </si>
  <si>
    <t>19 in 2007.English and maths.Eligible for FSM</t>
  </si>
  <si>
    <t>19 in 2007.English and maths.FSM gap (percentage points)</t>
  </si>
  <si>
    <t>19 in 2008.English and maths.Not eligible for FSM</t>
  </si>
  <si>
    <t>19 in 2008.English and maths.Eligible for FSM</t>
  </si>
  <si>
    <t>19 in 2008.English and maths.FSM gap (percentage points)</t>
  </si>
  <si>
    <t>19 in 2009.English and maths.Not eligible for FSM</t>
  </si>
  <si>
    <t>19 in 2009.English and maths.Eligible for FSM</t>
  </si>
  <si>
    <t>19 in 2009.English and maths.FSM gap (percentage points)</t>
  </si>
  <si>
    <t>19 in 2010.English and maths.Not eligible for FSM</t>
  </si>
  <si>
    <t>19 in 2010.English and maths.Eligible for FSM</t>
  </si>
  <si>
    <t>19 in 2010.English and maths.FSM gap (percentage points)</t>
  </si>
  <si>
    <t>19 in 2011.English and maths.Not eligible for FSM</t>
  </si>
  <si>
    <t>19 in 2011.English and maths.Eligible for FSM</t>
  </si>
  <si>
    <t>19 in 2011.English and maths.FSM gap (percentage points)</t>
  </si>
  <si>
    <t>19 in 2012.English and maths.Not eligible for FSM</t>
  </si>
  <si>
    <t>19 in 2012.English and maths.Eligible for FSM</t>
  </si>
  <si>
    <t>19 in 2012.English and maths.FSM gap (percentage points)</t>
  </si>
  <si>
    <t>19 in 2013.English and maths.Not eligible for FSM</t>
  </si>
  <si>
    <t>19 in 2013.English and maths.Eligible for FSM</t>
  </si>
  <si>
    <t>19 in 2013.English and maths.FSM gap (percentage points)</t>
  </si>
  <si>
    <t>19 in 2014.English and maths.Not eligible for FSM</t>
  </si>
  <si>
    <t>19 in 2014.English and maths.Eligible for FSM</t>
  </si>
  <si>
    <t>19 in 2014.English and maths.FSM gap (percentage points)</t>
  </si>
  <si>
    <t>19 in 2015.English and maths.Not eligible for FSM</t>
  </si>
  <si>
    <t>19 in 2015.English and maths.Eligible for FSM</t>
  </si>
  <si>
    <t>19 in 2015.English and maths.FSM gap (percentage points)</t>
  </si>
  <si>
    <t>19 in 2016.English and maths.Not eligible for FSM</t>
  </si>
  <si>
    <t>19 in 2016.English and maths.Eligible for FSM</t>
  </si>
  <si>
    <t>19 in 2016.English and maths.FSM gap (percentage points)</t>
  </si>
  <si>
    <t>19 in 2005.English.No Identified SEN</t>
  </si>
  <si>
    <t>19 in 2005.English.       School Action</t>
  </si>
  <si>
    <t>19 in 2005.English.       School Action +</t>
  </si>
  <si>
    <t>19 in 2005.English.   Statement of SEN</t>
  </si>
  <si>
    <t>19 in 2005.English.Any SEN</t>
  </si>
  <si>
    <t>19 in 2006.English.No Identified SEN</t>
  </si>
  <si>
    <t>19 in 2006.English.All SEN Pupils</t>
  </si>
  <si>
    <t>19 in 2006.English.   SEN without a Statement</t>
  </si>
  <si>
    <t>19 in 2006.English.       School Action</t>
  </si>
  <si>
    <t>19 in 2006.English.       School Action +</t>
  </si>
  <si>
    <t>19 in 2006.English.   Statement of SEN</t>
  </si>
  <si>
    <t>19 in 2006.English.Any SEN</t>
  </si>
  <si>
    <t>19 in 2007.English.No Identified SEN</t>
  </si>
  <si>
    <t>19 in 2007.English.All SEN Pupils</t>
  </si>
  <si>
    <t>19 in 2007.English.   SEN without a Statement</t>
  </si>
  <si>
    <t>19 in 2007.English.       School Action</t>
  </si>
  <si>
    <t>19 in 2007.English.       School Action +</t>
  </si>
  <si>
    <t>19 in 2007.English.   Statement of SEN</t>
  </si>
  <si>
    <t>19 in 2007.English.Any SEN</t>
  </si>
  <si>
    <t>19 in 2008.English.No Identified SEN</t>
  </si>
  <si>
    <t>19 in 2008.English.All SEN Pupils</t>
  </si>
  <si>
    <t>19 in 2008.English.   SEN without a Statement</t>
  </si>
  <si>
    <t>19 in 2008.English.       School Action</t>
  </si>
  <si>
    <t>19 in 2008.English.       School Action +</t>
  </si>
  <si>
    <t>19 in 2008.English.   Statement of SEN</t>
  </si>
  <si>
    <t>19 in 2008.English.Any SEN</t>
  </si>
  <si>
    <t>19 in 2009.English.No Identified SEN</t>
  </si>
  <si>
    <t>19 in 2009.English.All SEN Pupils</t>
  </si>
  <si>
    <t>19 in 2009.English.   SEN without a Statement</t>
  </si>
  <si>
    <t>19 in 2009.English.       School Action</t>
  </si>
  <si>
    <t>19 in 2009.English.       School Action +</t>
  </si>
  <si>
    <t>19 in 2009.English.   Statement of SEN</t>
  </si>
  <si>
    <t>19 in 2009.English.Any SEN</t>
  </si>
  <si>
    <t>19 in 2010.English.No Identified SEN</t>
  </si>
  <si>
    <t>19 in 2010.English.All SEN Pupils</t>
  </si>
  <si>
    <t>19 in 2010.English.   SEN without a Statement</t>
  </si>
  <si>
    <t>19 in 2010.English.       School Action</t>
  </si>
  <si>
    <t>19 in 2010.English.       School Action +</t>
  </si>
  <si>
    <t>19 in 2010.English.   Statement of SEN</t>
  </si>
  <si>
    <t>19 in 2010.English.Any SEN</t>
  </si>
  <si>
    <t>19 in 2011.English.No Identified SEN</t>
  </si>
  <si>
    <t>19 in 2011.English.All SEN Pupils</t>
  </si>
  <si>
    <t>19 in 2011.English.   SEN without a Statement</t>
  </si>
  <si>
    <t>19 in 2011.English.       School Action</t>
  </si>
  <si>
    <t>19 in 2011.English.       School Action +</t>
  </si>
  <si>
    <t>19 in 2011.English.   Statement of SEN</t>
  </si>
  <si>
    <t>19 in 2011.English.Any SEN</t>
  </si>
  <si>
    <t>19 in 2012.English.No Identified SEN</t>
  </si>
  <si>
    <t>19 in 2012.English.All SEN Pupils</t>
  </si>
  <si>
    <t>19 in 2012.English.   SEN without a Statement</t>
  </si>
  <si>
    <t>19 in 2012.English.       School Action</t>
  </si>
  <si>
    <t>19 in 2012.English.       School Action +</t>
  </si>
  <si>
    <t>19 in 2012.English.   Statement of SEN</t>
  </si>
  <si>
    <t>19 in 2012.English.Any SEN</t>
  </si>
  <si>
    <t>19 in 2013.English.No Identified SEN</t>
  </si>
  <si>
    <t>19 in 2013.English.All SEN Pupils</t>
  </si>
  <si>
    <t>19 in 2013.English.   SEN without a Statement</t>
  </si>
  <si>
    <t>19 in 2013.English.       School Action</t>
  </si>
  <si>
    <t>19 in 2013.English.       School Action +</t>
  </si>
  <si>
    <t>19 in 2013.English.   Statement of SEN</t>
  </si>
  <si>
    <t>19 in 2013.English.Any SEN</t>
  </si>
  <si>
    <t>19 in 2014.English.No Identified SEN</t>
  </si>
  <si>
    <t>19 in 2014.English.All SEN Pupils</t>
  </si>
  <si>
    <t>19 in 2014.English.   SEN without a Statement</t>
  </si>
  <si>
    <t>19 in 2014.English.       School Action</t>
  </si>
  <si>
    <t>19 in 2014.English.       School Action +</t>
  </si>
  <si>
    <t>19 in 2014.English.   Statement of SEN</t>
  </si>
  <si>
    <t>19 in 2014.English.Any SEN</t>
  </si>
  <si>
    <t>19 in 2015.English.No Identified SEN</t>
  </si>
  <si>
    <t>19 in 2015.English.All SEN Pupils</t>
  </si>
  <si>
    <t>19 in 2015.English.   SEN without a Statement</t>
  </si>
  <si>
    <t>19 in 2015.English.       School Action</t>
  </si>
  <si>
    <t>19 in 2015.English.       School Action +</t>
  </si>
  <si>
    <t>19 in 2015.English.   Statement of SEN</t>
  </si>
  <si>
    <t>19 in 2015.English.Any SEN</t>
  </si>
  <si>
    <t>19 in 2016.English.No Identified SEN</t>
  </si>
  <si>
    <t>19 in 2016.English.All SEN Pupils</t>
  </si>
  <si>
    <t>19 in 2016.English.   SEN without a Statement</t>
  </si>
  <si>
    <t>19 in 2016.English.       School Action</t>
  </si>
  <si>
    <t>19 in 2016.English.       School Action +</t>
  </si>
  <si>
    <t>19 in 2016.English.   Statement of SEN</t>
  </si>
  <si>
    <t>19 in 2016.English.Any SEN</t>
  </si>
  <si>
    <t>19 in 2005.Maths.No Identified SEN</t>
  </si>
  <si>
    <t>19 in 2005.Maths.All SEN Pupils</t>
  </si>
  <si>
    <t>19 in 2005.Maths.   SEN without a Statement</t>
  </si>
  <si>
    <t>19 in 2005.Maths.       School Action</t>
  </si>
  <si>
    <t>19 in 2005.Maths.       School Action +</t>
  </si>
  <si>
    <t>19 in 2005.Maths.   Statement of SEN</t>
  </si>
  <si>
    <t>19 in 2005.Maths.Any SEN</t>
  </si>
  <si>
    <t>19 in 2006.Maths.No Identified SEN</t>
  </si>
  <si>
    <t>19 in 2006.Maths.All SEN Pupils</t>
  </si>
  <si>
    <t>19 in 2006.Maths.   SEN without a Statement</t>
  </si>
  <si>
    <t>19 in 2006.Maths.       School Action</t>
  </si>
  <si>
    <t>19 in 2006.Maths.       School Action +</t>
  </si>
  <si>
    <t>19 in 2006.Maths.   Statement of SEN</t>
  </si>
  <si>
    <t>19 in 2006.Maths.Any SEN</t>
  </si>
  <si>
    <t>19 in 2007.Maths.No Identified SEN</t>
  </si>
  <si>
    <t>19 in 2007.Maths.All SEN Pupils</t>
  </si>
  <si>
    <t>19 in 2007.Maths.   SEN without a Statement</t>
  </si>
  <si>
    <t>19 in 2007.Maths.       School Action</t>
  </si>
  <si>
    <t>19 in 2007.Maths.       School Action +</t>
  </si>
  <si>
    <t>19 in 2007.Maths.   Statement of SEN</t>
  </si>
  <si>
    <t>19 in 2007.Maths.Any SEN</t>
  </si>
  <si>
    <t>19 in 2008.Maths.No Identified SEN</t>
  </si>
  <si>
    <t>19 in 2008.Maths.All SEN Pupils</t>
  </si>
  <si>
    <t>19 in 2008.Maths.   SEN without a Statement</t>
  </si>
  <si>
    <t>19 in 2008.Maths.       School Action</t>
  </si>
  <si>
    <t>19 in 2008.Maths.       School Action +</t>
  </si>
  <si>
    <t>19 in 2008.Maths.   Statement of SEN</t>
  </si>
  <si>
    <t>19 in 2008.Maths.Any SEN</t>
  </si>
  <si>
    <t>19 in 2009.Maths.No Identified SEN</t>
  </si>
  <si>
    <t>19 in 2009.Maths.All SEN Pupils</t>
  </si>
  <si>
    <t>19 in 2009.Maths.   SEN without a Statement</t>
  </si>
  <si>
    <t>19 in 2009.Maths.       School Action</t>
  </si>
  <si>
    <t>19 in 2009.Maths.       School Action +</t>
  </si>
  <si>
    <t>19 in 2009.Maths.   Statement of SEN</t>
  </si>
  <si>
    <t>19 in 2009.Maths.Any SEN</t>
  </si>
  <si>
    <t>19 in 2010.Maths.No Identified SEN</t>
  </si>
  <si>
    <t>19 in 2010.Maths.All SEN Pupils</t>
  </si>
  <si>
    <t>19 in 2010.Maths.   SEN without a Statement</t>
  </si>
  <si>
    <t>19 in 2010.Maths.       School Action</t>
  </si>
  <si>
    <t>19 in 2010.Maths.       School Action +</t>
  </si>
  <si>
    <t>19 in 2010.Maths.   Statement of SEN</t>
  </si>
  <si>
    <t>19 in 2010.Maths.Any SEN</t>
  </si>
  <si>
    <t>19 in 2011.Maths.No Identified SEN</t>
  </si>
  <si>
    <t>19 in 2011.Maths.All SEN Pupils</t>
  </si>
  <si>
    <t>19 in 2011.Maths.   SEN without a Statement</t>
  </si>
  <si>
    <t>19 in 2011.Maths.       School Action</t>
  </si>
  <si>
    <t>19 in 2011.Maths.       School Action +</t>
  </si>
  <si>
    <t>19 in 2011.Maths.   Statement of SEN</t>
  </si>
  <si>
    <t>19 in 2011.Maths.Any SEN</t>
  </si>
  <si>
    <t>19 in 2012.Maths.No Identified SEN</t>
  </si>
  <si>
    <t>19 in 2012.Maths.All SEN Pupils</t>
  </si>
  <si>
    <t>19 in 2012.Maths.   SEN without a Statement</t>
  </si>
  <si>
    <t>19 in 2012.Maths.       School Action</t>
  </si>
  <si>
    <t>19 in 2012.Maths.       School Action +</t>
  </si>
  <si>
    <t>19 in 2012.Maths.   Statement of SEN</t>
  </si>
  <si>
    <t>19 in 2012.Maths.Any SEN</t>
  </si>
  <si>
    <t>19 in 2013.Maths.No Identified SEN</t>
  </si>
  <si>
    <t>19 in 2013.Maths.All SEN Pupils</t>
  </si>
  <si>
    <t>19 in 2013.Maths.   SEN without a Statement</t>
  </si>
  <si>
    <t>19 in 2013.Maths.       School Action</t>
  </si>
  <si>
    <t>19 in 2013.Maths.       School Action +</t>
  </si>
  <si>
    <t>19 in 2013.Maths.   Statement of SEN</t>
  </si>
  <si>
    <t>19 in 2013.Maths.Any SEN</t>
  </si>
  <si>
    <t>19 in 2014.Maths.No Identified SEN</t>
  </si>
  <si>
    <t>19 in 2014.Maths.All SEN Pupils</t>
  </si>
  <si>
    <t>19 in 2014.Maths.   SEN without a Statement</t>
  </si>
  <si>
    <t>19 in 2014.Maths.       School Action</t>
  </si>
  <si>
    <t>19 in 2014.Maths.       School Action +</t>
  </si>
  <si>
    <t>19 in 2014.Maths.   Statement of SEN</t>
  </si>
  <si>
    <t>19 in 2014.Maths.Any SEN</t>
  </si>
  <si>
    <t>19 in 2015.Maths.No Identified SEN</t>
  </si>
  <si>
    <t>19 in 2015.Maths.All SEN Pupils</t>
  </si>
  <si>
    <t>19 in 2015.Maths.   SEN without a Statement</t>
  </si>
  <si>
    <t>19 in 2015.Maths.       School Action</t>
  </si>
  <si>
    <t>19 in 2015.Maths.       School Action +</t>
  </si>
  <si>
    <t>19 in 2015.Maths.   Statement of SEN</t>
  </si>
  <si>
    <t>19 in 2015.Maths.Any SEN</t>
  </si>
  <si>
    <t>19 in 2016.Maths.No Identified SEN</t>
  </si>
  <si>
    <t>19 in 2016.Maths.All SEN Pupils</t>
  </si>
  <si>
    <t>19 in 2016.Maths.   SEN without a Statement</t>
  </si>
  <si>
    <t>19 in 2016.Maths.       School Action</t>
  </si>
  <si>
    <t>19 in 2016.Maths.       School Action +</t>
  </si>
  <si>
    <t>19 in 2016.Maths.   Statement of SEN</t>
  </si>
  <si>
    <t>19 in 2016.Maths.Any SEN</t>
  </si>
  <si>
    <t>19 in 2005.English and maths.No Identified SEN</t>
  </si>
  <si>
    <t>19 in 2005.English and maths.All SEN Pupils</t>
  </si>
  <si>
    <t>19 in 2005.English and maths.   SEN without a Statement</t>
  </si>
  <si>
    <t>19 in 2005.English and maths.       School Action</t>
  </si>
  <si>
    <t>19 in 2005.English and maths.       School Action +</t>
  </si>
  <si>
    <t>19 in 2005.English and maths.   Statement of SEN</t>
  </si>
  <si>
    <t>19 in 2005.English and maths.Any SEN</t>
  </si>
  <si>
    <t>19 in 2006.English and maths.No Identified SEN</t>
  </si>
  <si>
    <t>19 in 2006.English and maths.All SEN Pupils</t>
  </si>
  <si>
    <t>19 in 2006.English and maths.   SEN without a Statement</t>
  </si>
  <si>
    <t>19 in 2006.English and maths.       School Action</t>
  </si>
  <si>
    <t>19 in 2006.English and maths.       School Action +</t>
  </si>
  <si>
    <t>19 in 2006.English and maths.   Statement of SEN</t>
  </si>
  <si>
    <t>19 in 2006.English and maths.Any SEN</t>
  </si>
  <si>
    <t>19 in 2007.English and maths.No Identified SEN</t>
  </si>
  <si>
    <t>19 in 2007.English and maths.All SEN Pupils</t>
  </si>
  <si>
    <t>19 in 2007.English and maths.   SEN without a Statement</t>
  </si>
  <si>
    <t>19 in 2007.English and maths.       School Action</t>
  </si>
  <si>
    <t>19 in 2007.English and maths.       School Action +</t>
  </si>
  <si>
    <t>19 in 2007.English and maths.   Statement of SEN</t>
  </si>
  <si>
    <t>19 in 2007.English and maths.Any SEN</t>
  </si>
  <si>
    <t>19 in 2008.English and maths.No Identified SEN</t>
  </si>
  <si>
    <t>19 in 2008.English and maths.All SEN Pupils</t>
  </si>
  <si>
    <t>19 in 2008.English and maths.   SEN without a Statement</t>
  </si>
  <si>
    <t>19 in 2008.English and maths.       School Action</t>
  </si>
  <si>
    <t>19 in 2008.English and maths.       School Action +</t>
  </si>
  <si>
    <t>19 in 2008.English and maths.   Statement of SEN</t>
  </si>
  <si>
    <t>19 in 2008.English and maths.Any SEN</t>
  </si>
  <si>
    <t>19 in 2009.English and maths.No Identified SEN</t>
  </si>
  <si>
    <t>19 in 2009.English and maths.All SEN Pupils</t>
  </si>
  <si>
    <t>19 in 2009.English and maths.   SEN without a Statement</t>
  </si>
  <si>
    <t>19 in 2009.English and maths.       School Action</t>
  </si>
  <si>
    <t>19 in 2009.English and maths.       School Action +</t>
  </si>
  <si>
    <t>19 in 2009.English and maths.   Statement of SEN</t>
  </si>
  <si>
    <t>19 in 2009.English and maths.Any SEN</t>
  </si>
  <si>
    <t>19 in 2010.English and maths.No Identified SEN</t>
  </si>
  <si>
    <t>19 in 2010.English and maths.All SEN Pupils</t>
  </si>
  <si>
    <t>19 in 2010.English and maths.   SEN without a Statement</t>
  </si>
  <si>
    <t>19 in 2010.English and maths.       School Action</t>
  </si>
  <si>
    <t>19 in 2010.English and maths.       School Action +</t>
  </si>
  <si>
    <t>19 in 2010.English and maths.   Statement of SEN</t>
  </si>
  <si>
    <t>19 in 2010.English and maths.Any SEN</t>
  </si>
  <si>
    <t>19 in 2011.English and maths.No Identified SEN</t>
  </si>
  <si>
    <t>19 in 2011.English and maths.All SEN Pupils</t>
  </si>
  <si>
    <t>19 in 2011.English and maths.   SEN without a Statement</t>
  </si>
  <si>
    <t>19 in 2011.English and maths.       School Action</t>
  </si>
  <si>
    <t>19 in 2011.English and maths.       School Action +</t>
  </si>
  <si>
    <t>19 in 2011.English and maths.   Statement of SEN</t>
  </si>
  <si>
    <t>19 in 2011.English and maths.Any SEN</t>
  </si>
  <si>
    <t>19 in 2012.English and maths.No Identified SEN</t>
  </si>
  <si>
    <t>19 in 2012.English and maths.All SEN Pupils</t>
  </si>
  <si>
    <t>19 in 2012.English and maths.   SEN without a Statement</t>
  </si>
  <si>
    <t>19 in 2012.English and maths.       School Action</t>
  </si>
  <si>
    <t>19 in 2012.English and maths.       School Action +</t>
  </si>
  <si>
    <t>19 in 2012.English and maths.   Statement of SEN</t>
  </si>
  <si>
    <t>19 in 2012.English and maths.Any SEN</t>
  </si>
  <si>
    <t>19 in 2013.English and maths.No Identified SEN</t>
  </si>
  <si>
    <t>19 in 2013.English and maths.All SEN Pupils</t>
  </si>
  <si>
    <t>19 in 2013.English and maths.   SEN without a Statement</t>
  </si>
  <si>
    <t>19 in 2013.English and maths.       School Action</t>
  </si>
  <si>
    <t>19 in 2013.English and maths.       School Action +</t>
  </si>
  <si>
    <t>19 in 2013.English and maths.   Statement of SEN</t>
  </si>
  <si>
    <t>19 in 2013.English and maths.Any SEN</t>
  </si>
  <si>
    <t>19 in 2014.English and maths.No Identified SEN</t>
  </si>
  <si>
    <t>19 in 2014.English and maths.All SEN Pupils</t>
  </si>
  <si>
    <t>19 in 2014.English and maths.   SEN without a Statement</t>
  </si>
  <si>
    <t>19 in 2014.English and maths.       School Action</t>
  </si>
  <si>
    <t>19 in 2014.English and maths.       School Action +</t>
  </si>
  <si>
    <t>19 in 2014.English and maths.   Statement of SEN</t>
  </si>
  <si>
    <t>19 in 2014.English and maths.Any SEN</t>
  </si>
  <si>
    <t>19 in 2015.English and maths.No Identified SEN</t>
  </si>
  <si>
    <t>19 in 2015.English and maths.All SEN Pupils</t>
  </si>
  <si>
    <t>19 in 2015.English and maths.   SEN without a Statement</t>
  </si>
  <si>
    <t>19 in 2015.English and maths.       School Action</t>
  </si>
  <si>
    <t>19 in 2015.English and maths.       School Action +</t>
  </si>
  <si>
    <t>19 in 2015.English and maths.   Statement of SEN</t>
  </si>
  <si>
    <t>19 in 2015.English and maths.Any SEN</t>
  </si>
  <si>
    <t>19 in 2016.English and maths.No Identified SEN</t>
  </si>
  <si>
    <t>19 in 2016.English and maths.All SEN Pupils</t>
  </si>
  <si>
    <t>19 in 2016.English and maths.   SEN without a Statement</t>
  </si>
  <si>
    <t>19 in 2016.English and maths.       School Action</t>
  </si>
  <si>
    <t>19 in 2016.English and maths.       School Action +</t>
  </si>
  <si>
    <t>19 in 2016.English and maths.   Statement of SEN</t>
  </si>
  <si>
    <t>19 in 2016.English and maths.Any SEN</t>
  </si>
  <si>
    <t>19 in 2005.English.25% most deprived</t>
  </si>
  <si>
    <t>19 in 2005.English.Lower middle</t>
  </si>
  <si>
    <t>19 in 2005.English.Upper middle</t>
  </si>
  <si>
    <t>19 in 2005.English.25% least deprived</t>
  </si>
  <si>
    <t>19 in 2005.English.All known</t>
  </si>
  <si>
    <t>19 in 2005.English.Gap between the least and the most deprived (percentage points)</t>
  </si>
  <si>
    <t>19 in 2006.English.25% most deprived</t>
  </si>
  <si>
    <t>19 in 2006.English.Lower middle</t>
  </si>
  <si>
    <t>19 in 2006.English.Upper middle</t>
  </si>
  <si>
    <t>19 in 2006.English.25% least deprived</t>
  </si>
  <si>
    <t>19 in 2006.English.All known</t>
  </si>
  <si>
    <t>19 in 2006.English.Gap between the least and the most deprived (percentage points)</t>
  </si>
  <si>
    <t>19 in 2007.English.25% most deprived</t>
  </si>
  <si>
    <t>19 in 2007.English.Lower middle</t>
  </si>
  <si>
    <t>19 in 2007.English.Upper middle</t>
  </si>
  <si>
    <t>19 in 2007.English.25% least deprived</t>
  </si>
  <si>
    <t>19 in 2007.English.All known</t>
  </si>
  <si>
    <t>19 in 2007.English.Gap between the least and the most deprived (percentage points)</t>
  </si>
  <si>
    <t>19 in 2008.English.25% most deprived</t>
  </si>
  <si>
    <t>19 in 2008.English.Lower middle</t>
  </si>
  <si>
    <t>19 in 2008.English.Upper middle</t>
  </si>
  <si>
    <t>19 in 2008.English.25% least deprived</t>
  </si>
  <si>
    <t>19 in 2008.English.All known</t>
  </si>
  <si>
    <t>19 in 2008.English.Gap between the least and the most deprived (percentage points)</t>
  </si>
  <si>
    <t>19 in 2009.English.25% most deprived</t>
  </si>
  <si>
    <t>19 in 2009.English.Lower middle</t>
  </si>
  <si>
    <t>19 in 2009.English.Upper middle</t>
  </si>
  <si>
    <t>19 in 2009.English.25% least deprived</t>
  </si>
  <si>
    <t>19 in 2009.English.All known</t>
  </si>
  <si>
    <t>19 in 2009.English.Gap between the least and the most deprived (percentage points)</t>
  </si>
  <si>
    <t>19 in 2010.English.25% most deprived</t>
  </si>
  <si>
    <t>19 in 2010.English.Lower middle</t>
  </si>
  <si>
    <t>19 in 2010.English.Upper middle</t>
  </si>
  <si>
    <t>19 in 2010.English.25% least deprived</t>
  </si>
  <si>
    <t>19 in 2010.English.All known</t>
  </si>
  <si>
    <t>19 in 2010.English.Gap between the least and the most deprived (percentage points)</t>
  </si>
  <si>
    <t>19 in 2011.English.25% most deprived</t>
  </si>
  <si>
    <t>19 in 2011.English.Lower middle</t>
  </si>
  <si>
    <t>19 in 2011.English.Upper middle</t>
  </si>
  <si>
    <t>19 in 2011.English.25% least deprived</t>
  </si>
  <si>
    <t>19 in 2011.English.All known</t>
  </si>
  <si>
    <t>19 in 2011.English.Gap between the least and the most deprived (percentage points)</t>
  </si>
  <si>
    <t>19 in 2012.English.25% most deprived</t>
  </si>
  <si>
    <t>19 in 2012.English.Lower middle</t>
  </si>
  <si>
    <t>19 in 2012.English.Upper middle</t>
  </si>
  <si>
    <t>19 in 2012.English.25% least deprived</t>
  </si>
  <si>
    <t>19 in 2012.English.All known</t>
  </si>
  <si>
    <t>19 in 2012.English.Gap between the least and the most deprived (percentage points)</t>
  </si>
  <si>
    <t>19 in 2013.English.25% most deprived</t>
  </si>
  <si>
    <t>19 in 2013.English.Lower middle</t>
  </si>
  <si>
    <t>19 in 2013.English.Upper middle</t>
  </si>
  <si>
    <t>19 in 2013.English.25% least deprived</t>
  </si>
  <si>
    <t>19 in 2013.English.All known</t>
  </si>
  <si>
    <t>19 in 2013.English.Gap between the least and the most deprived (percentage points)</t>
  </si>
  <si>
    <t>19 in 2014.English.25% most deprived</t>
  </si>
  <si>
    <t>19 in 2014.English.Lower middle</t>
  </si>
  <si>
    <t>19 in 2014.English.Upper middle</t>
  </si>
  <si>
    <t>19 in 2014.English.25% least deprived</t>
  </si>
  <si>
    <t>19 in 2014.English.All known</t>
  </si>
  <si>
    <t>19 in 2014.English.Gap between the least and the most deprived (percentage points)</t>
  </si>
  <si>
    <t>19 in 2015.English.25% most deprived</t>
  </si>
  <si>
    <t>19 in 2015.English.Lower middle</t>
  </si>
  <si>
    <t>19 in 2015.English.Upper middle</t>
  </si>
  <si>
    <t>19 in 2015.English.25% least deprived</t>
  </si>
  <si>
    <t>19 in 2015.English.All known</t>
  </si>
  <si>
    <t>19 in 2015.English.Gap between the least and the most deprived (percentage points)</t>
  </si>
  <si>
    <t>19 in 2016.English.25% most deprived</t>
  </si>
  <si>
    <t>19 in 2016.English.Lower middle</t>
  </si>
  <si>
    <t>19 in 2016.English.Upper middle</t>
  </si>
  <si>
    <t>19 in 2016.English.25% least deprived</t>
  </si>
  <si>
    <t>19 in 2016.English.All known</t>
  </si>
  <si>
    <t>19 in 2016.English.Gap between the least and the most deprived (percentage points)</t>
  </si>
  <si>
    <t>19 in 2005.Maths.25% most deprived</t>
  </si>
  <si>
    <t>19 in 2005.Maths.Lower middle</t>
  </si>
  <si>
    <t>19 in 2005.Maths.Upper middle</t>
  </si>
  <si>
    <t>19 in 2005.Maths.25% least deprived</t>
  </si>
  <si>
    <t>19 in 2005.Maths.All known</t>
  </si>
  <si>
    <t>19 in 2005.Maths.Gap between the least and the most deprived (percentage points)</t>
  </si>
  <si>
    <t>19 in 2006.Maths.25% most deprived</t>
  </si>
  <si>
    <t>19 in 2006.Maths.Lower middle</t>
  </si>
  <si>
    <t>19 in 2006.Maths.Upper middle</t>
  </si>
  <si>
    <t>19 in 2006.Maths.25% least deprived</t>
  </si>
  <si>
    <t>19 in 2006.Maths.All known</t>
  </si>
  <si>
    <t>19 in 2006.Maths.Gap between the least and the most deprived (percentage points)</t>
  </si>
  <si>
    <t>19 in 2007.Maths.25% most deprived</t>
  </si>
  <si>
    <t>19 in 2007.Maths.Lower middle</t>
  </si>
  <si>
    <t>19 in 2007.Maths.Upper middle</t>
  </si>
  <si>
    <t>19 in 2007.Maths.25% least deprived</t>
  </si>
  <si>
    <t>19 in 2007.Maths.All known</t>
  </si>
  <si>
    <t>19 in 2007.Maths.Gap between the least and the most deprived (percentage points)</t>
  </si>
  <si>
    <t>19 in 2008.Maths.25% most deprived</t>
  </si>
  <si>
    <t>19 in 2008.Maths.Lower middle</t>
  </si>
  <si>
    <t>19 in 2008.Maths.Upper middle</t>
  </si>
  <si>
    <t>19 in 2008.Maths.25% least deprived</t>
  </si>
  <si>
    <t>19 in 2008.Maths.All known</t>
  </si>
  <si>
    <t>19 in 2008.Maths.Gap between the least and the most deprived (percentage points)</t>
  </si>
  <si>
    <t>19 in 2009.Maths.25% most deprived</t>
  </si>
  <si>
    <t>19 in 2009.Maths.Lower middle</t>
  </si>
  <si>
    <t>19 in 2009.Maths.Upper middle</t>
  </si>
  <si>
    <t>19 in 2009.Maths.25% least deprived</t>
  </si>
  <si>
    <t>19 in 2009.Maths.All known</t>
  </si>
  <si>
    <t>19 in 2009.Maths.Gap between the least and the most deprived (percentage points)</t>
  </si>
  <si>
    <t>19 in 2010.Maths.25% most deprived</t>
  </si>
  <si>
    <t>19 in 2010.Maths.Lower middle</t>
  </si>
  <si>
    <t>19 in 2010.Maths.Upper middle</t>
  </si>
  <si>
    <t>19 in 2010.Maths.25% least deprived</t>
  </si>
  <si>
    <t>19 in 2010.Maths.All known</t>
  </si>
  <si>
    <t>19 in 2010.Maths.Gap between the least and the most deprived (percentage points)</t>
  </si>
  <si>
    <t>19 in 2011.Maths.25% most deprived</t>
  </si>
  <si>
    <t>19 in 2011.Maths.Lower middle</t>
  </si>
  <si>
    <t>19 in 2011.Maths.Upper middle</t>
  </si>
  <si>
    <t>19 in 2011.Maths.25% least deprived</t>
  </si>
  <si>
    <t>19 in 2011.Maths.All known</t>
  </si>
  <si>
    <t>19 in 2011.Maths.Gap between the least and the most deprived (percentage points)</t>
  </si>
  <si>
    <t>19 in 2012.Maths.25% most deprived</t>
  </si>
  <si>
    <t>19 in 2012.Maths.Lower middle</t>
  </si>
  <si>
    <t>19 in 2012.Maths.Upper middle</t>
  </si>
  <si>
    <t>19 in 2012.Maths.25% least deprived</t>
  </si>
  <si>
    <t>19 in 2012.Maths.All known</t>
  </si>
  <si>
    <t>19 in 2012.Maths.Gap between the least and the most deprived (percentage points)</t>
  </si>
  <si>
    <t>19 in 2013.Maths.25% most deprived</t>
  </si>
  <si>
    <t>19 in 2013.Maths.Lower middle</t>
  </si>
  <si>
    <t>19 in 2013.Maths.Upper middle</t>
  </si>
  <si>
    <t>19 in 2013.Maths.25% least deprived</t>
  </si>
  <si>
    <t>19 in 2013.Maths.All known</t>
  </si>
  <si>
    <t>19 in 2013.Maths.Gap between the least and the most deprived (percentage points)</t>
  </si>
  <si>
    <t>19 in 2014.Maths.25% most deprived</t>
  </si>
  <si>
    <t>19 in 2014.Maths.Lower middle</t>
  </si>
  <si>
    <t>19 in 2014.Maths.Upper middle</t>
  </si>
  <si>
    <t>19 in 2014.Maths.25% least deprived</t>
  </si>
  <si>
    <t>19 in 2014.Maths.All known</t>
  </si>
  <si>
    <t>19 in 2014.Maths.Gap between the least and the most deprived (percentage points)</t>
  </si>
  <si>
    <t>19 in 2015.Maths.25% most deprived</t>
  </si>
  <si>
    <t>19 in 2015.Maths.Lower middle</t>
  </si>
  <si>
    <t>19 in 2015.Maths.Upper middle</t>
  </si>
  <si>
    <t>19 in 2015.Maths.25% least deprived</t>
  </si>
  <si>
    <t>19 in 2015.Maths.All known</t>
  </si>
  <si>
    <t>19 in 2015.Maths.Gap between the least and the most deprived (percentage points)</t>
  </si>
  <si>
    <t>19 in 2016.Maths.25% most deprived</t>
  </si>
  <si>
    <t>19 in 2016.Maths.Lower middle</t>
  </si>
  <si>
    <t>19 in 2016.Maths.Upper middle</t>
  </si>
  <si>
    <t>19 in 2016.Maths.25% least deprived</t>
  </si>
  <si>
    <t>19 in 2016.Maths.All known</t>
  </si>
  <si>
    <t>19 in 2016.Maths.Gap between the least and the most deprived (percentage points)</t>
  </si>
  <si>
    <t>19 in 2005.English and maths.25% most deprived</t>
  </si>
  <si>
    <t>19 in 2005.English and maths.Lower middle</t>
  </si>
  <si>
    <t>19 in 2005.English and maths.Upper middle</t>
  </si>
  <si>
    <t>19 in 2005.English and maths.25% least deprived</t>
  </si>
  <si>
    <t>19 in 2005.English and maths.All known</t>
  </si>
  <si>
    <t>19 in 2005.English and maths.Gap between the least and the most deprived (percentage points)</t>
  </si>
  <si>
    <t>19 in 2006.English and maths.25% most deprived</t>
  </si>
  <si>
    <t>19 in 2006.English and maths.Lower middle</t>
  </si>
  <si>
    <t>19 in 2006.English and maths.Upper middle</t>
  </si>
  <si>
    <t>19 in 2006.English and maths.25% least deprived</t>
  </si>
  <si>
    <t>19 in 2006.English and maths.All known</t>
  </si>
  <si>
    <t>19 in 2006.English and maths.Gap between the least and the most deprived (percentage points)</t>
  </si>
  <si>
    <t>19 in 2007.English and maths.25% most deprived</t>
  </si>
  <si>
    <t>19 in 2007.English and maths.Lower middle</t>
  </si>
  <si>
    <t>19 in 2007.English and maths.Upper middle</t>
  </si>
  <si>
    <t>19 in 2007.English and maths.25% least deprived</t>
  </si>
  <si>
    <t>19 in 2007.English and maths.All known</t>
  </si>
  <si>
    <t>19 in 2007.English and maths.Gap between the least and the most deprived (percentage points)</t>
  </si>
  <si>
    <t>19 in 2008.English and maths.25% most deprived</t>
  </si>
  <si>
    <t>19 in 2008.English and maths.Lower middle</t>
  </si>
  <si>
    <t>19 in 2008.English and maths.Upper middle</t>
  </si>
  <si>
    <t>19 in 2008.English and maths.25% least deprived</t>
  </si>
  <si>
    <t>19 in 2008.English and maths.All known</t>
  </si>
  <si>
    <t>19 in 2008.English and maths.Gap between the least and the most deprived (percentage points)</t>
  </si>
  <si>
    <t>19 in 2009.English and maths.25% most deprived</t>
  </si>
  <si>
    <t>19 in 2009.English and maths.Lower middle</t>
  </si>
  <si>
    <t>19 in 2009.English and maths.Upper middle</t>
  </si>
  <si>
    <t>19 in 2009.English and maths.25% least deprived</t>
  </si>
  <si>
    <t>19 in 2009.English and maths.All known</t>
  </si>
  <si>
    <t>19 in 2009.English and maths.Gap between the least and the most deprived (percentage points)</t>
  </si>
  <si>
    <t>19 in 2010.English and maths.25% most deprived</t>
  </si>
  <si>
    <t>19 in 2010.English and maths.Lower middle</t>
  </si>
  <si>
    <t>19 in 2010.English and maths.Upper middle</t>
  </si>
  <si>
    <t>19 in 2010.English and maths.25% least deprived</t>
  </si>
  <si>
    <t>19 in 2010.English and maths.All known</t>
  </si>
  <si>
    <t>19 in 2010.English and maths.Gap between the least and the most deprived (percentage points)</t>
  </si>
  <si>
    <t>19 in 2011.English and maths.25% most deprived</t>
  </si>
  <si>
    <t>19 in 2011.English and maths.Lower middle</t>
  </si>
  <si>
    <t>19 in 2011.English and maths.Upper middle</t>
  </si>
  <si>
    <t>19 in 2011.English and maths.25% least deprived</t>
  </si>
  <si>
    <t>19 in 2011.English and maths.All known</t>
  </si>
  <si>
    <t>19 in 2011.English and maths.Gap between the least and the most deprived (percentage points)</t>
  </si>
  <si>
    <t>19 in 2012.English and maths.25% most deprived</t>
  </si>
  <si>
    <t>19 in 2012.English and maths.Lower middle</t>
  </si>
  <si>
    <t>19 in 2012.English and maths.Upper middle</t>
  </si>
  <si>
    <t>19 in 2012.English and maths.25% least deprived</t>
  </si>
  <si>
    <t>19 in 2012.English and maths.All known</t>
  </si>
  <si>
    <t>19 in 2012.English and maths.Gap between the least and the most deprived (percentage points)</t>
  </si>
  <si>
    <t>19 in 2013.English and maths.25% most deprived</t>
  </si>
  <si>
    <t>19 in 2013.English and maths.Lower middle</t>
  </si>
  <si>
    <t>19 in 2013.English and maths.Upper middle</t>
  </si>
  <si>
    <t>19 in 2013.English and maths.25% least deprived</t>
  </si>
  <si>
    <t>19 in 2013.English and maths.All known</t>
  </si>
  <si>
    <t>19 in 2013.English and maths.Gap between the least and the most deprived (percentage points)</t>
  </si>
  <si>
    <t>19 in 2014.English and maths.25% most deprived</t>
  </si>
  <si>
    <t>19 in 2014.English and maths.Lower middle</t>
  </si>
  <si>
    <t>19 in 2014.English and maths.Upper middle</t>
  </si>
  <si>
    <t>19 in 2014.English and maths.25% least deprived</t>
  </si>
  <si>
    <t>19 in 2014.English and maths.All known</t>
  </si>
  <si>
    <t>19 in 2014.English and maths.Gap between the least and the most deprived (percentage points)</t>
  </si>
  <si>
    <t>19 in 2015.English and maths.25% most deprived</t>
  </si>
  <si>
    <t>19 in 2015.English and maths.Lower middle</t>
  </si>
  <si>
    <t>19 in 2015.English and maths.Upper middle</t>
  </si>
  <si>
    <t>19 in 2015.English and maths.25% least deprived</t>
  </si>
  <si>
    <t>19 in 2015.English and maths.All known</t>
  </si>
  <si>
    <t>19 in 2015.English and maths.Gap between the least and the most deprived (percentage points)</t>
  </si>
  <si>
    <t>19 in 2016.English and maths.25% most deprived</t>
  </si>
  <si>
    <t>19 in 2016.English and maths.Lower middle</t>
  </si>
  <si>
    <t>19 in 2016.English and maths.Upper middle</t>
  </si>
  <si>
    <t>19 in 2016.English and maths.25% least deprived</t>
  </si>
  <si>
    <t>19 in 2016.English and maths.All known</t>
  </si>
  <si>
    <t>19 in 2016.English and maths.Gap between the least and the most deprived (percentage points)</t>
  </si>
  <si>
    <t>annual  change</t>
  </si>
  <si>
    <t>19 in 2007.English.White British</t>
  </si>
  <si>
    <t>19 in 2007.English.Irish</t>
  </si>
  <si>
    <t>19 in 2007.English.Traveller of Irish heritage</t>
  </si>
  <si>
    <t>19 in 2007.English.Other White</t>
  </si>
  <si>
    <t>19 in 2007.English.Gypsy/Roma</t>
  </si>
  <si>
    <t>19 in 2007.English.White summary ethnic group</t>
  </si>
  <si>
    <t>19 in 2007.English.White &amp; Black Caribbean</t>
  </si>
  <si>
    <t>19 in 2007.English.White &amp; Black African</t>
  </si>
  <si>
    <t>19 in 2007.English.White &amp; Asian</t>
  </si>
  <si>
    <t>19 in 2007.English.Other Mixed</t>
  </si>
  <si>
    <t>19 in 2007.English.Mixed summary ethnic group</t>
  </si>
  <si>
    <t>19 in 2007.English.Indian</t>
  </si>
  <si>
    <t>19 in 2007.English.Pakistani</t>
  </si>
  <si>
    <t>19 in 2007.English.Bangladeshi</t>
  </si>
  <si>
    <t>19 in 2007.English.Other Asian</t>
  </si>
  <si>
    <t>19 in 2007.English.Asian summary ethnic group</t>
  </si>
  <si>
    <t>19 in 2007.English.Caribbean</t>
  </si>
  <si>
    <t>19 in 2007.English.African</t>
  </si>
  <si>
    <t>19 in 2007.English.Other Black</t>
  </si>
  <si>
    <t>19 in 2007.English.Black summary ethnic group</t>
  </si>
  <si>
    <t>19 in 2007.English.Chinese</t>
  </si>
  <si>
    <t>19 in 2007.English.Other Ethnic Group</t>
  </si>
  <si>
    <t>19 in 2007.English.Other</t>
  </si>
  <si>
    <t>19 in 2007.English.Information refused or not obtained</t>
  </si>
  <si>
    <t>19 in 2008.English.White British</t>
  </si>
  <si>
    <t>19 in 2008.English.Irish</t>
  </si>
  <si>
    <t>19 in 2008.English.Traveller of Irish heritage</t>
  </si>
  <si>
    <t>19 in 2008.English.Other White</t>
  </si>
  <si>
    <t>19 in 2008.English.Gypsy/Roma</t>
  </si>
  <si>
    <t>19 in 2008.English.White summary ethnic group</t>
  </si>
  <si>
    <t>19 in 2008.English.White &amp; Black Caribbean</t>
  </si>
  <si>
    <t>19 in 2008.English.White &amp; Black African</t>
  </si>
  <si>
    <t>19 in 2008.English.White &amp; Asian</t>
  </si>
  <si>
    <t>19 in 2008.English.Other Mixed</t>
  </si>
  <si>
    <t>19 in 2008.English.Mixed summary ethnic group</t>
  </si>
  <si>
    <t>19 in 2008.English.Indian</t>
  </si>
  <si>
    <t>19 in 2008.English.Pakistani</t>
  </si>
  <si>
    <t>19 in 2008.English.Bangladeshi</t>
  </si>
  <si>
    <t>19 in 2008.English.Other Asian</t>
  </si>
  <si>
    <t>19 in 2008.English.Asian summary ethnic group</t>
  </si>
  <si>
    <t>19 in 2008.English.Caribbean</t>
  </si>
  <si>
    <t>19 in 2008.English.African</t>
  </si>
  <si>
    <t>19 in 2008.English.Other Black</t>
  </si>
  <si>
    <t>19 in 2008.English.Black summary ethnic group</t>
  </si>
  <si>
    <t>19 in 2008.English.Chinese</t>
  </si>
  <si>
    <t>19 in 2008.English.Other Ethnic Group</t>
  </si>
  <si>
    <t>19 in 2008.English.Other</t>
  </si>
  <si>
    <t>19 in 2008.English.Information refused or not obtained</t>
  </si>
  <si>
    <t>19 in 2009.English.White British</t>
  </si>
  <si>
    <t>19 in 2009.English.Irish</t>
  </si>
  <si>
    <t>19 in 2009.English.Traveller of Irish heritage</t>
  </si>
  <si>
    <t>19 in 2009.English.Other White</t>
  </si>
  <si>
    <t>19 in 2009.English.Gypsy/Roma</t>
  </si>
  <si>
    <t>19 in 2009.English.White summary ethnic group</t>
  </si>
  <si>
    <t>19 in 2009.English.White &amp; Black Caribbean</t>
  </si>
  <si>
    <t>19 in 2009.English.White &amp; Black African</t>
  </si>
  <si>
    <t>19 in 2009.English.White &amp; Asian</t>
  </si>
  <si>
    <t>19 in 2009.English.Other Mixed</t>
  </si>
  <si>
    <t>19 in 2009.English.Mixed summary ethnic group</t>
  </si>
  <si>
    <t>19 in 2009.English.Indian</t>
  </si>
  <si>
    <t>19 in 2009.English.Pakistani</t>
  </si>
  <si>
    <t>19 in 2009.English.Bangladeshi</t>
  </si>
  <si>
    <t>19 in 2009.English.Other Asian</t>
  </si>
  <si>
    <t>19 in 2009.English.Asian summary ethnic group</t>
  </si>
  <si>
    <t>19 in 2009.English.Caribbean</t>
  </si>
  <si>
    <t>19 in 2009.English.African</t>
  </si>
  <si>
    <t>19 in 2009.English.Other Black</t>
  </si>
  <si>
    <t>19 in 2009.English.Black summary ethnic group</t>
  </si>
  <si>
    <t>19 in 2009.English.Chinese</t>
  </si>
  <si>
    <t>19 in 2009.English.Other Ethnic Group</t>
  </si>
  <si>
    <t>19 in 2009.English.Other</t>
  </si>
  <si>
    <t>19 in 2009.English.Information refused or not obtained</t>
  </si>
  <si>
    <t>19 in 2010.English.White British</t>
  </si>
  <si>
    <t>19 in 2010.English.Irish</t>
  </si>
  <si>
    <t>19 in 2010.English.Traveller of Irish heritage</t>
  </si>
  <si>
    <t>19 in 2010.English.Other White</t>
  </si>
  <si>
    <t>19 in 2010.English.Gypsy/Roma</t>
  </si>
  <si>
    <t>19 in 2010.English.White summary ethnic group</t>
  </si>
  <si>
    <t>19 in 2010.English.White &amp; Black Caribbean</t>
  </si>
  <si>
    <t>19 in 2010.English.White &amp; Black African</t>
  </si>
  <si>
    <t>19 in 2010.English.White &amp; Asian</t>
  </si>
  <si>
    <t>19 in 2010.English.Other Mixed</t>
  </si>
  <si>
    <t>19 in 2010.English.Mixed summary ethnic group</t>
  </si>
  <si>
    <t>19 in 2010.English.Indian</t>
  </si>
  <si>
    <t>19 in 2010.English.Pakistani</t>
  </si>
  <si>
    <t>19 in 2010.English.Bangladeshi</t>
  </si>
  <si>
    <t>19 in 2010.English.Other Asian</t>
  </si>
  <si>
    <t>19 in 2010.English.Asian summary ethnic group</t>
  </si>
  <si>
    <t>19 in 2010.English.Caribbean</t>
  </si>
  <si>
    <t>19 in 2010.English.African</t>
  </si>
  <si>
    <t>19 in 2010.English.Other Black</t>
  </si>
  <si>
    <t>19 in 2010.English.Black summary ethnic group</t>
  </si>
  <si>
    <t>19 in 2010.English.Chinese</t>
  </si>
  <si>
    <t>19 in 2010.English.Other Ethnic Group</t>
  </si>
  <si>
    <t>19 in 2010.English.Other</t>
  </si>
  <si>
    <t>19 in 2010.English.Information refused or not obtained</t>
  </si>
  <si>
    <t>19 in 2011.English.White British</t>
  </si>
  <si>
    <t>19 in 2011.English.Irish</t>
  </si>
  <si>
    <t>19 in 2011.English.Traveller of Irish heritage</t>
  </si>
  <si>
    <t>19 in 2011.English.Other White</t>
  </si>
  <si>
    <t>19 in 2011.English.Gypsy/Roma</t>
  </si>
  <si>
    <t>19 in 2011.English.White summary ethnic group</t>
  </si>
  <si>
    <t>19 in 2011.English.White &amp; Black Caribbean</t>
  </si>
  <si>
    <t>19 in 2011.English.White &amp; Black African</t>
  </si>
  <si>
    <t>19 in 2011.English.White &amp; Asian</t>
  </si>
  <si>
    <t>19 in 2011.English.Other Mixed</t>
  </si>
  <si>
    <t>19 in 2011.English.Mixed summary ethnic group</t>
  </si>
  <si>
    <t>19 in 2011.English.Indian</t>
  </si>
  <si>
    <t>19 in 2011.English.Pakistani</t>
  </si>
  <si>
    <t>19 in 2011.English.Bangladeshi</t>
  </si>
  <si>
    <t>19 in 2011.English.Other Asian</t>
  </si>
  <si>
    <t>19 in 2011.English.Asian summary ethnic group</t>
  </si>
  <si>
    <t>19 in 2011.English.Caribbean</t>
  </si>
  <si>
    <t>19 in 2011.English.African</t>
  </si>
  <si>
    <t>19 in 2011.English.Other Black</t>
  </si>
  <si>
    <t>19 in 2011.English.Black summary ethnic group</t>
  </si>
  <si>
    <t>19 in 2011.English.Chinese</t>
  </si>
  <si>
    <t>19 in 2011.English.Other Ethnic Group</t>
  </si>
  <si>
    <t>19 in 2011.English.Other</t>
  </si>
  <si>
    <t>19 in 2011.English.Information refused or not obtained</t>
  </si>
  <si>
    <t>19 in 2012.English.White British</t>
  </si>
  <si>
    <t>19 in 2012.English.Irish</t>
  </si>
  <si>
    <t>19 in 2012.English.Traveller of Irish heritage</t>
  </si>
  <si>
    <t>19 in 2012.English.Other White</t>
  </si>
  <si>
    <t>19 in 2012.English.Gypsy/Roma</t>
  </si>
  <si>
    <t>19 in 2012.English.White summary ethnic group</t>
  </si>
  <si>
    <t>19 in 2012.English.White &amp; Black Caribbean</t>
  </si>
  <si>
    <t>19 in 2012.English.White &amp; Black African</t>
  </si>
  <si>
    <t>19 in 2012.English.White &amp; Asian</t>
  </si>
  <si>
    <t>19 in 2012.English.Other Mixed</t>
  </si>
  <si>
    <t>19 in 2012.English.Mixed summary ethnic group</t>
  </si>
  <si>
    <t>19 in 2012.English.Indian</t>
  </si>
  <si>
    <t>19 in 2012.English.Pakistani</t>
  </si>
  <si>
    <t>19 in 2012.English.Bangladeshi</t>
  </si>
  <si>
    <t>19 in 2012.English.Other Asian</t>
  </si>
  <si>
    <t>19 in 2012.English.Asian summary ethnic group</t>
  </si>
  <si>
    <t>19 in 2012.English.Caribbean</t>
  </si>
  <si>
    <t>19 in 2012.English.African</t>
  </si>
  <si>
    <t>19 in 2012.English.Other Black</t>
  </si>
  <si>
    <t>19 in 2012.English.Black summary ethnic group</t>
  </si>
  <si>
    <t>19 in 2012.English.Chinese</t>
  </si>
  <si>
    <t>19 in 2012.English.Other Ethnic Group</t>
  </si>
  <si>
    <t>19 in 2012.English.Other</t>
  </si>
  <si>
    <t>19 in 2012.English.Information refused or not obtained</t>
  </si>
  <si>
    <t>19 in 2013.English.White British</t>
  </si>
  <si>
    <t>19 in 2013.English.Irish</t>
  </si>
  <si>
    <t>19 in 2013.English.Traveller of Irish heritage</t>
  </si>
  <si>
    <t>19 in 2013.English.Other White</t>
  </si>
  <si>
    <t>19 in 2013.English.Gypsy/Roma</t>
  </si>
  <si>
    <t>19 in 2013.English.White summary ethnic group</t>
  </si>
  <si>
    <t>19 in 2013.English.White &amp; Black Caribbean</t>
  </si>
  <si>
    <t>19 in 2013.English.White &amp; Black African</t>
  </si>
  <si>
    <t>19 in 2013.English.White &amp; Asian</t>
  </si>
  <si>
    <t>19 in 2013.English.Other Mixed</t>
  </si>
  <si>
    <t>19 in 2013.English.Mixed summary ethnic group</t>
  </si>
  <si>
    <t>19 in 2013.English.Indian</t>
  </si>
  <si>
    <t>19 in 2013.English.Pakistani</t>
  </si>
  <si>
    <t>19 in 2013.English.Bangladeshi</t>
  </si>
  <si>
    <t>19 in 2013.English.Other Asian</t>
  </si>
  <si>
    <t>19 in 2013.English.Asian summary ethnic group</t>
  </si>
  <si>
    <t>19 in 2013.English.Caribbean</t>
  </si>
  <si>
    <t>19 in 2013.English.African</t>
  </si>
  <si>
    <t>19 in 2013.English.Other Black</t>
  </si>
  <si>
    <t>19 in 2013.English.Black summary ethnic group</t>
  </si>
  <si>
    <t>19 in 2013.English.Chinese</t>
  </si>
  <si>
    <t>19 in 2013.English.Other Ethnic Group</t>
  </si>
  <si>
    <t>19 in 2013.English.Other</t>
  </si>
  <si>
    <t>19 in 2013.English.Information refused or not obtained</t>
  </si>
  <si>
    <t>19 in 2014.English.White British</t>
  </si>
  <si>
    <t>19 in 2014.English.Irish</t>
  </si>
  <si>
    <t>19 in 2014.English.Traveller of Irish heritage</t>
  </si>
  <si>
    <t>19 in 2014.English.Other White</t>
  </si>
  <si>
    <t>19 in 2014.English.Gypsy/Roma</t>
  </si>
  <si>
    <t>19 in 2014.English.White summary ethnic group</t>
  </si>
  <si>
    <t>19 in 2014.English.White &amp; Black Caribbean</t>
  </si>
  <si>
    <t>19 in 2014.English.White &amp; Black African</t>
  </si>
  <si>
    <t>19 in 2014.English.White &amp; Asian</t>
  </si>
  <si>
    <t>19 in 2014.English.Other Mixed</t>
  </si>
  <si>
    <t>19 in 2014.English.Mixed summary ethnic group</t>
  </si>
  <si>
    <t>19 in 2014.English.Indian</t>
  </si>
  <si>
    <t>19 in 2014.English.Pakistani</t>
  </si>
  <si>
    <t>19 in 2014.English.Bangladeshi</t>
  </si>
  <si>
    <t>19 in 2014.English.Other Asian</t>
  </si>
  <si>
    <t>19 in 2014.English.Asian summary ethnic group</t>
  </si>
  <si>
    <t>19 in 2014.English.Caribbean</t>
  </si>
  <si>
    <t>19 in 2014.English.African</t>
  </si>
  <si>
    <t>19 in 2014.English.Other Black</t>
  </si>
  <si>
    <t>19 in 2014.English.Black summary ethnic group</t>
  </si>
  <si>
    <t>19 in 2014.English.Chinese</t>
  </si>
  <si>
    <t>19 in 2014.English.Other Ethnic Group</t>
  </si>
  <si>
    <t>19 in 2014.English.Other</t>
  </si>
  <si>
    <t>19 in 2014.English.Information refused or not obtained</t>
  </si>
  <si>
    <t>19 in 2015.English.White British</t>
  </si>
  <si>
    <t>19 in 2015.English.Irish</t>
  </si>
  <si>
    <t>19 in 2015.English.Traveller of Irish heritage</t>
  </si>
  <si>
    <t>19 in 2015.English.Other White</t>
  </si>
  <si>
    <t>19 in 2015.English.Gypsy/Roma</t>
  </si>
  <si>
    <t>19 in 2015.English.White summary ethnic group</t>
  </si>
  <si>
    <t>19 in 2015.English.White &amp; Black Caribbean</t>
  </si>
  <si>
    <t>19 in 2015.English.White &amp; Black African</t>
  </si>
  <si>
    <t>19 in 2015.English.White &amp; Asian</t>
  </si>
  <si>
    <t>19 in 2015.English.Other Mixed</t>
  </si>
  <si>
    <t>19 in 2015.English.Mixed summary ethnic group</t>
  </si>
  <si>
    <t>19 in 2015.English.Indian</t>
  </si>
  <si>
    <t>19 in 2015.English.Pakistani</t>
  </si>
  <si>
    <t>19 in 2015.English.Bangladeshi</t>
  </si>
  <si>
    <t>19 in 2015.English.Other Asian</t>
  </si>
  <si>
    <t>19 in 2015.English.Asian summary ethnic group</t>
  </si>
  <si>
    <t>19 in 2015.English.Caribbean</t>
  </si>
  <si>
    <t>19 in 2015.English.African</t>
  </si>
  <si>
    <t>19 in 2015.English.Other Black</t>
  </si>
  <si>
    <t>19 in 2015.English.Black summary ethnic group</t>
  </si>
  <si>
    <t>19 in 2015.English.Chinese</t>
  </si>
  <si>
    <t>19 in 2015.English.Other Ethnic Group</t>
  </si>
  <si>
    <t>19 in 2015.English.Other</t>
  </si>
  <si>
    <t>19 in 2015.English.Information refused or not obtained</t>
  </si>
  <si>
    <t>19 in 2016.English.White British</t>
  </si>
  <si>
    <t>19 in 2016.English.Irish</t>
  </si>
  <si>
    <t>19 in 2016.English.Traveller of Irish heritage</t>
  </si>
  <si>
    <t>19 in 2016.English.Other White</t>
  </si>
  <si>
    <t>19 in 2016.English.Gypsy/Roma</t>
  </si>
  <si>
    <t>19 in 2016.English.White summary ethnic group</t>
  </si>
  <si>
    <t>19 in 2016.English.White &amp; Black Caribbean</t>
  </si>
  <si>
    <t>19 in 2016.English.White &amp; Black African</t>
  </si>
  <si>
    <t>19 in 2016.English.White &amp; Asian</t>
  </si>
  <si>
    <t>19 in 2016.English.Other Mixed</t>
  </si>
  <si>
    <t>19 in 2016.English.Mixed summary ethnic group</t>
  </si>
  <si>
    <t>19 in 2016.English.Indian</t>
  </si>
  <si>
    <t>19 in 2016.English.Pakistani</t>
  </si>
  <si>
    <t>19 in 2016.English.Bangladeshi</t>
  </si>
  <si>
    <t>19 in 2016.English.Other Asian</t>
  </si>
  <si>
    <t>19 in 2016.English.Asian summary ethnic group</t>
  </si>
  <si>
    <t>19 in 2016.English.Caribbean</t>
  </si>
  <si>
    <t>19 in 2016.English.African</t>
  </si>
  <si>
    <t>19 in 2016.English.Other Black</t>
  </si>
  <si>
    <t>19 in 2016.English.Black summary ethnic group</t>
  </si>
  <si>
    <t>19 in 2016.English.Chinese</t>
  </si>
  <si>
    <t>19 in 2016.English.Other Ethnic Group</t>
  </si>
  <si>
    <t>19 in 2016.English.Other</t>
  </si>
  <si>
    <t>19 in 2016.English.Information refused or not obtained</t>
  </si>
  <si>
    <t>maths</t>
  </si>
  <si>
    <t>19 in 2007.English and maths.White British</t>
  </si>
  <si>
    <t>19 in 2007.English and maths.Irish</t>
  </si>
  <si>
    <t>19 in 2007.English and maths.Traveller of Irish heritage</t>
  </si>
  <si>
    <t>19 in 2007.English and maths.Other White</t>
  </si>
  <si>
    <t>19 in 2007.English and maths.Gypsy/Roma</t>
  </si>
  <si>
    <t>19 in 2007.English and maths.White summary ethnic group</t>
  </si>
  <si>
    <t>19 in 2007.English and maths.White &amp; Black Caribbean</t>
  </si>
  <si>
    <t>19 in 2007.English and maths.White &amp; Black African</t>
  </si>
  <si>
    <t>19 in 2007.English and maths.White &amp; Asian</t>
  </si>
  <si>
    <t>19 in 2007.English and maths.Other Mixed</t>
  </si>
  <si>
    <t>19 in 2007.English and maths.Mixed summary ethnic group</t>
  </si>
  <si>
    <t>19 in 2007.English and maths.Indian</t>
  </si>
  <si>
    <t>19 in 2007.English and maths.Pakistani</t>
  </si>
  <si>
    <t>19 in 2007.English and maths.Bangladeshi</t>
  </si>
  <si>
    <t>19 in 2007.English and maths.Other Asian</t>
  </si>
  <si>
    <t>19 in 2007.English and maths.Asian summary ethnic group</t>
  </si>
  <si>
    <t>19 in 2007.English and maths.Caribbean</t>
  </si>
  <si>
    <t>19 in 2007.English and maths.African</t>
  </si>
  <si>
    <t>19 in 2007.English and maths.Other Black</t>
  </si>
  <si>
    <t>19 in 2007.English and maths.Black summary ethnic group</t>
  </si>
  <si>
    <t>19 in 2007.English and maths.Chinese</t>
  </si>
  <si>
    <t>19 in 2007.English and maths.Other Ethnic Group</t>
  </si>
  <si>
    <t>19 in 2007.English and maths.Other</t>
  </si>
  <si>
    <t>19 in 2007.English and maths.Information refused or not obtained</t>
  </si>
  <si>
    <t>19 in 2008.English and maths.White British</t>
  </si>
  <si>
    <t>19 in 2008.English and maths.Irish</t>
  </si>
  <si>
    <t>19 in 2008.English and maths.Traveller of Irish heritage</t>
  </si>
  <si>
    <t>19 in 2008.English and maths.Other White</t>
  </si>
  <si>
    <t>19 in 2008.English and maths.Gypsy/Roma</t>
  </si>
  <si>
    <t>19 in 2008.English and maths.White summary ethnic group</t>
  </si>
  <si>
    <t>19 in 2008.English and maths.White &amp; Black Caribbean</t>
  </si>
  <si>
    <t>19 in 2008.English and maths.White &amp; Black African</t>
  </si>
  <si>
    <t>19 in 2008.English and maths.White &amp; Asian</t>
  </si>
  <si>
    <t>19 in 2008.English and maths.Other Mixed</t>
  </si>
  <si>
    <t>19 in 2008.English and maths.Mixed summary ethnic group</t>
  </si>
  <si>
    <t>19 in 2008.English and maths.Indian</t>
  </si>
  <si>
    <t>19 in 2008.English and maths.Pakistani</t>
  </si>
  <si>
    <t>19 in 2008.English and maths.Bangladeshi</t>
  </si>
  <si>
    <t>19 in 2008.English and maths.Other Asian</t>
  </si>
  <si>
    <t>19 in 2008.English and maths.Asian summary ethnic group</t>
  </si>
  <si>
    <t>19 in 2008.English and maths.Caribbean</t>
  </si>
  <si>
    <t>19 in 2008.English and maths.African</t>
  </si>
  <si>
    <t>19 in 2008.English and maths.Other Black</t>
  </si>
  <si>
    <t>19 in 2008.English and maths.Black summary ethnic group</t>
  </si>
  <si>
    <t>19 in 2008.English and maths.Chinese</t>
  </si>
  <si>
    <t>19 in 2008.English and maths.Other Ethnic Group</t>
  </si>
  <si>
    <t>19 in 2008.English and maths.Other</t>
  </si>
  <si>
    <t>19 in 2008.English and maths.Information refused or not obtained</t>
  </si>
  <si>
    <t>19 in 2009.English and maths.White British</t>
  </si>
  <si>
    <t>19 in 2009.English and maths.Irish</t>
  </si>
  <si>
    <t>19 in 2009.English and maths.Traveller of Irish heritage</t>
  </si>
  <si>
    <t>19 in 2009.English and maths.Other White</t>
  </si>
  <si>
    <t>19 in 2009.English and maths.Gypsy/Roma</t>
  </si>
  <si>
    <t>19 in 2009.English and maths.White summary ethnic group</t>
  </si>
  <si>
    <t>19 in 2009.English and maths.White &amp; Black Caribbean</t>
  </si>
  <si>
    <t>19 in 2009.English and maths.White &amp; Black African</t>
  </si>
  <si>
    <t>19 in 2009.English and maths.White &amp; Asian</t>
  </si>
  <si>
    <t>19 in 2009.English and maths.Other Mixed</t>
  </si>
  <si>
    <t>19 in 2009.English and maths.Mixed summary ethnic group</t>
  </si>
  <si>
    <t>19 in 2009.English and maths.Indian</t>
  </si>
  <si>
    <t>19 in 2009.English and maths.Pakistani</t>
  </si>
  <si>
    <t>19 in 2009.English and maths.Bangladeshi</t>
  </si>
  <si>
    <t>19 in 2009.English and maths.Other Asian</t>
  </si>
  <si>
    <t>19 in 2009.English and maths.Asian summary ethnic group</t>
  </si>
  <si>
    <t>19 in 2009.English and maths.Caribbean</t>
  </si>
  <si>
    <t>19 in 2009.English and maths.African</t>
  </si>
  <si>
    <t>19 in 2009.English and maths.Other Black</t>
  </si>
  <si>
    <t>19 in 2009.English and maths.Black summary ethnic group</t>
  </si>
  <si>
    <t>19 in 2009.English and maths.Chinese</t>
  </si>
  <si>
    <t>19 in 2009.English and maths.Other Ethnic Group</t>
  </si>
  <si>
    <t>19 in 2009.English and maths.Other</t>
  </si>
  <si>
    <t>19 in 2009.English and maths.Information refused or not obtained</t>
  </si>
  <si>
    <t>19 in 2010.English and maths.White British</t>
  </si>
  <si>
    <t>19 in 2010.English and maths.Irish</t>
  </si>
  <si>
    <t>19 in 2010.English and maths.Traveller of Irish heritage</t>
  </si>
  <si>
    <t>19 in 2010.English and maths.Other White</t>
  </si>
  <si>
    <t>19 in 2010.English and maths.Gypsy/Roma</t>
  </si>
  <si>
    <t>19 in 2010.English and maths.White summary ethnic group</t>
  </si>
  <si>
    <t>19 in 2010.English and maths.White &amp; Black Caribbean</t>
  </si>
  <si>
    <t>19 in 2010.English and maths.White &amp; Black African</t>
  </si>
  <si>
    <t>19 in 2010.English and maths.White &amp; Asian</t>
  </si>
  <si>
    <t>19 in 2010.English and maths.Other Mixed</t>
  </si>
  <si>
    <t>19 in 2010.English and maths.Mixed summary ethnic group</t>
  </si>
  <si>
    <t>19 in 2010.English and maths.Indian</t>
  </si>
  <si>
    <t>19 in 2010.English and maths.Pakistani</t>
  </si>
  <si>
    <t>19 in 2010.English and maths.Bangladeshi</t>
  </si>
  <si>
    <t>19 in 2010.English and maths.Other Asian</t>
  </si>
  <si>
    <t>19 in 2010.English and maths.Asian summary ethnic group</t>
  </si>
  <si>
    <t>19 in 2010.English and maths.Caribbean</t>
  </si>
  <si>
    <t>19 in 2010.English and maths.African</t>
  </si>
  <si>
    <t>19 in 2010.English and maths.Other Black</t>
  </si>
  <si>
    <t>19 in 2010.English and maths.Black summary ethnic group</t>
  </si>
  <si>
    <t>19 in 2010.English and maths.Chinese</t>
  </si>
  <si>
    <t>19 in 2010.English and maths.Other Ethnic Group</t>
  </si>
  <si>
    <t>19 in 2010.English and maths.Other</t>
  </si>
  <si>
    <t>19 in 2010.English and maths.Information refused or not obtained</t>
  </si>
  <si>
    <t>19 in 2011.English and maths.White British</t>
  </si>
  <si>
    <t>19 in 2011.English and maths.Irish</t>
  </si>
  <si>
    <t>19 in 2011.English and maths.Traveller of Irish heritage</t>
  </si>
  <si>
    <t>19 in 2011.English and maths.Other White</t>
  </si>
  <si>
    <t>19 in 2011.English and maths.Gypsy/Roma</t>
  </si>
  <si>
    <t>19 in 2011.English and maths.White summary ethnic group</t>
  </si>
  <si>
    <t>19 in 2011.English and maths.White &amp; Black Caribbean</t>
  </si>
  <si>
    <t>19 in 2011.English and maths.White &amp; Black African</t>
  </si>
  <si>
    <t>19 in 2011.English and maths.White &amp; Asian</t>
  </si>
  <si>
    <t>19 in 2011.English and maths.Other Mixed</t>
  </si>
  <si>
    <t>19 in 2011.English and maths.Mixed summary ethnic group</t>
  </si>
  <si>
    <t>19 in 2011.English and maths.Indian</t>
  </si>
  <si>
    <t>19 in 2011.English and maths.Pakistani</t>
  </si>
  <si>
    <t>19 in 2011.English and maths.Bangladeshi</t>
  </si>
  <si>
    <t>19 in 2011.English and maths.Other Asian</t>
  </si>
  <si>
    <t>19 in 2011.English and maths.Asian summary ethnic group</t>
  </si>
  <si>
    <t>19 in 2011.English and maths.Caribbean</t>
  </si>
  <si>
    <t>19 in 2011.English and maths.African</t>
  </si>
  <si>
    <t>19 in 2011.English and maths.Other Black</t>
  </si>
  <si>
    <t>19 in 2011.English and maths.Black summary ethnic group</t>
  </si>
  <si>
    <t>19 in 2011.English and maths.Chinese</t>
  </si>
  <si>
    <t>19 in 2011.English and maths.Other Ethnic Group</t>
  </si>
  <si>
    <t>19 in 2011.English and maths.Other</t>
  </si>
  <si>
    <t>19 in 2011.English and maths.Information refused or not obtained</t>
  </si>
  <si>
    <t>19 in 2012.English and maths.White British</t>
  </si>
  <si>
    <t>19 in 2012.English and maths.Irish</t>
  </si>
  <si>
    <t>19 in 2012.English and maths.Traveller of Irish heritage</t>
  </si>
  <si>
    <t>19 in 2012.English and maths.Other White</t>
  </si>
  <si>
    <t>19 in 2012.English and maths.Gypsy/Roma</t>
  </si>
  <si>
    <t>19 in 2012.English and maths.White summary ethnic group</t>
  </si>
  <si>
    <t>19 in 2012.English and maths.White &amp; Black Caribbean</t>
  </si>
  <si>
    <t>19 in 2012.English and maths.White &amp; Black African</t>
  </si>
  <si>
    <t>19 in 2012.English and maths.White &amp; Asian</t>
  </si>
  <si>
    <t>19 in 2012.English and maths.Other Mixed</t>
  </si>
  <si>
    <t>19 in 2012.English and maths.Mixed summary ethnic group</t>
  </si>
  <si>
    <t>19 in 2012.English and maths.Indian</t>
  </si>
  <si>
    <t>19 in 2012.English and maths.Pakistani</t>
  </si>
  <si>
    <t>19 in 2012.English and maths.Bangladeshi</t>
  </si>
  <si>
    <t>19 in 2012.English and maths.Other Asian</t>
  </si>
  <si>
    <t>19 in 2012.English and maths.Asian summary ethnic group</t>
  </si>
  <si>
    <t>19 in 2012.English and maths.Caribbean</t>
  </si>
  <si>
    <t>19 in 2012.English and maths.African</t>
  </si>
  <si>
    <t>19 in 2012.English and maths.Other Black</t>
  </si>
  <si>
    <t>19 in 2012.English and maths.Black summary ethnic group</t>
  </si>
  <si>
    <t>19 in 2012.English and maths.Chinese</t>
  </si>
  <si>
    <t>19 in 2012.English and maths.Other Ethnic Group</t>
  </si>
  <si>
    <t>19 in 2012.English and maths.Other</t>
  </si>
  <si>
    <t>19 in 2012.English and maths.Information refused or not obtained</t>
  </si>
  <si>
    <t>19 in 2013.English and maths.White British</t>
  </si>
  <si>
    <t>19 in 2013.English and maths.Irish</t>
  </si>
  <si>
    <t>19 in 2013.English and maths.Traveller of Irish heritage</t>
  </si>
  <si>
    <t>19 in 2013.English and maths.Other White</t>
  </si>
  <si>
    <t>19 in 2013.English and maths.Gypsy/Roma</t>
  </si>
  <si>
    <t>19 in 2013.English and maths.White summary ethnic group</t>
  </si>
  <si>
    <t>19 in 2013.English and maths.White &amp; Black Caribbean</t>
  </si>
  <si>
    <t>19 in 2013.English and maths.White &amp; Black African</t>
  </si>
  <si>
    <t>19 in 2013.English and maths.White &amp; Asian</t>
  </si>
  <si>
    <t>19 in 2013.English and maths.Other Mixed</t>
  </si>
  <si>
    <t>19 in 2013.English and maths.Mixed summary ethnic group</t>
  </si>
  <si>
    <t>19 in 2013.English and maths.Indian</t>
  </si>
  <si>
    <t>19 in 2013.English and maths.Pakistani</t>
  </si>
  <si>
    <t>19 in 2013.English and maths.Bangladeshi</t>
  </si>
  <si>
    <t>19 in 2013.English and maths.Other Asian</t>
  </si>
  <si>
    <t>19 in 2013.English and maths.Asian summary ethnic group</t>
  </si>
  <si>
    <t>19 in 2013.English and maths.Caribbean</t>
  </si>
  <si>
    <t>19 in 2013.English and maths.African</t>
  </si>
  <si>
    <t>19 in 2013.English and maths.Other Black</t>
  </si>
  <si>
    <t>19 in 2013.English and maths.Black summary ethnic group</t>
  </si>
  <si>
    <t>19 in 2013.English and maths.Chinese</t>
  </si>
  <si>
    <t>19 in 2013.English and maths.Other Ethnic Group</t>
  </si>
  <si>
    <t>19 in 2013.English and maths.Other</t>
  </si>
  <si>
    <t>19 in 2013.English and maths.Information refused or not obtained</t>
  </si>
  <si>
    <t>19 in 2014.English and maths.White British</t>
  </si>
  <si>
    <t>19 in 2014.English and maths.Irish</t>
  </si>
  <si>
    <t>19 in 2014.English and maths.Traveller of Irish heritage</t>
  </si>
  <si>
    <t>19 in 2014.English and maths.Other White</t>
  </si>
  <si>
    <t>19 in 2014.English and maths.Gypsy/Roma</t>
  </si>
  <si>
    <t>19 in 2014.English and maths.White summary ethnic group</t>
  </si>
  <si>
    <t>19 in 2014.English and maths.White &amp; Black Caribbean</t>
  </si>
  <si>
    <t>19 in 2014.English and maths.White &amp; Black African</t>
  </si>
  <si>
    <t>19 in 2014.English and maths.White &amp; Asian</t>
  </si>
  <si>
    <t>19 in 2014.English and maths.Other Mixed</t>
  </si>
  <si>
    <t>19 in 2014.English and maths.Mixed summary ethnic group</t>
  </si>
  <si>
    <t>19 in 2014.English and maths.Indian</t>
  </si>
  <si>
    <t>19 in 2014.English and maths.Pakistani</t>
  </si>
  <si>
    <t>19 in 2014.English and maths.Bangladeshi</t>
  </si>
  <si>
    <t>19 in 2014.English and maths.Other Asian</t>
  </si>
  <si>
    <t>19 in 2014.English and maths.Asian summary ethnic group</t>
  </si>
  <si>
    <t>19 in 2014.English and maths.Caribbean</t>
  </si>
  <si>
    <t>19 in 2014.English and maths.African</t>
  </si>
  <si>
    <t>19 in 2014.English and maths.Other Black</t>
  </si>
  <si>
    <t>19 in 2014.English and maths.Black summary ethnic group</t>
  </si>
  <si>
    <t>19 in 2014.English and maths.Chinese</t>
  </si>
  <si>
    <t>19 in 2014.English and maths.Other Ethnic Group</t>
  </si>
  <si>
    <t>19 in 2014.English and maths.Other</t>
  </si>
  <si>
    <t>19 in 2014.English and maths.Information refused or not obtained</t>
  </si>
  <si>
    <t>19 in 2015.English and maths.White British</t>
  </si>
  <si>
    <t>19 in 2015.English and maths.Irish</t>
  </si>
  <si>
    <t>19 in 2015.English and maths.Traveller of Irish heritage</t>
  </si>
  <si>
    <t>19 in 2015.English and maths.Other White</t>
  </si>
  <si>
    <t>19 in 2015.English and maths.Gypsy/Roma</t>
  </si>
  <si>
    <t>19 in 2015.English and maths.White summary ethnic group</t>
  </si>
  <si>
    <t>19 in 2015.English and maths.White &amp; Black Caribbean</t>
  </si>
  <si>
    <t>19 in 2015.English and maths.White &amp; Black African</t>
  </si>
  <si>
    <t>19 in 2015.English and maths.White &amp; Asian</t>
  </si>
  <si>
    <t>19 in 2015.English and maths.Other Mixed</t>
  </si>
  <si>
    <t>19 in 2015.English and maths.Mixed summary ethnic group</t>
  </si>
  <si>
    <t>19 in 2015.English and maths.Indian</t>
  </si>
  <si>
    <t>19 in 2015.English and maths.Pakistani</t>
  </si>
  <si>
    <t>19 in 2015.English and maths.Bangladeshi</t>
  </si>
  <si>
    <t>19 in 2015.English and maths.Other Asian</t>
  </si>
  <si>
    <t>19 in 2015.English and maths.Asian summary ethnic group</t>
  </si>
  <si>
    <t>19 in 2015.English and maths.Caribbean</t>
  </si>
  <si>
    <t>19 in 2015.English and maths.African</t>
  </si>
  <si>
    <t>19 in 2015.English and maths.Other Black</t>
  </si>
  <si>
    <t>19 in 2015.English and maths.Black summary ethnic group</t>
  </si>
  <si>
    <t>19 in 2015.English and maths.Chinese</t>
  </si>
  <si>
    <t>19 in 2015.English and maths.Other Ethnic Group</t>
  </si>
  <si>
    <t>19 in 2015.English and maths.Other</t>
  </si>
  <si>
    <t>19 in 2015.English and maths.Information refused or not obtained</t>
  </si>
  <si>
    <t>Level 2 and 3 attainment in England: Attainment by age 19 in 2016</t>
  </si>
  <si>
    <t>Percentage of young people qualified to Level 2 or higher, and Level 2 or higher with English and maths, by characteristics and age, for the 19 in 2016 cohort</t>
  </si>
  <si>
    <t>Percentage of young people qualified to Level 3 by characteristics and age, for the 19 in 2016 cohort</t>
  </si>
  <si>
    <t>Percentage of young people qualified to Level 2 or higher by age 19, by ethnicity and FSM eligibility at age 15, for the 19 in 2016 cohort</t>
  </si>
  <si>
    <t>Percentage of young people qualified to Level 2 or higher with English and maths by age 19, by ethnicity and FSM eligibility at age 15, for the 19 in 2016 cohort</t>
  </si>
  <si>
    <t>Percentage of young people qualified to Level 3 by age 19, by ethnicity and FSM eligibility at age 15, for the 19 in 2016 cohort</t>
  </si>
  <si>
    <t>Progression in English and maths between 16 and 19 (GCSE A*-C and below), 19 in 2016 cohort</t>
  </si>
  <si>
    <t>DfE: Level 2 and 3 attainment in England: Attainment by age 19 in 2016</t>
  </si>
  <si>
    <t>Table 10: Percentage of young people qualified to Level 2 or higher, and Level 2 or higher with English and maths, by characteristics and age, for the 19 in 2016 cohort</t>
  </si>
  <si>
    <t>Table 11: Percentage of young people qualified to Level 3, by characteristics and age, for the 19 in 2016 cohort</t>
  </si>
  <si>
    <t>Table 12a: Percentage of young people qualified to Level 2 or higher by age 19, by ethnicity and FSM eligibility at age 15, for the 19 in 2016 cohort</t>
  </si>
  <si>
    <t>Table 12b: Percentage of young people qualified to Level 2 or higher with English and maths by age 19, by ethnicity and FSM eligibility at age 15, for the 19 in 2016 cohort</t>
  </si>
  <si>
    <t>Table 12c: Percentage of young people qualified to Level 3 by age 19, by ethnicity and FSM eligibility at age 15, for the 19 in 2016 cohort</t>
  </si>
  <si>
    <t>Table 14a: Progression in English and maths between 16 and 19 (GCSE A*-C and other Level 2 qualifications), 19 in 2016 cohort</t>
  </si>
  <si>
    <t>Table 14b: Progression in English and maths between 16 and 19 (GCSE A*-C and below), 19 in 2016 cohort</t>
  </si>
  <si>
    <t>Table 14c: Attainment at age 16 and 19 in English and maths at GCSE A*-C and other Level 2 qualifications by main Level 2 qualification type attained, 19 in 2016 cohort</t>
  </si>
  <si>
    <t>DfE: Level 2 and 3 Attainment by Young People in England Measured Using Matched Administrative Data: Attainment by Age 19 in 2016</t>
  </si>
  <si>
    <t>Table 14d: Attainment at age 16 and 19 in English and maths at GCSE A*-C and other Level 2 qualifications by main Level 3 qualification type attained, 19 in 2016 cohort</t>
  </si>
  <si>
    <t>No formulas</t>
  </si>
  <si>
    <t>Attainment at ages 16 to 19 in English and maths at GCSE A*-C and other Level 2 qualifications</t>
  </si>
  <si>
    <t>Published on 30th March 2017.  Next publication March 2018</t>
  </si>
  <si>
    <t>Progression in English and maths between 16 and 19 (GCSE A*-C and other Level 2 qualifications), 19 in 2016 cohort</t>
  </si>
  <si>
    <t>High level Level 2 and Level 3 attainment across cohorts</t>
  </si>
  <si>
    <t>English and maths attainment and progression (GCSE A*-C and other Level 2 qualifications)</t>
  </si>
  <si>
    <t>Three different methodologies are used in the Level 2 and 3 attainment in England SFR tables</t>
  </si>
  <si>
    <t>Methodology for the Level 2 and 3 attainment at 19 release</t>
  </si>
  <si>
    <t xml:space="preserve">The tables in this file show attainment by 19 of Level 2, Level 2 with English and maths and Level 3 as well as Level 2 English and maths by pupil characteristics and cohort. </t>
  </si>
  <si>
    <t>Age of attainment and progression between 16 and 19 is also included. They cover pupils in the state sector at academic age 15.</t>
  </si>
  <si>
    <t>The methodology tab outlines how the tables in this release were produced.</t>
  </si>
  <si>
    <t>Attainment of Level 3 at 19 by qualification type and pupil characteristics</t>
  </si>
  <si>
    <t>Attainment of Level 2 and 3 and pupil characteristics for the 19 in 2016 cohort</t>
  </si>
  <si>
    <t>Table 13b: Attainment at age 16 and 19 in English and maths at GCSE A*-C and other Level 2 qualifications, by eligibility for free school meals (FSM) at 15</t>
  </si>
  <si>
    <t>Table 13c: Attainment at age 16 and 19 in English and maths at GCSE A*-C and other Level 2 qualifications, by special educational needs (SEN) status at 15</t>
  </si>
  <si>
    <t>Table 15a: Percentage attaining Level 3 at age 19 by qualification type and whether eligible for free school meals (FSM)</t>
  </si>
  <si>
    <t>x</t>
  </si>
  <si>
    <t>19 in 2007.maths.White British</t>
  </si>
  <si>
    <t>19 in 2007.maths.Irish</t>
  </si>
  <si>
    <t>19 in 2007.maths.Traveller of Irish heritage</t>
  </si>
  <si>
    <t>19 in 2007.maths.Other White</t>
  </si>
  <si>
    <t>19 in 2007.maths.Gypsy/Roma</t>
  </si>
  <si>
    <t>19 in 2007.maths.White summary ethnic group</t>
  </si>
  <si>
    <t>19 in 2007.maths.White &amp; Black Caribbean</t>
  </si>
  <si>
    <t>19 in 2007.maths.White &amp; Black African</t>
  </si>
  <si>
    <t>19 in 2007.maths.White &amp; Asian</t>
  </si>
  <si>
    <t>19 in 2007.maths.Other Mixed</t>
  </si>
  <si>
    <t>19 in 2007.maths.Mixed summary ethnic group</t>
  </si>
  <si>
    <t>19 in 2007.maths.Indian</t>
  </si>
  <si>
    <t>19 in 2007.maths.Pakistani</t>
  </si>
  <si>
    <t>19 in 2007.maths.Bangladeshi</t>
  </si>
  <si>
    <t>19 in 2007.maths.Other Asian</t>
  </si>
  <si>
    <t>19 in 2007.maths.Asian summary ethnic group</t>
  </si>
  <si>
    <t>19 in 2007.maths.Caribbean</t>
  </si>
  <si>
    <t>19 in 2007.maths.African</t>
  </si>
  <si>
    <t>19 in 2007.maths.Other Black</t>
  </si>
  <si>
    <t>19 in 2007.maths.Black summary ethnic group</t>
  </si>
  <si>
    <t>19 in 2007.maths.Chinese</t>
  </si>
  <si>
    <t>19 in 2007.maths.Other Ethnic Group</t>
  </si>
  <si>
    <t>19 in 2007.maths.Other</t>
  </si>
  <si>
    <t>19 in 2007.maths.Information refused or not obtained</t>
  </si>
  <si>
    <t>19 in 2007.maths.All known</t>
  </si>
  <si>
    <t>19 in 2008.maths.White British</t>
  </si>
  <si>
    <t>19 in 2008.maths.Irish</t>
  </si>
  <si>
    <t>19 in 2008.maths.Traveller of Irish heritage</t>
  </si>
  <si>
    <t>19 in 2008.maths.Other White</t>
  </si>
  <si>
    <t>19 in 2008.maths.Gypsy/Roma</t>
  </si>
  <si>
    <t>19 in 2008.maths.White summary ethnic group</t>
  </si>
  <si>
    <t>19 in 2008.maths.White &amp; Black Caribbean</t>
  </si>
  <si>
    <t>19 in 2008.maths.White &amp; Black African</t>
  </si>
  <si>
    <t>19 in 2008.maths.White &amp; Asian</t>
  </si>
  <si>
    <t>19 in 2008.maths.Other Mixed</t>
  </si>
  <si>
    <t>19 in 2008.maths.Mixed summary ethnic group</t>
  </si>
  <si>
    <t>19 in 2008.maths.Indian</t>
  </si>
  <si>
    <t>19 in 2008.maths.Pakistani</t>
  </si>
  <si>
    <t>19 in 2008.maths.Bangladeshi</t>
  </si>
  <si>
    <t>19 in 2008.maths.Other Asian</t>
  </si>
  <si>
    <t>19 in 2008.maths.Asian summary ethnic group</t>
  </si>
  <si>
    <t>19 in 2008.maths.Caribbean</t>
  </si>
  <si>
    <t>19 in 2008.maths.African</t>
  </si>
  <si>
    <t>19 in 2008.maths.Other Black</t>
  </si>
  <si>
    <t>19 in 2008.maths.Black summary ethnic group</t>
  </si>
  <si>
    <t>19 in 2008.maths.Chinese</t>
  </si>
  <si>
    <t>19 in 2008.maths.Other Ethnic Group</t>
  </si>
  <si>
    <t>19 in 2008.maths.Other</t>
  </si>
  <si>
    <t>19 in 2008.maths.Information refused or not obtained</t>
  </si>
  <si>
    <t>19 in 2008.maths.All known</t>
  </si>
  <si>
    <t>19 in 2009.maths.White British</t>
  </si>
  <si>
    <t>19 in 2009.maths.Irish</t>
  </si>
  <si>
    <t>19 in 2009.maths.Traveller of Irish heritage</t>
  </si>
  <si>
    <t>19 in 2009.maths.Other White</t>
  </si>
  <si>
    <t>19 in 2009.maths.Gypsy/Roma</t>
  </si>
  <si>
    <t>19 in 2009.maths.White summary ethnic group</t>
  </si>
  <si>
    <t>19 in 2009.maths.White &amp; Black Caribbean</t>
  </si>
  <si>
    <t>19 in 2009.maths.White &amp; Black African</t>
  </si>
  <si>
    <t>19 in 2009.maths.White &amp; Asian</t>
  </si>
  <si>
    <t>19 in 2009.maths.Other Mixed</t>
  </si>
  <si>
    <t>19 in 2009.maths.Mixed summary ethnic group</t>
  </si>
  <si>
    <t>19 in 2009.maths.Indian</t>
  </si>
  <si>
    <t>19 in 2009.maths.Pakistani</t>
  </si>
  <si>
    <t>19 in 2009.maths.Bangladeshi</t>
  </si>
  <si>
    <t>19 in 2009.maths.Other Asian</t>
  </si>
  <si>
    <t>19 in 2009.maths.Asian summary ethnic group</t>
  </si>
  <si>
    <t>19 in 2009.maths.Caribbean</t>
  </si>
  <si>
    <t>19 in 2009.maths.African</t>
  </si>
  <si>
    <t>19 in 2009.maths.Other Black</t>
  </si>
  <si>
    <t>19 in 2009.maths.Black summary ethnic group</t>
  </si>
  <si>
    <t>19 in 2009.maths.Chinese</t>
  </si>
  <si>
    <t>19 in 2009.maths.Other Ethnic Group</t>
  </si>
  <si>
    <t>19 in 2009.maths.Other</t>
  </si>
  <si>
    <t>19 in 2009.maths.Information refused or not obtained</t>
  </si>
  <si>
    <t>19 in 2009.maths.All known</t>
  </si>
  <si>
    <t>19 in 2010.maths.White British</t>
  </si>
  <si>
    <t>19 in 2010.maths.Irish</t>
  </si>
  <si>
    <t>19 in 2010.maths.Traveller of Irish heritage</t>
  </si>
  <si>
    <t>19 in 2010.maths.Other White</t>
  </si>
  <si>
    <t>19 in 2010.maths.Gypsy/Roma</t>
  </si>
  <si>
    <t>19 in 2010.maths.White summary ethnic group</t>
  </si>
  <si>
    <t>19 in 2010.maths.White &amp; Black Caribbean</t>
  </si>
  <si>
    <t>19 in 2010.maths.White &amp; Black African</t>
  </si>
  <si>
    <t>19 in 2010.maths.White &amp; Asian</t>
  </si>
  <si>
    <t>19 in 2010.maths.Other Mixed</t>
  </si>
  <si>
    <t>19 in 2010.maths.Mixed summary ethnic group</t>
  </si>
  <si>
    <t>19 in 2010.maths.Indian</t>
  </si>
  <si>
    <t>19 in 2010.maths.Pakistani</t>
  </si>
  <si>
    <t>19 in 2010.maths.Bangladeshi</t>
  </si>
  <si>
    <t>19 in 2010.maths.Other Asian</t>
  </si>
  <si>
    <t>19 in 2010.maths.Asian summary ethnic group</t>
  </si>
  <si>
    <t>19 in 2010.maths.Caribbean</t>
  </si>
  <si>
    <t>19 in 2010.maths.African</t>
  </si>
  <si>
    <t>19 in 2010.maths.Other Black</t>
  </si>
  <si>
    <t>19 in 2010.maths.Black summary ethnic group</t>
  </si>
  <si>
    <t>19 in 2010.maths.Chinese</t>
  </si>
  <si>
    <t>19 in 2010.maths.Other Ethnic Group</t>
  </si>
  <si>
    <t>19 in 2010.maths.Other</t>
  </si>
  <si>
    <t>19 in 2010.maths.Information refused or not obtained</t>
  </si>
  <si>
    <t>19 in 2010.maths.All known</t>
  </si>
  <si>
    <t>19 in 2011.maths.White British</t>
  </si>
  <si>
    <t>19 in 2011.maths.Irish</t>
  </si>
  <si>
    <t>19 in 2011.maths.Traveller of Irish heritage</t>
  </si>
  <si>
    <t>19 in 2011.maths.Other White</t>
  </si>
  <si>
    <t>19 in 2011.maths.Gypsy/Roma</t>
  </si>
  <si>
    <t>19 in 2011.maths.White summary ethnic group</t>
  </si>
  <si>
    <t>19 in 2011.maths.White &amp; Black Caribbean</t>
  </si>
  <si>
    <t>19 in 2011.maths.White &amp; Black African</t>
  </si>
  <si>
    <t>19 in 2011.maths.White &amp; Asian</t>
  </si>
  <si>
    <t>19 in 2011.maths.Other Mixed</t>
  </si>
  <si>
    <t>19 in 2011.maths.Mixed summary ethnic group</t>
  </si>
  <si>
    <t>19 in 2011.maths.Indian</t>
  </si>
  <si>
    <t>19 in 2011.maths.Pakistani</t>
  </si>
  <si>
    <t>19 in 2011.maths.Bangladeshi</t>
  </si>
  <si>
    <t>19 in 2011.maths.Other Asian</t>
  </si>
  <si>
    <t>19 in 2011.maths.Asian summary ethnic group</t>
  </si>
  <si>
    <t>19 in 2011.maths.Caribbean</t>
  </si>
  <si>
    <t>19 in 2011.maths.African</t>
  </si>
  <si>
    <t>19 in 2011.maths.Other Black</t>
  </si>
  <si>
    <t>19 in 2011.maths.Black summary ethnic group</t>
  </si>
  <si>
    <t>19 in 2011.maths.Chinese</t>
  </si>
  <si>
    <t>19 in 2011.maths.Other Ethnic Group</t>
  </si>
  <si>
    <t>19 in 2011.maths.Other</t>
  </si>
  <si>
    <t>19 in 2011.maths.Information refused or not obtained</t>
  </si>
  <si>
    <t>19 in 2011.maths.All known</t>
  </si>
  <si>
    <t>19 in 2012.maths.White British</t>
  </si>
  <si>
    <t>19 in 2012.maths.Irish</t>
  </si>
  <si>
    <t>19 in 2012.maths.Traveller of Irish heritage</t>
  </si>
  <si>
    <t>19 in 2012.maths.Other White</t>
  </si>
  <si>
    <t>19 in 2012.maths.Gypsy/Roma</t>
  </si>
  <si>
    <t>19 in 2012.maths.White summary ethnic group</t>
  </si>
  <si>
    <t>19 in 2012.maths.White &amp; Black Caribbean</t>
  </si>
  <si>
    <t>19 in 2012.maths.White &amp; Black African</t>
  </si>
  <si>
    <t>19 in 2012.maths.White &amp; Asian</t>
  </si>
  <si>
    <t>19 in 2012.maths.Other Mixed</t>
  </si>
  <si>
    <t>19 in 2012.maths.Mixed summary ethnic group</t>
  </si>
  <si>
    <t>19 in 2012.maths.Indian</t>
  </si>
  <si>
    <t>19 in 2012.maths.Pakistani</t>
  </si>
  <si>
    <t>19 in 2012.maths.Bangladeshi</t>
  </si>
  <si>
    <t>19 in 2012.maths.Other Asian</t>
  </si>
  <si>
    <t>19 in 2012.maths.Asian summary ethnic group</t>
  </si>
  <si>
    <t>19 in 2012.maths.Caribbean</t>
  </si>
  <si>
    <t>19 in 2012.maths.African</t>
  </si>
  <si>
    <t>19 in 2012.maths.Other Black</t>
  </si>
  <si>
    <t>19 in 2012.maths.Black summary ethnic group</t>
  </si>
  <si>
    <t>19 in 2012.maths.Chinese</t>
  </si>
  <si>
    <t>19 in 2012.maths.Other Ethnic Group</t>
  </si>
  <si>
    <t>19 in 2012.maths.Other</t>
  </si>
  <si>
    <t>19 in 2012.maths.Information refused or not obtained</t>
  </si>
  <si>
    <t>19 in 2012.maths.All known</t>
  </si>
  <si>
    <t>19 in 2013.maths.White British</t>
  </si>
  <si>
    <t>19 in 2013.maths.Irish</t>
  </si>
  <si>
    <t>19 in 2013.maths.Traveller of Irish heritage</t>
  </si>
  <si>
    <t>19 in 2013.maths.Other White</t>
  </si>
  <si>
    <t>19 in 2013.maths.Gypsy/Roma</t>
  </si>
  <si>
    <t>19 in 2013.maths.White summary ethnic group</t>
  </si>
  <si>
    <t>19 in 2013.maths.White &amp; Black Caribbean</t>
  </si>
  <si>
    <t>19 in 2013.maths.White &amp; Black African</t>
  </si>
  <si>
    <t>19 in 2013.maths.White &amp; Asian</t>
  </si>
  <si>
    <t>19 in 2013.maths.Other Mixed</t>
  </si>
  <si>
    <t>19 in 2013.maths.Mixed summary ethnic group</t>
  </si>
  <si>
    <t>19 in 2013.maths.Indian</t>
  </si>
  <si>
    <t>19 in 2013.maths.Pakistani</t>
  </si>
  <si>
    <t>19 in 2013.maths.Bangladeshi</t>
  </si>
  <si>
    <t>19 in 2013.maths.Other Asian</t>
  </si>
  <si>
    <t>19 in 2013.maths.Asian summary ethnic group</t>
  </si>
  <si>
    <t>19 in 2013.maths.Caribbean</t>
  </si>
  <si>
    <t>19 in 2013.maths.African</t>
  </si>
  <si>
    <t>19 in 2013.maths.Other Black</t>
  </si>
  <si>
    <t>19 in 2013.maths.Black summary ethnic group</t>
  </si>
  <si>
    <t>19 in 2013.maths.Chinese</t>
  </si>
  <si>
    <t>19 in 2013.maths.Other Ethnic Group</t>
  </si>
  <si>
    <t>19 in 2013.maths.Other</t>
  </si>
  <si>
    <t>19 in 2013.maths.Information refused or not obtained</t>
  </si>
  <si>
    <t>19 in 2013.maths.All known</t>
  </si>
  <si>
    <t>19 in 2014.maths.White British</t>
  </si>
  <si>
    <t>19 in 2014.maths.Irish</t>
  </si>
  <si>
    <t>19 in 2014.maths.Traveller of Irish heritage</t>
  </si>
  <si>
    <t>19 in 2014.maths.Other White</t>
  </si>
  <si>
    <t>19 in 2014.maths.Gypsy/Roma</t>
  </si>
  <si>
    <t>19 in 2014.maths.White summary ethnic group</t>
  </si>
  <si>
    <t>19 in 2014.maths.White &amp; Black Caribbean</t>
  </si>
  <si>
    <t>19 in 2014.maths.White &amp; Black African</t>
  </si>
  <si>
    <t>19 in 2014.maths.White &amp; Asian</t>
  </si>
  <si>
    <t>19 in 2014.maths.Other Mixed</t>
  </si>
  <si>
    <t>19 in 2014.maths.Mixed summary ethnic group</t>
  </si>
  <si>
    <t>19 in 2014.maths.Indian</t>
  </si>
  <si>
    <t>19 in 2014.maths.Pakistani</t>
  </si>
  <si>
    <t>19 in 2014.maths.Bangladeshi</t>
  </si>
  <si>
    <t>19 in 2014.maths.Other Asian</t>
  </si>
  <si>
    <t>19 in 2014.maths.Asian summary ethnic group</t>
  </si>
  <si>
    <t>19 in 2014.maths.Caribbean</t>
  </si>
  <si>
    <t>19 in 2014.maths.African</t>
  </si>
  <si>
    <t>19 in 2014.maths.Other Black</t>
  </si>
  <si>
    <t>19 in 2014.maths.Black summary ethnic group</t>
  </si>
  <si>
    <t>19 in 2014.maths.Chinese</t>
  </si>
  <si>
    <t>19 in 2014.maths.Other Ethnic Group</t>
  </si>
  <si>
    <t>19 in 2014.maths.Other</t>
  </si>
  <si>
    <t>19 in 2014.maths.Information refused or not obtained</t>
  </si>
  <si>
    <t>19 in 2014.maths.All known</t>
  </si>
  <si>
    <t>19 in 2015.maths.White British</t>
  </si>
  <si>
    <t>19 in 2015.maths.Irish</t>
  </si>
  <si>
    <t>19 in 2015.maths.Traveller of Irish heritage</t>
  </si>
  <si>
    <t>19 in 2015.maths.Other White</t>
  </si>
  <si>
    <t>19 in 2015.maths.Gypsy/Roma</t>
  </si>
  <si>
    <t>19 in 2015.maths.White summary ethnic group</t>
  </si>
  <si>
    <t>19 in 2015.maths.White &amp; Black Caribbean</t>
  </si>
  <si>
    <t>19 in 2015.maths.White &amp; Black African</t>
  </si>
  <si>
    <t>19 in 2015.maths.White &amp; Asian</t>
  </si>
  <si>
    <t>19 in 2015.maths.Other Mixed</t>
  </si>
  <si>
    <t>19 in 2015.maths.Mixed summary ethnic group</t>
  </si>
  <si>
    <t>19 in 2015.maths.Indian</t>
  </si>
  <si>
    <t>19 in 2015.maths.Pakistani</t>
  </si>
  <si>
    <t>19 in 2015.maths.Bangladeshi</t>
  </si>
  <si>
    <t>19 in 2015.maths.Other Asian</t>
  </si>
  <si>
    <t>19 in 2015.maths.Asian summary ethnic group</t>
  </si>
  <si>
    <t>19 in 2015.maths.Caribbean</t>
  </si>
  <si>
    <t>19 in 2015.maths.African</t>
  </si>
  <si>
    <t>19 in 2015.maths.Other Black</t>
  </si>
  <si>
    <t>19 in 2015.maths.Black summary ethnic group</t>
  </si>
  <si>
    <t>19 in 2015.maths.Chinese</t>
  </si>
  <si>
    <t>19 in 2015.maths.Other Ethnic Group</t>
  </si>
  <si>
    <t>19 in 2015.maths.Other</t>
  </si>
  <si>
    <t>19 in 2015.maths.Information refused or not obtained</t>
  </si>
  <si>
    <t>19 in 2015.maths.All known</t>
  </si>
  <si>
    <t>19 in 2016.maths.White British</t>
  </si>
  <si>
    <t>19 in 2016.maths.Irish</t>
  </si>
  <si>
    <t>19 in 2016.maths.Traveller of Irish heritage</t>
  </si>
  <si>
    <t>19 in 2016.maths.Other White</t>
  </si>
  <si>
    <t>19 in 2016.maths.Gypsy/Roma</t>
  </si>
  <si>
    <t>19 in 2016.maths.White summary ethnic group</t>
  </si>
  <si>
    <t>19 in 2016.maths.White &amp; Black Caribbean</t>
  </si>
  <si>
    <t>19 in 2016.maths.White &amp; Black African</t>
  </si>
  <si>
    <t>19 in 2016.maths.White &amp; Asian</t>
  </si>
  <si>
    <t>19 in 2016.maths.Other Mixed</t>
  </si>
  <si>
    <t>19 in 2016.maths.Mixed summary ethnic group</t>
  </si>
  <si>
    <t>19 in 2016.maths.Indian</t>
  </si>
  <si>
    <t>19 in 2016.maths.Pakistani</t>
  </si>
  <si>
    <t>19 in 2016.maths.Bangladeshi</t>
  </si>
  <si>
    <t>19 in 2016.maths.Other Asian</t>
  </si>
  <si>
    <t>19 in 2016.maths.Asian summary ethnic group</t>
  </si>
  <si>
    <t>19 in 2016.maths.Caribbean</t>
  </si>
  <si>
    <t>19 in 2016.maths.African</t>
  </si>
  <si>
    <t>19 in 2016.maths.Other Black</t>
  </si>
  <si>
    <t>19 in 2016.maths.Black summary ethnic group</t>
  </si>
  <si>
    <t>19 in 2016.maths.Chinese</t>
  </si>
  <si>
    <t>19 in 2016.maths.Other Ethnic Group</t>
  </si>
  <si>
    <t>19 in 2016.maths.Other</t>
  </si>
  <si>
    <t>19 in 2016.maths.Information refused or not obtained</t>
  </si>
  <si>
    <t>19 in 2016.maths.All known</t>
  </si>
  <si>
    <t>19 in 2016.English and maths.White British</t>
  </si>
  <si>
    <t>19 in 2016.English and maths.Irish</t>
  </si>
  <si>
    <t>19 in 2016.English and maths.Traveller of Irish heritage</t>
  </si>
  <si>
    <t>19 in 2016.English and maths.Other White</t>
  </si>
  <si>
    <t>19 in 2016.English and maths.Gypsy/Roma</t>
  </si>
  <si>
    <t>19 in 2016.English and maths.White summary ethnic group</t>
  </si>
  <si>
    <t>19 in 2016.English and maths.White &amp; Black Caribbean</t>
  </si>
  <si>
    <t>19 in 2016.English and maths.White &amp; Black African</t>
  </si>
  <si>
    <t>19 in 2016.English and maths.White &amp; Asian</t>
  </si>
  <si>
    <t>19 in 2016.English and maths.Other Mixed</t>
  </si>
  <si>
    <t>19 in 2016.English and maths.Mixed summary ethnic group</t>
  </si>
  <si>
    <t>19 in 2016.English and maths.Indian</t>
  </si>
  <si>
    <t>19 in 2016.English and maths.Pakistani</t>
  </si>
  <si>
    <t>19 in 2016.English and maths.Bangladeshi</t>
  </si>
  <si>
    <t>19 in 2016.English and maths.Other Asian</t>
  </si>
  <si>
    <t>19 in 2016.English and maths.Asian summary ethnic group</t>
  </si>
  <si>
    <t>19 in 2016.English and maths.Caribbean</t>
  </si>
  <si>
    <t>19 in 2016.English and maths.African</t>
  </si>
  <si>
    <t>19 in 2016.English and maths.Other Black</t>
  </si>
  <si>
    <t>19 in 2016.English and maths.Black summary ethnic group</t>
  </si>
  <si>
    <t>19 in 2016.English and maths.Chinese</t>
  </si>
  <si>
    <t>19 in 2016.English and maths.Other Ethnic Group</t>
  </si>
  <si>
    <t>19 in 2016.English and maths.Other</t>
  </si>
  <si>
    <t>19 in 2016.English and maths.Information refused or not obtained</t>
  </si>
  <si>
    <t xml:space="preserve">a) A young person aged 19 at the end of academic year 2015/16 is referred to as '19 in 2016' in these tables. </t>
  </si>
  <si>
    <t>b) These tables are comparable with Tables 16 to 24, but not with Tables 1 to 5 or 25 to 27 (see methodology tab).</t>
  </si>
  <si>
    <t>e) Tables 13a-13g have drop down menus. The underlying data can be found in hidden tabs next to these tables.</t>
  </si>
  <si>
    <t>               </t>
  </si>
  <si>
    <t>f) Number or percentages based on either 1 or 2 young people have been suppressed.</t>
  </si>
  <si>
    <t>Attainment at age 16 and 19 in English and maths at GCSE A*-C and other Level 2 qualifications, by special educational needs (SEN) status at 15</t>
  </si>
  <si>
    <t>Attainment at age 16 and 19 in English and maths at GCSE A*-C and other Level 2 qualifications, by eligibility for free school meals (FSM) at 15</t>
  </si>
  <si>
    <t>Percentage attaining Level 3 at age 19 by qualification type and whether eligible for free school meals (FSM)</t>
  </si>
  <si>
    <t>Email: post16.statistics@education.gov.uk</t>
  </si>
  <si>
    <t>Table 13: Attainment at ages 16 and 19 in English and maths at GCSE A*-C and other Level 2 qualifications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</si>
</sst>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_-* #,##0_-;\-* #,##0_-;_-* &quot;-&quot;??_-;_-@_-"/>
    <numFmt numFmtId="166" formatCode="_-* #,##0.0_-;\-* #,##0.0_-;_-* &quot;-&quot;??_-;_-@_-"/>
    <numFmt numFmtId="167" formatCode="0.0"/>
    <numFmt numFmtId="168" formatCode="#,##0_ ;\-#,##0\ "/>
    <numFmt numFmtId="169" formatCode="#,##0.0"/>
    <numFmt numFmtId="170" formatCode="#,##0.0_ ;\-#,##0.0\ "/>
  </numFmts>
  <fonts count="28" x14ac:knownFonts="1">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u/>
      <sz val="10"/>
      <color indexed="12"/>
      <name val="Arial"/>
      <family val="2"/>
    </font>
    <font>
      <sz val="9"/>
      <name val="Arial"/>
      <family val="2"/>
    </font>
    <font>
      <b/>
      <i/>
      <sz val="10"/>
      <name val="Arial"/>
      <family val="2"/>
    </font>
    <font>
      <sz val="10"/>
      <color indexed="10"/>
      <name val="Arial"/>
      <family val="2"/>
    </font>
    <font>
      <u/>
      <sz val="11"/>
      <color theme="10"/>
      <name val="Calibri"/>
      <family val="2"/>
      <scheme val="minor"/>
    </font>
    <font>
      <b/>
      <sz val="11"/>
      <name val="Arial"/>
      <family val="2"/>
    </font>
    <font>
      <b/>
      <sz val="14"/>
      <name val="Arial"/>
      <family val="2"/>
    </font>
    <font>
      <sz val="11"/>
      <name val="Arial"/>
      <family val="2"/>
    </font>
    <font>
      <sz val="11"/>
      <color indexed="8"/>
      <name val="Arial"/>
      <family val="2"/>
    </font>
    <font>
      <b/>
      <i/>
      <sz val="11"/>
      <name val="Arial"/>
      <family val="2"/>
    </font>
    <font>
      <u/>
      <sz val="10"/>
      <color theme="10"/>
      <name val="Arial"/>
      <family val="2"/>
    </font>
    <font>
      <u/>
      <sz val="10"/>
      <color theme="10"/>
      <name val="Calibri"/>
      <family val="2"/>
      <scheme val="minor"/>
    </font>
    <font>
      <sz val="10"/>
      <color theme="1"/>
      <name val="Calibri"/>
      <family val="2"/>
      <scheme val="minor"/>
    </font>
    <font>
      <sz val="11"/>
      <color theme="1"/>
      <name val="Arial"/>
      <family val="2"/>
    </font>
    <font>
      <sz val="10"/>
      <color rgb="FFFF0000"/>
      <name val="Arial"/>
      <family val="2"/>
    </font>
    <font>
      <sz val="12"/>
      <name val="Arial"/>
      <family val="2"/>
    </font>
    <font>
      <sz val="14"/>
      <name val="Arial"/>
      <family val="2"/>
    </font>
    <font>
      <u/>
      <sz val="11"/>
      <color theme="10"/>
      <name val="Arial"/>
      <family val="2"/>
    </font>
    <font>
      <b/>
      <sz val="11"/>
      <color theme="1"/>
      <name val="Arial"/>
      <family val="2"/>
    </font>
    <font>
      <vertAlign val="superscript"/>
      <sz val="11"/>
      <color indexed="8"/>
      <name val="Arial"/>
      <family val="2"/>
    </font>
    <font>
      <sz val="10"/>
      <color theme="1"/>
      <name val="Arial"/>
      <family val="2"/>
    </font>
    <font>
      <sz val="10"/>
      <color theme="3" tint="0.39997558519241921"/>
      <name val="Arial"/>
      <family val="2"/>
    </font>
    <font>
      <b/>
      <i/>
      <sz val="11"/>
      <color theme="1"/>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6">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2">
    <xf numFmtId="0" fontId="0" fillId="0" borderId="0"/>
    <xf numFmtId="0" fontId="2" fillId="0" borderId="0"/>
    <xf numFmtId="0" fontId="2" fillId="0" borderId="0" applyNumberForma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5" fillId="0" borderId="0" applyNumberFormat="0" applyFill="0" applyBorder="0" applyAlignment="0" applyProtection="0">
      <alignment vertical="top"/>
      <protection locked="0"/>
    </xf>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9" fillId="0" borderId="0" applyNumberForma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cellStyleXfs>
  <cellXfs count="471">
    <xf numFmtId="0" fontId="0" fillId="0" borderId="0" xfId="0"/>
    <xf numFmtId="0" fontId="2" fillId="0" borderId="0" xfId="1"/>
    <xf numFmtId="0" fontId="2" fillId="0" borderId="0" xfId="1" applyFont="1"/>
    <xf numFmtId="0" fontId="2" fillId="3" borderId="0" xfId="1" applyFill="1"/>
    <xf numFmtId="0" fontId="2" fillId="3" borderId="0" xfId="1" applyFont="1" applyFill="1"/>
    <xf numFmtId="164" fontId="2" fillId="3" borderId="0" xfId="1" applyNumberFormat="1" applyFont="1" applyFill="1"/>
    <xf numFmtId="0" fontId="12" fillId="3" borderId="1" xfId="1" applyFont="1" applyFill="1" applyBorder="1"/>
    <xf numFmtId="0" fontId="12" fillId="3" borderId="3" xfId="1" applyFont="1" applyFill="1" applyBorder="1"/>
    <xf numFmtId="3" fontId="12" fillId="3" borderId="3" xfId="2" applyNumberFormat="1" applyFont="1" applyFill="1" applyBorder="1" applyAlignment="1">
      <alignment horizontal="center" vertical="center" wrapText="1"/>
    </xf>
    <xf numFmtId="3" fontId="12" fillId="3" borderId="3" xfId="2" quotePrefix="1" applyNumberFormat="1" applyFont="1" applyFill="1" applyBorder="1" applyAlignment="1">
      <alignment horizontal="center" vertical="center" wrapText="1"/>
    </xf>
    <xf numFmtId="0" fontId="12" fillId="3" borderId="0" xfId="2" applyFont="1" applyFill="1" applyBorder="1" applyAlignment="1">
      <alignment wrapText="1"/>
    </xf>
    <xf numFmtId="0" fontId="12" fillId="3" borderId="0" xfId="1" applyFont="1" applyFill="1" applyBorder="1"/>
    <xf numFmtId="0" fontId="12" fillId="3" borderId="0" xfId="2" applyFont="1" applyFill="1" applyBorder="1" applyAlignment="1">
      <alignment horizontal="center" wrapText="1"/>
    </xf>
    <xf numFmtId="3" fontId="12" fillId="3" borderId="0" xfId="2" applyNumberFormat="1" applyFont="1" applyFill="1" applyBorder="1" applyAlignment="1">
      <alignment horizontal="center" vertical="center" wrapText="1"/>
    </xf>
    <xf numFmtId="3" fontId="12" fillId="3" borderId="0" xfId="2" quotePrefix="1" applyNumberFormat="1" applyFont="1" applyFill="1" applyBorder="1" applyAlignment="1">
      <alignment horizontal="center" vertical="center" wrapText="1"/>
    </xf>
    <xf numFmtId="0" fontId="12" fillId="3" borderId="0" xfId="2" applyFont="1" applyFill="1" applyBorder="1" applyAlignment="1">
      <alignment horizontal="center"/>
    </xf>
    <xf numFmtId="165" fontId="13" fillId="3" borderId="0" xfId="3" applyNumberFormat="1" applyFont="1" applyFill="1" applyBorder="1" applyAlignment="1">
      <alignment horizontal="right" wrapText="1"/>
    </xf>
    <xf numFmtId="166" fontId="13" fillId="3" borderId="0" xfId="3" applyNumberFormat="1" applyFont="1" applyFill="1" applyBorder="1" applyAlignment="1">
      <alignment horizontal="right" wrapText="1"/>
    </xf>
    <xf numFmtId="0" fontId="12" fillId="3" borderId="0" xfId="1" applyFont="1" applyFill="1" applyBorder="1" applyAlignment="1">
      <alignment horizontal="center"/>
    </xf>
    <xf numFmtId="0" fontId="12" fillId="3" borderId="0" xfId="2" applyFont="1" applyFill="1" applyBorder="1"/>
    <xf numFmtId="0" fontId="10" fillId="3" borderId="0" xfId="1" applyFont="1" applyFill="1" applyBorder="1"/>
    <xf numFmtId="3" fontId="12" fillId="3" borderId="0" xfId="2" applyNumberFormat="1" applyFont="1" applyFill="1" applyBorder="1"/>
    <xf numFmtId="164" fontId="13" fillId="3" borderId="0" xfId="4" applyNumberFormat="1" applyFont="1" applyFill="1" applyBorder="1" applyAlignment="1">
      <alignment horizontal="right" wrapText="1"/>
    </xf>
    <xf numFmtId="0" fontId="12" fillId="3" borderId="3" xfId="2" applyFont="1" applyFill="1" applyBorder="1" applyAlignment="1">
      <alignment horizontal="center"/>
    </xf>
    <xf numFmtId="166" fontId="13" fillId="3" borderId="3" xfId="3" applyNumberFormat="1" applyFont="1" applyFill="1" applyBorder="1" applyAlignment="1">
      <alignment horizontal="right" wrapText="1"/>
    </xf>
    <xf numFmtId="0" fontId="2" fillId="3" borderId="0" xfId="1" applyFont="1" applyFill="1" applyBorder="1"/>
    <xf numFmtId="164" fontId="2" fillId="3" borderId="0" xfId="1" applyNumberFormat="1" applyFont="1" applyFill="1" applyBorder="1"/>
    <xf numFmtId="164" fontId="2" fillId="3" borderId="0" xfId="4" applyNumberFormat="1" applyFill="1"/>
    <xf numFmtId="0" fontId="2" fillId="3" borderId="0" xfId="2" applyFont="1" applyFill="1" applyBorder="1" applyAlignment="1">
      <alignment wrapText="1"/>
    </xf>
    <xf numFmtId="0" fontId="2" fillId="3" borderId="0" xfId="1" applyFont="1" applyFill="1" applyBorder="1" applyAlignment="1">
      <alignment wrapText="1"/>
    </xf>
    <xf numFmtId="0" fontId="16" fillId="3" borderId="0" xfId="17" applyFont="1" applyFill="1" applyAlignment="1" applyProtection="1"/>
    <xf numFmtId="0" fontId="2" fillId="3" borderId="0" xfId="1" applyFill="1" applyBorder="1"/>
    <xf numFmtId="0" fontId="11" fillId="3" borderId="0" xfId="12" applyFont="1" applyFill="1"/>
    <xf numFmtId="0" fontId="2" fillId="3" borderId="0" xfId="12" applyFill="1"/>
    <xf numFmtId="0" fontId="2" fillId="3" borderId="0" xfId="12" applyFill="1" applyBorder="1"/>
    <xf numFmtId="166" fontId="2" fillId="3" borderId="0" xfId="12" applyNumberFormat="1" applyFill="1"/>
    <xf numFmtId="0" fontId="2" fillId="3" borderId="0" xfId="12" applyFont="1" applyFill="1" applyBorder="1" applyAlignment="1">
      <alignment wrapText="1"/>
    </xf>
    <xf numFmtId="0" fontId="5" fillId="3" borderId="0" xfId="5" applyFont="1" applyFill="1" applyAlignment="1" applyProtection="1"/>
    <xf numFmtId="0" fontId="12" fillId="3" borderId="2" xfId="12" applyFont="1" applyFill="1" applyBorder="1"/>
    <xf numFmtId="0" fontId="12" fillId="3" borderId="0" xfId="12" applyFont="1" applyFill="1"/>
    <xf numFmtId="0" fontId="12" fillId="3" borderId="0" xfId="12" applyFont="1" applyFill="1" applyBorder="1" applyAlignment="1">
      <alignment horizontal="center"/>
    </xf>
    <xf numFmtId="166" fontId="12" fillId="3" borderId="0" xfId="8" applyNumberFormat="1" applyFont="1" applyFill="1" applyBorder="1" applyAlignment="1">
      <alignment horizontal="right"/>
    </xf>
    <xf numFmtId="167" fontId="12" fillId="3" borderId="0" xfId="8" applyNumberFormat="1" applyFont="1" applyFill="1" applyBorder="1" applyAlignment="1">
      <alignment horizontal="right"/>
    </xf>
    <xf numFmtId="166" fontId="12" fillId="3" borderId="3" xfId="8" applyNumberFormat="1" applyFont="1" applyFill="1" applyBorder="1" applyAlignment="1">
      <alignment horizontal="right"/>
    </xf>
    <xf numFmtId="167" fontId="12" fillId="3" borderId="3" xfId="8" applyNumberFormat="1" applyFont="1" applyFill="1" applyBorder="1" applyAlignment="1">
      <alignment horizontal="right"/>
    </xf>
    <xf numFmtId="0" fontId="1" fillId="3" borderId="0" xfId="9" applyFill="1"/>
    <xf numFmtId="0" fontId="18" fillId="3" borderId="0" xfId="9" applyFont="1" applyFill="1"/>
    <xf numFmtId="0" fontId="18" fillId="3" borderId="1" xfId="9" applyFont="1" applyFill="1" applyBorder="1"/>
    <xf numFmtId="0" fontId="2" fillId="3" borderId="1" xfId="9" applyFont="1" applyFill="1" applyBorder="1" applyAlignment="1">
      <alignment wrapText="1"/>
    </xf>
    <xf numFmtId="0" fontId="18" fillId="3" borderId="1" xfId="9" applyFont="1" applyFill="1" applyBorder="1" applyAlignment="1">
      <alignment horizontal="right" wrapText="1"/>
    </xf>
    <xf numFmtId="166" fontId="18" fillId="3" borderId="1" xfId="6" applyNumberFormat="1" applyFont="1" applyFill="1" applyBorder="1" applyAlignment="1">
      <alignment horizontal="right"/>
    </xf>
    <xf numFmtId="0" fontId="2" fillId="3" borderId="0" xfId="9" applyFont="1" applyFill="1" applyBorder="1" applyAlignment="1"/>
    <xf numFmtId="0" fontId="18" fillId="3" borderId="0" xfId="9" applyFont="1" applyFill="1" applyBorder="1" applyAlignment="1"/>
    <xf numFmtId="0" fontId="18" fillId="3" borderId="0" xfId="9" applyFont="1" applyFill="1" applyBorder="1" applyAlignment="1">
      <alignment horizontal="right"/>
    </xf>
    <xf numFmtId="166" fontId="18" fillId="3" borderId="0" xfId="6" applyNumberFormat="1" applyFont="1" applyFill="1" applyBorder="1" applyAlignment="1">
      <alignment horizontal="right"/>
    </xf>
    <xf numFmtId="0" fontId="18" fillId="3" borderId="0" xfId="9" applyFont="1" applyFill="1" applyBorder="1"/>
    <xf numFmtId="0" fontId="18" fillId="3" borderId="3" xfId="9" applyFont="1" applyFill="1" applyBorder="1"/>
    <xf numFmtId="166" fontId="18" fillId="3" borderId="3" xfId="6" applyNumberFormat="1" applyFont="1" applyFill="1" applyBorder="1" applyAlignment="1">
      <alignment horizontal="right"/>
    </xf>
    <xf numFmtId="0" fontId="1" fillId="3" borderId="3" xfId="9" applyFill="1" applyBorder="1"/>
    <xf numFmtId="0" fontId="2" fillId="3" borderId="0" xfId="9" applyFont="1" applyFill="1"/>
    <xf numFmtId="0" fontId="2" fillId="3" borderId="0" xfId="16" applyFont="1" applyFill="1" applyBorder="1" applyAlignment="1">
      <alignment wrapText="1"/>
    </xf>
    <xf numFmtId="0" fontId="2" fillId="3" borderId="0" xfId="9" applyFont="1" applyFill="1" applyBorder="1" applyAlignment="1">
      <alignment wrapText="1"/>
    </xf>
    <xf numFmtId="0" fontId="17" fillId="3" borderId="0" xfId="9" applyFont="1" applyFill="1"/>
    <xf numFmtId="0" fontId="12" fillId="3" borderId="1" xfId="9" applyFont="1" applyFill="1" applyBorder="1" applyAlignment="1">
      <alignment wrapText="1"/>
    </xf>
    <xf numFmtId="0" fontId="12" fillId="3" borderId="0" xfId="9" applyFont="1" applyFill="1" applyBorder="1" applyAlignment="1"/>
    <xf numFmtId="0" fontId="12" fillId="3" borderId="1" xfId="12" applyFont="1" applyFill="1" applyBorder="1"/>
    <xf numFmtId="0" fontId="12" fillId="3" borderId="3" xfId="12" applyFont="1" applyFill="1" applyBorder="1"/>
    <xf numFmtId="0" fontId="10" fillId="3" borderId="0" xfId="12" applyFont="1" applyFill="1" applyBorder="1"/>
    <xf numFmtId="0" fontId="12" fillId="3" borderId="0" xfId="12" applyFont="1" applyFill="1" applyBorder="1"/>
    <xf numFmtId="165" fontId="12" fillId="3" borderId="0" xfId="8" applyNumberFormat="1" applyFont="1" applyFill="1" applyBorder="1"/>
    <xf numFmtId="167" fontId="2" fillId="3" borderId="0" xfId="12" applyNumberFormat="1" applyFill="1"/>
    <xf numFmtId="0" fontId="12" fillId="3" borderId="2" xfId="12" applyFont="1" applyFill="1" applyBorder="1" applyAlignment="1">
      <alignment wrapText="1"/>
    </xf>
    <xf numFmtId="165" fontId="2" fillId="3" borderId="0" xfId="12" applyNumberFormat="1" applyFill="1"/>
    <xf numFmtId="0" fontId="12" fillId="3" borderId="0" xfId="12" applyFont="1" applyFill="1" applyAlignment="1">
      <alignment wrapText="1"/>
    </xf>
    <xf numFmtId="165" fontId="12" fillId="3" borderId="3" xfId="8" applyNumberFormat="1" applyFont="1" applyFill="1" applyBorder="1" applyAlignment="1">
      <alignment horizontal="left"/>
    </xf>
    <xf numFmtId="1" fontId="2" fillId="3" borderId="0" xfId="12" applyNumberFormat="1" applyFill="1"/>
    <xf numFmtId="0" fontId="12" fillId="3" borderId="0" xfId="12" applyFont="1" applyFill="1" applyBorder="1" applyAlignment="1">
      <alignment wrapText="1"/>
    </xf>
    <xf numFmtId="0" fontId="12" fillId="3" borderId="0" xfId="12" applyFont="1" applyFill="1" applyBorder="1" applyAlignment="1">
      <alignment horizontal="right" wrapText="1"/>
    </xf>
    <xf numFmtId="0" fontId="10" fillId="3" borderId="1" xfId="12" applyFont="1" applyFill="1" applyBorder="1"/>
    <xf numFmtId="165" fontId="12" fillId="3" borderId="1" xfId="8" applyNumberFormat="1" applyFont="1" applyFill="1" applyBorder="1" applyAlignment="1">
      <alignment horizontal="right" wrapText="1"/>
    </xf>
    <xf numFmtId="166" fontId="12" fillId="3" borderId="1" xfId="8" applyNumberFormat="1" applyFont="1" applyFill="1" applyBorder="1" applyAlignment="1">
      <alignment horizontal="right" wrapText="1"/>
    </xf>
    <xf numFmtId="165" fontId="12" fillId="3" borderId="0" xfId="8" applyNumberFormat="1" applyFont="1" applyFill="1" applyBorder="1" applyAlignment="1">
      <alignment horizontal="right" wrapText="1"/>
    </xf>
    <xf numFmtId="166" fontId="12" fillId="3" borderId="0" xfId="8" applyNumberFormat="1" applyFont="1" applyFill="1" applyBorder="1" applyAlignment="1">
      <alignment horizontal="right" wrapText="1"/>
    </xf>
    <xf numFmtId="0" fontId="12" fillId="3" borderId="0" xfId="12" applyFont="1" applyFill="1" applyBorder="1" applyAlignment="1">
      <alignment vertical="top" wrapText="1"/>
    </xf>
    <xf numFmtId="0" fontId="12" fillId="3" borderId="0" xfId="12" applyFont="1" applyFill="1" applyBorder="1" applyAlignment="1"/>
    <xf numFmtId="165" fontId="10" fillId="3" borderId="3" xfId="8" applyNumberFormat="1" applyFont="1" applyFill="1" applyBorder="1" applyAlignment="1">
      <alignment horizontal="right" wrapText="1"/>
    </xf>
    <xf numFmtId="166" fontId="10" fillId="3" borderId="3" xfId="8" applyNumberFormat="1" applyFont="1" applyFill="1" applyBorder="1" applyAlignment="1">
      <alignment horizontal="right" wrapText="1"/>
    </xf>
    <xf numFmtId="164" fontId="2" fillId="3" borderId="0" xfId="12" applyNumberFormat="1" applyFill="1"/>
    <xf numFmtId="164" fontId="12" fillId="3" borderId="0" xfId="12" applyNumberFormat="1" applyFont="1" applyFill="1" applyBorder="1"/>
    <xf numFmtId="0" fontId="12" fillId="3" borderId="3" xfId="12" applyFont="1" applyFill="1" applyBorder="1" applyAlignment="1">
      <alignment horizontal="right" wrapText="1"/>
    </xf>
    <xf numFmtId="1" fontId="12" fillId="3" borderId="3" xfId="12" applyNumberFormat="1" applyFont="1" applyFill="1" applyBorder="1" applyAlignment="1">
      <alignment horizontal="right" wrapText="1"/>
    </xf>
    <xf numFmtId="165" fontId="12" fillId="3" borderId="0" xfId="8" applyNumberFormat="1" applyFont="1" applyFill="1" applyBorder="1" applyAlignment="1">
      <alignment horizontal="center" wrapText="1"/>
    </xf>
    <xf numFmtId="167" fontId="12" fillId="3" borderId="0" xfId="12" applyNumberFormat="1" applyFont="1" applyFill="1" applyBorder="1" applyAlignment="1">
      <alignment horizontal="right" wrapText="1"/>
    </xf>
    <xf numFmtId="167" fontId="12" fillId="3" borderId="0" xfId="15" applyNumberFormat="1" applyFont="1" applyFill="1" applyBorder="1" applyAlignment="1">
      <alignment horizontal="right" wrapText="1"/>
    </xf>
    <xf numFmtId="167" fontId="10" fillId="3" borderId="3" xfId="12" applyNumberFormat="1" applyFont="1" applyFill="1" applyBorder="1" applyAlignment="1">
      <alignment horizontal="right" wrapText="1"/>
    </xf>
    <xf numFmtId="164" fontId="2" fillId="3" borderId="0" xfId="12" applyNumberFormat="1" applyFill="1" applyAlignment="1">
      <alignment horizontal="right"/>
    </xf>
    <xf numFmtId="164" fontId="2" fillId="3" borderId="0" xfId="4" applyNumberFormat="1" applyFont="1" applyFill="1"/>
    <xf numFmtId="0" fontId="3" fillId="3" borderId="0" xfId="1" applyFont="1" applyFill="1" applyBorder="1" applyAlignment="1">
      <alignment horizontal="left" wrapText="1"/>
    </xf>
    <xf numFmtId="0" fontId="10" fillId="3" borderId="1" xfId="1" applyFont="1" applyFill="1" applyBorder="1" applyAlignment="1">
      <alignment horizontal="left" wrapText="1"/>
    </xf>
    <xf numFmtId="0" fontId="12" fillId="3" borderId="3" xfId="1" applyFont="1" applyFill="1" applyBorder="1" applyAlignment="1">
      <alignment horizontal="right" wrapText="1"/>
    </xf>
    <xf numFmtId="0" fontId="10" fillId="3" borderId="1" xfId="1" applyFont="1" applyFill="1" applyBorder="1"/>
    <xf numFmtId="166" fontId="12" fillId="3" borderId="1" xfId="3" applyNumberFormat="1" applyFont="1" applyFill="1" applyBorder="1" applyAlignment="1">
      <alignment horizontal="right" wrapText="1"/>
    </xf>
    <xf numFmtId="166" fontId="12" fillId="3" borderId="0" xfId="3" applyNumberFormat="1" applyFont="1" applyFill="1" applyBorder="1" applyAlignment="1">
      <alignment horizontal="right" wrapText="1"/>
    </xf>
    <xf numFmtId="0" fontId="12" fillId="3" borderId="0" xfId="1" applyFont="1" applyFill="1" applyBorder="1" applyAlignment="1">
      <alignment vertical="top" wrapText="1"/>
    </xf>
    <xf numFmtId="0" fontId="10" fillId="3" borderId="0" xfId="1" applyFont="1" applyFill="1" applyBorder="1" applyAlignment="1">
      <alignment horizontal="left"/>
    </xf>
    <xf numFmtId="0" fontId="12" fillId="3" borderId="0" xfId="1" applyFont="1" applyFill="1" applyBorder="1" applyAlignment="1">
      <alignment horizontal="left"/>
    </xf>
    <xf numFmtId="0" fontId="7" fillId="3" borderId="0" xfId="1" applyFont="1" applyFill="1"/>
    <xf numFmtId="0" fontId="14" fillId="3" borderId="3" xfId="1" applyFont="1" applyFill="1" applyBorder="1" applyAlignment="1">
      <alignment horizontal="left"/>
    </xf>
    <xf numFmtId="166" fontId="10" fillId="3" borderId="3" xfId="3" applyNumberFormat="1" applyFont="1" applyFill="1" applyBorder="1" applyAlignment="1">
      <alignment horizontal="right" wrapText="1"/>
    </xf>
    <xf numFmtId="0" fontId="4" fillId="3" borderId="0" xfId="1" applyFont="1" applyFill="1"/>
    <xf numFmtId="0" fontId="15" fillId="3" borderId="0" xfId="17" applyFont="1" applyFill="1" applyAlignment="1" applyProtection="1"/>
    <xf numFmtId="0" fontId="19" fillId="3" borderId="0" xfId="1" applyFont="1" applyFill="1"/>
    <xf numFmtId="0" fontId="14" fillId="3" borderId="0" xfId="1" applyFont="1" applyFill="1" applyBorder="1" applyAlignment="1">
      <alignment horizontal="left" vertical="top"/>
    </xf>
    <xf numFmtId="166" fontId="12" fillId="3" borderId="0" xfId="3" applyNumberFormat="1" applyFont="1" applyFill="1" applyBorder="1" applyAlignment="1">
      <alignment horizontal="right" vertical="top" wrapText="1"/>
    </xf>
    <xf numFmtId="166" fontId="10" fillId="3" borderId="0" xfId="3" applyNumberFormat="1" applyFont="1" applyFill="1" applyBorder="1" applyAlignment="1">
      <alignment horizontal="right" vertical="top" wrapText="1"/>
    </xf>
    <xf numFmtId="0" fontId="7" fillId="3" borderId="0" xfId="1" applyFont="1" applyFill="1" applyAlignment="1">
      <alignment vertical="top"/>
    </xf>
    <xf numFmtId="0" fontId="2" fillId="3" borderId="0" xfId="1" applyFill="1" applyAlignment="1">
      <alignment vertical="top"/>
    </xf>
    <xf numFmtId="165" fontId="13" fillId="3" borderId="3" xfId="3" applyNumberFormat="1" applyFont="1" applyFill="1" applyBorder="1" applyAlignment="1">
      <alignment horizontal="right" wrapText="1"/>
    </xf>
    <xf numFmtId="0" fontId="2" fillId="3" borderId="0" xfId="1" applyFont="1" applyFill="1" applyBorder="1" applyAlignment="1">
      <alignment horizontal="left" vertical="top"/>
    </xf>
    <xf numFmtId="0" fontId="2" fillId="0" borderId="0" xfId="12" applyFill="1"/>
    <xf numFmtId="0" fontId="2" fillId="0" borderId="0" xfId="12" applyFont="1" applyFill="1" applyBorder="1" applyAlignment="1">
      <alignment wrapText="1"/>
    </xf>
    <xf numFmtId="164" fontId="2" fillId="0" borderId="0" xfId="12" applyNumberFormat="1" applyFill="1"/>
    <xf numFmtId="0" fontId="2" fillId="0" borderId="0" xfId="12"/>
    <xf numFmtId="0" fontId="12" fillId="0" borderId="1" xfId="12" applyFont="1" applyFill="1" applyBorder="1"/>
    <xf numFmtId="0" fontId="12" fillId="0" borderId="3" xfId="12" applyFont="1" applyFill="1" applyBorder="1"/>
    <xf numFmtId="0" fontId="12" fillId="0" borderId="3" xfId="12" applyFont="1" applyBorder="1" applyAlignment="1">
      <alignment horizontal="right" wrapText="1"/>
    </xf>
    <xf numFmtId="0" fontId="10" fillId="0" borderId="0" xfId="12" applyFont="1" applyFill="1" applyBorder="1"/>
    <xf numFmtId="165" fontId="12" fillId="0" borderId="0" xfId="8" applyNumberFormat="1" applyFont="1" applyFill="1" applyBorder="1" applyAlignment="1">
      <alignment horizontal="right" wrapText="1"/>
    </xf>
    <xf numFmtId="166" fontId="12" fillId="0" borderId="0" xfId="8" applyNumberFormat="1" applyFont="1" applyBorder="1" applyAlignment="1">
      <alignment horizontal="right" wrapText="1"/>
    </xf>
    <xf numFmtId="0" fontId="12" fillId="0" borderId="0" xfId="12" applyFont="1" applyFill="1" applyBorder="1" applyAlignment="1"/>
    <xf numFmtId="167" fontId="12" fillId="0" borderId="0" xfId="15" applyNumberFormat="1" applyFont="1" applyBorder="1" applyAlignment="1">
      <alignment horizontal="right" wrapText="1"/>
    </xf>
    <xf numFmtId="165" fontId="10" fillId="0" borderId="0" xfId="8" applyNumberFormat="1" applyFont="1" applyFill="1" applyBorder="1" applyAlignment="1">
      <alignment horizontal="right" wrapText="1"/>
    </xf>
    <xf numFmtId="167" fontId="10" fillId="0" borderId="0" xfId="15" applyNumberFormat="1" applyFont="1" applyBorder="1" applyAlignment="1">
      <alignment horizontal="right" wrapText="1"/>
    </xf>
    <xf numFmtId="0" fontId="14" fillId="0" borderId="3" xfId="12" applyFont="1" applyFill="1" applyBorder="1"/>
    <xf numFmtId="165" fontId="10" fillId="0" borderId="3" xfId="8" applyNumberFormat="1" applyFont="1" applyFill="1" applyBorder="1" applyAlignment="1">
      <alignment horizontal="right" wrapText="1"/>
    </xf>
    <xf numFmtId="167" fontId="10" fillId="0" borderId="3" xfId="15" applyNumberFormat="1" applyFont="1" applyBorder="1" applyAlignment="1">
      <alignment horizontal="right" wrapText="1"/>
    </xf>
    <xf numFmtId="0" fontId="14" fillId="0" borderId="0" xfId="12" applyFont="1" applyFill="1" applyBorder="1" applyAlignment="1">
      <alignment vertical="top"/>
    </xf>
    <xf numFmtId="165" fontId="10" fillId="0" borderId="0" xfId="8" applyNumberFormat="1" applyFont="1" applyFill="1" applyBorder="1" applyAlignment="1">
      <alignment horizontal="right" vertical="top" wrapText="1"/>
    </xf>
    <xf numFmtId="167" fontId="10" fillId="0" borderId="0" xfId="15" applyNumberFormat="1" applyFont="1" applyBorder="1" applyAlignment="1">
      <alignment horizontal="right" vertical="top" wrapText="1"/>
    </xf>
    <xf numFmtId="164" fontId="2" fillId="0" borderId="0" xfId="12" applyNumberFormat="1" applyFill="1" applyAlignment="1">
      <alignment vertical="top"/>
    </xf>
    <xf numFmtId="0" fontId="2" fillId="0" borderId="0" xfId="12" applyFill="1" applyAlignment="1">
      <alignment vertical="top"/>
    </xf>
    <xf numFmtId="0" fontId="2" fillId="0" borderId="0" xfId="12" applyBorder="1"/>
    <xf numFmtId="167" fontId="2" fillId="0" borderId="0" xfId="12" applyNumberFormat="1"/>
    <xf numFmtId="164" fontId="2" fillId="0" borderId="0" xfId="14" applyNumberFormat="1"/>
    <xf numFmtId="0" fontId="11" fillId="0" borderId="0" xfId="12" applyFont="1" applyBorder="1"/>
    <xf numFmtId="0" fontId="10" fillId="0" borderId="0" xfId="12" applyFont="1" applyAlignment="1">
      <alignment wrapText="1"/>
    </xf>
    <xf numFmtId="0" fontId="10" fillId="0" borderId="1" xfId="12" applyFont="1" applyBorder="1"/>
    <xf numFmtId="0" fontId="12" fillId="0" borderId="5" xfId="12" applyFont="1" applyBorder="1"/>
    <xf numFmtId="0" fontId="12" fillId="0" borderId="1" xfId="12" applyFont="1" applyBorder="1" applyAlignment="1">
      <alignment wrapText="1"/>
    </xf>
    <xf numFmtId="0" fontId="12" fillId="0" borderId="1" xfId="12" applyFont="1" applyBorder="1"/>
    <xf numFmtId="0" fontId="12" fillId="0" borderId="0" xfId="12" applyFont="1" applyBorder="1"/>
    <xf numFmtId="165" fontId="12" fillId="0" borderId="0" xfId="8" applyNumberFormat="1" applyFont="1" applyBorder="1"/>
    <xf numFmtId="0" fontId="12" fillId="0" borderId="0" xfId="12" applyFont="1" applyBorder="1" applyAlignment="1">
      <alignment wrapText="1"/>
    </xf>
    <xf numFmtId="0" fontId="12" fillId="0" borderId="0" xfId="12" applyFont="1" applyFill="1" applyBorder="1"/>
    <xf numFmtId="0" fontId="12" fillId="0" borderId="3" xfId="12" applyFont="1" applyBorder="1"/>
    <xf numFmtId="165" fontId="12" fillId="0" borderId="3" xfId="8" applyNumberFormat="1" applyFont="1" applyBorder="1"/>
    <xf numFmtId="167" fontId="12" fillId="0" borderId="3" xfId="8" applyNumberFormat="1" applyFont="1" applyBorder="1"/>
    <xf numFmtId="165" fontId="12" fillId="0" borderId="0" xfId="18" applyNumberFormat="1" applyFont="1" applyBorder="1"/>
    <xf numFmtId="0" fontId="12" fillId="0" borderId="3" xfId="12" applyFont="1" applyBorder="1" applyAlignment="1">
      <alignment wrapText="1"/>
    </xf>
    <xf numFmtId="0" fontId="12" fillId="0" borderId="0" xfId="1" applyFont="1" applyFill="1" applyBorder="1"/>
    <xf numFmtId="0" fontId="2" fillId="0" borderId="0" xfId="12"/>
    <xf numFmtId="167" fontId="2" fillId="0" borderId="0" xfId="12" applyNumberFormat="1"/>
    <xf numFmtId="0" fontId="12" fillId="0" borderId="3" xfId="1" applyFont="1" applyFill="1" applyBorder="1"/>
    <xf numFmtId="164" fontId="2" fillId="0" borderId="0" xfId="14" applyNumberFormat="1"/>
    <xf numFmtId="0" fontId="2" fillId="0" borderId="0" xfId="12"/>
    <xf numFmtId="167" fontId="2" fillId="0" borderId="0" xfId="12" applyNumberFormat="1"/>
    <xf numFmtId="166" fontId="2" fillId="0" borderId="0" xfId="12" applyNumberFormat="1"/>
    <xf numFmtId="0" fontId="12" fillId="0" borderId="0" xfId="12" applyFont="1" applyFill="1" applyBorder="1" applyAlignment="1">
      <alignment vertical="top"/>
    </xf>
    <xf numFmtId="0" fontId="2" fillId="0" borderId="0" xfId="12" applyAlignment="1">
      <alignment vertical="top"/>
    </xf>
    <xf numFmtId="0" fontId="12" fillId="0" borderId="0" xfId="12" applyFont="1" applyBorder="1" applyAlignment="1">
      <alignment vertical="top"/>
    </xf>
    <xf numFmtId="165" fontId="10" fillId="0" borderId="0" xfId="8" applyNumberFormat="1" applyFont="1" applyBorder="1" applyAlignment="1">
      <alignment vertical="top"/>
    </xf>
    <xf numFmtId="0" fontId="10" fillId="0" borderId="0" xfId="12" applyFont="1" applyBorder="1" applyAlignment="1">
      <alignment vertical="top"/>
    </xf>
    <xf numFmtId="164" fontId="2" fillId="0" borderId="0" xfId="14" applyNumberFormat="1"/>
    <xf numFmtId="0" fontId="2" fillId="0" borderId="0" xfId="12"/>
    <xf numFmtId="0" fontId="2" fillId="0" borderId="0" xfId="12" applyBorder="1"/>
    <xf numFmtId="167" fontId="2" fillId="0" borderId="0" xfId="12" applyNumberFormat="1"/>
    <xf numFmtId="164" fontId="2" fillId="0" borderId="0" xfId="14" applyNumberFormat="1"/>
    <xf numFmtId="0" fontId="2" fillId="0" borderId="0" xfId="12"/>
    <xf numFmtId="167" fontId="2" fillId="0" borderId="0" xfId="12" applyNumberFormat="1"/>
    <xf numFmtId="165" fontId="10" fillId="0" borderId="0" xfId="8" applyNumberFormat="1" applyFont="1" applyBorder="1" applyAlignment="1">
      <alignment horizontal="right" vertical="top"/>
    </xf>
    <xf numFmtId="0" fontId="12" fillId="0" borderId="3" xfId="12" applyFont="1" applyBorder="1" applyAlignment="1">
      <alignment vertical="top"/>
    </xf>
    <xf numFmtId="165" fontId="10" fillId="0" borderId="3" xfId="8" applyNumberFormat="1" applyFont="1" applyBorder="1" applyAlignment="1">
      <alignment horizontal="right"/>
    </xf>
    <xf numFmtId="165" fontId="12" fillId="0" borderId="0" xfId="8" applyNumberFormat="1" applyFont="1" applyBorder="1" applyAlignment="1">
      <alignment horizontal="right"/>
    </xf>
    <xf numFmtId="0" fontId="2" fillId="0" borderId="0" xfId="12"/>
    <xf numFmtId="167" fontId="2" fillId="0" borderId="0" xfId="12" applyNumberFormat="1"/>
    <xf numFmtId="164" fontId="2" fillId="0" borderId="0" xfId="14" applyNumberFormat="1"/>
    <xf numFmtId="0" fontId="2" fillId="0" borderId="0" xfId="12"/>
    <xf numFmtId="167" fontId="2" fillId="0" borderId="0" xfId="12" applyNumberFormat="1"/>
    <xf numFmtId="164" fontId="2" fillId="0" borderId="0" xfId="14" applyNumberFormat="1"/>
    <xf numFmtId="0" fontId="0" fillId="0" borderId="0" xfId="0"/>
    <xf numFmtId="0" fontId="10" fillId="3" borderId="0" xfId="1" applyFont="1" applyFill="1" applyBorder="1" applyAlignment="1">
      <alignment horizontal="left" vertical="top"/>
    </xf>
    <xf numFmtId="0" fontId="14" fillId="3" borderId="0" xfId="12" applyFont="1" applyFill="1" applyBorder="1" applyAlignment="1">
      <alignment vertical="top"/>
    </xf>
    <xf numFmtId="165" fontId="10" fillId="3" borderId="0" xfId="8" applyNumberFormat="1" applyFont="1" applyFill="1" applyBorder="1" applyAlignment="1">
      <alignment horizontal="right" vertical="top" wrapText="1"/>
    </xf>
    <xf numFmtId="167" fontId="10" fillId="3" borderId="0" xfId="12" applyNumberFormat="1" applyFont="1" applyFill="1" applyBorder="1" applyAlignment="1">
      <alignment horizontal="right" vertical="top" wrapText="1"/>
    </xf>
    <xf numFmtId="0" fontId="2" fillId="3" borderId="0" xfId="12" applyFill="1" applyAlignment="1">
      <alignment vertical="top"/>
    </xf>
    <xf numFmtId="168" fontId="10" fillId="3" borderId="0" xfId="8" applyNumberFormat="1" applyFont="1" applyFill="1" applyBorder="1" applyAlignment="1">
      <alignment horizontal="right" vertical="top" wrapText="1"/>
    </xf>
    <xf numFmtId="166" fontId="10" fillId="3" borderId="0" xfId="8" applyNumberFormat="1" applyFont="1" applyFill="1" applyBorder="1" applyAlignment="1">
      <alignment horizontal="right" vertical="top" wrapText="1"/>
    </xf>
    <xf numFmtId="0" fontId="3" fillId="3" borderId="0" xfId="12" applyFont="1" applyFill="1" applyAlignment="1">
      <alignment vertical="top"/>
    </xf>
    <xf numFmtId="0" fontId="14" fillId="3" borderId="3" xfId="12" applyFont="1" applyFill="1" applyBorder="1" applyAlignment="1"/>
    <xf numFmtId="0" fontId="10" fillId="0" borderId="3" xfId="12" applyFont="1" applyBorder="1" applyAlignment="1"/>
    <xf numFmtId="165" fontId="10" fillId="0" borderId="3" xfId="8" applyNumberFormat="1" applyFont="1" applyBorder="1" applyAlignment="1"/>
    <xf numFmtId="0" fontId="11" fillId="3" borderId="0" xfId="0" applyFont="1" applyFill="1"/>
    <xf numFmtId="0" fontId="12" fillId="3" borderId="0" xfId="0" applyFont="1" applyFill="1"/>
    <xf numFmtId="0" fontId="21" fillId="3" borderId="0" xfId="0" applyFont="1" applyFill="1"/>
    <xf numFmtId="0" fontId="22" fillId="3" borderId="0" xfId="17" applyFont="1" applyFill="1" applyAlignment="1" applyProtection="1"/>
    <xf numFmtId="0" fontId="18" fillId="3" borderId="0" xfId="0" applyFont="1" applyFill="1"/>
    <xf numFmtId="0" fontId="3" fillId="3" borderId="0" xfId="1" applyFont="1" applyFill="1" applyAlignment="1"/>
    <xf numFmtId="0" fontId="3" fillId="3" borderId="0" xfId="1" applyFont="1" applyFill="1" applyBorder="1" applyAlignment="1">
      <alignment wrapText="1"/>
    </xf>
    <xf numFmtId="0" fontId="3" fillId="3" borderId="0" xfId="1" applyFont="1" applyFill="1" applyAlignment="1">
      <alignment wrapText="1"/>
    </xf>
    <xf numFmtId="0" fontId="22" fillId="3" borderId="0" xfId="17" applyFont="1" applyFill="1"/>
    <xf numFmtId="0" fontId="20" fillId="3" borderId="0" xfId="1" applyFont="1" applyFill="1"/>
    <xf numFmtId="0" fontId="12" fillId="3" borderId="0" xfId="1" applyFont="1" applyFill="1"/>
    <xf numFmtId="0" fontId="2" fillId="3" borderId="0" xfId="1" applyNumberFormat="1" applyFill="1" applyAlignment="1">
      <alignment wrapText="1"/>
    </xf>
    <xf numFmtId="0" fontId="2" fillId="3" borderId="0" xfId="1" applyFill="1" applyAlignment="1">
      <alignment wrapText="1"/>
    </xf>
    <xf numFmtId="0" fontId="2" fillId="3" borderId="0" xfId="19" applyFill="1" applyBorder="1" applyAlignment="1">
      <alignment horizontal="left"/>
    </xf>
    <xf numFmtId="0" fontId="8" fillId="3" borderId="0" xfId="1" applyFont="1" applyFill="1" applyAlignment="1">
      <alignment vertical="top"/>
    </xf>
    <xf numFmtId="0" fontId="11" fillId="0" borderId="0" xfId="12" applyFont="1" applyFill="1" applyAlignment="1">
      <alignment wrapText="1"/>
    </xf>
    <xf numFmtId="0" fontId="11" fillId="0" borderId="0" xfId="12" applyFont="1" applyFill="1" applyAlignment="1">
      <alignment vertical="center" wrapText="1"/>
    </xf>
    <xf numFmtId="0" fontId="12" fillId="3" borderId="2" xfId="12" applyFont="1" applyFill="1" applyBorder="1" applyAlignment="1">
      <alignment horizontal="right" wrapText="1"/>
    </xf>
    <xf numFmtId="0" fontId="2" fillId="3" borderId="0" xfId="1" applyFont="1" applyFill="1" applyBorder="1" applyAlignment="1">
      <alignment horizontal="right" wrapText="1"/>
    </xf>
    <xf numFmtId="0" fontId="2" fillId="3" borderId="0" xfId="1" applyFont="1" applyFill="1" applyAlignment="1">
      <alignment horizontal="right"/>
    </xf>
    <xf numFmtId="0" fontId="2" fillId="3" borderId="0" xfId="12" applyFill="1" applyAlignment="1">
      <alignment horizontal="right"/>
    </xf>
    <xf numFmtId="1" fontId="2" fillId="0" borderId="0" xfId="12" applyNumberFormat="1"/>
    <xf numFmtId="0" fontId="2" fillId="0" borderId="0" xfId="12" applyAlignment="1">
      <alignment horizontal="center"/>
    </xf>
    <xf numFmtId="1" fontId="2" fillId="0" borderId="0" xfId="12" applyNumberFormat="1" applyAlignment="1">
      <alignment horizontal="center"/>
    </xf>
    <xf numFmtId="167" fontId="2" fillId="0" borderId="0" xfId="12" applyNumberFormat="1" applyAlignment="1">
      <alignment horizontal="center"/>
    </xf>
    <xf numFmtId="0" fontId="12" fillId="0" borderId="8" xfId="12" applyFont="1" applyBorder="1" applyAlignment="1">
      <alignment wrapText="1"/>
    </xf>
    <xf numFmtId="0" fontId="11" fillId="0" borderId="0" xfId="12" applyFont="1" applyBorder="1" applyAlignment="1">
      <alignment vertical="top" wrapText="1"/>
    </xf>
    <xf numFmtId="0" fontId="11" fillId="0" borderId="0" xfId="12" applyFont="1" applyBorder="1" applyAlignment="1">
      <alignment wrapText="1"/>
    </xf>
    <xf numFmtId="0" fontId="10" fillId="0" borderId="0" xfId="12" applyFont="1" applyBorder="1"/>
    <xf numFmtId="167" fontId="12" fillId="0" borderId="0" xfId="8" applyNumberFormat="1" applyFont="1" applyBorder="1" applyAlignment="1">
      <alignment horizontal="right"/>
    </xf>
    <xf numFmtId="167" fontId="12" fillId="0" borderId="3" xfId="8" applyNumberFormat="1" applyFont="1" applyBorder="1" applyAlignment="1">
      <alignment horizontal="right"/>
    </xf>
    <xf numFmtId="0" fontId="2" fillId="0" borderId="0" xfId="12" applyFont="1" applyFill="1" applyBorder="1" applyAlignment="1">
      <alignment vertical="top"/>
    </xf>
    <xf numFmtId="0" fontId="10" fillId="0" borderId="1" xfId="12" applyFont="1" applyBorder="1" applyAlignment="1">
      <alignment wrapText="1"/>
    </xf>
    <xf numFmtId="0" fontId="10" fillId="0" borderId="3" xfId="12" applyFont="1" applyBorder="1" applyAlignment="1">
      <alignment wrapText="1"/>
    </xf>
    <xf numFmtId="0" fontId="12" fillId="3" borderId="0" xfId="12" applyFont="1" applyFill="1" applyBorder="1" applyAlignment="1">
      <alignment horizontal="right"/>
    </xf>
    <xf numFmtId="165" fontId="12" fillId="3" borderId="0" xfId="8" applyNumberFormat="1" applyFont="1" applyFill="1" applyBorder="1" applyAlignment="1">
      <alignment horizontal="right"/>
    </xf>
    <xf numFmtId="167" fontId="12" fillId="3" borderId="0" xfId="14" applyNumberFormat="1" applyFont="1" applyFill="1" applyBorder="1" applyAlignment="1">
      <alignment horizontal="right"/>
    </xf>
    <xf numFmtId="167" fontId="12" fillId="3" borderId="0" xfId="12" applyNumberFormat="1" applyFont="1" applyFill="1" applyBorder="1" applyAlignment="1">
      <alignment horizontal="right"/>
    </xf>
    <xf numFmtId="165" fontId="12" fillId="3" borderId="3" xfId="8" applyNumberFormat="1" applyFont="1" applyFill="1" applyBorder="1" applyAlignment="1">
      <alignment horizontal="right"/>
    </xf>
    <xf numFmtId="167" fontId="12" fillId="3" borderId="3" xfId="14" applyNumberFormat="1" applyFont="1" applyFill="1" applyBorder="1" applyAlignment="1">
      <alignment horizontal="right"/>
    </xf>
    <xf numFmtId="0" fontId="12" fillId="3" borderId="3" xfId="12" applyFont="1" applyFill="1" applyBorder="1" applyAlignment="1">
      <alignment horizontal="right" vertical="center" wrapText="1"/>
    </xf>
    <xf numFmtId="165" fontId="12" fillId="3" borderId="3" xfId="8" applyNumberFormat="1" applyFont="1" applyFill="1" applyBorder="1" applyAlignment="1"/>
    <xf numFmtId="0" fontId="12" fillId="3" borderId="8" xfId="12" applyFont="1" applyFill="1" applyBorder="1" applyAlignment="1">
      <alignment horizontal="right" wrapText="1"/>
    </xf>
    <xf numFmtId="166" fontId="12" fillId="3" borderId="7" xfId="8" applyNumberFormat="1" applyFont="1" applyFill="1" applyBorder="1" applyAlignment="1">
      <alignment horizontal="right"/>
    </xf>
    <xf numFmtId="166" fontId="12" fillId="3" borderId="8" xfId="8" applyNumberFormat="1" applyFont="1" applyFill="1" applyBorder="1" applyAlignment="1">
      <alignment horizontal="right"/>
    </xf>
    <xf numFmtId="0" fontId="12" fillId="3" borderId="11" xfId="12" applyFont="1" applyFill="1" applyBorder="1" applyAlignment="1">
      <alignment horizontal="right" wrapText="1"/>
    </xf>
    <xf numFmtId="166" fontId="12" fillId="3" borderId="4" xfId="8" applyNumberFormat="1" applyFont="1" applyFill="1" applyBorder="1" applyAlignment="1">
      <alignment horizontal="right"/>
    </xf>
    <xf numFmtId="166" fontId="12" fillId="3" borderId="11" xfId="8" applyNumberFormat="1" applyFont="1" applyFill="1" applyBorder="1" applyAlignment="1">
      <alignment horizontal="right"/>
    </xf>
    <xf numFmtId="0" fontId="12" fillId="3" borderId="11" xfId="12" applyFont="1" applyFill="1" applyBorder="1" applyAlignment="1">
      <alignment horizontal="right" vertical="center" wrapText="1"/>
    </xf>
    <xf numFmtId="0" fontId="12" fillId="3" borderId="8" xfId="12" applyFont="1" applyFill="1" applyBorder="1" applyAlignment="1">
      <alignment horizontal="right" vertical="center" wrapText="1"/>
    </xf>
    <xf numFmtId="0" fontId="12" fillId="3" borderId="4" xfId="12" applyFont="1" applyFill="1" applyBorder="1" applyAlignment="1">
      <alignment horizontal="center"/>
    </xf>
    <xf numFmtId="0" fontId="12" fillId="3" borderId="12" xfId="12" applyFont="1" applyFill="1" applyBorder="1"/>
    <xf numFmtId="0" fontId="12" fillId="3" borderId="0" xfId="1" applyNumberFormat="1" applyFont="1" applyFill="1" applyAlignment="1">
      <alignment horizontal="left" vertical="top" wrapText="1"/>
    </xf>
    <xf numFmtId="0" fontId="12" fillId="0" borderId="0" xfId="1" applyFont="1"/>
    <xf numFmtId="0" fontId="10" fillId="0" borderId="0" xfId="1" applyFont="1"/>
    <xf numFmtId="0" fontId="12" fillId="3" borderId="0" xfId="1" applyFont="1" applyFill="1" applyAlignment="1"/>
    <xf numFmtId="0" fontId="19" fillId="0" borderId="0" xfId="1" applyFont="1"/>
    <xf numFmtId="0" fontId="12" fillId="3" borderId="0" xfId="1" applyNumberFormat="1" applyFont="1" applyFill="1" applyAlignment="1">
      <alignment horizontal="center"/>
    </xf>
    <xf numFmtId="0" fontId="2" fillId="0" borderId="0" xfId="21"/>
    <xf numFmtId="0" fontId="10" fillId="0" borderId="0" xfId="20" applyFont="1" applyBorder="1" applyAlignment="1">
      <alignment wrapText="1"/>
    </xf>
    <xf numFmtId="164" fontId="10" fillId="0" borderId="1" xfId="12" applyNumberFormat="1" applyFont="1" applyFill="1" applyBorder="1" applyAlignment="1"/>
    <xf numFmtId="0" fontId="3" fillId="3" borderId="0" xfId="12" applyFont="1" applyFill="1" applyBorder="1"/>
    <xf numFmtId="0" fontId="3" fillId="3" borderId="0" xfId="12" applyFont="1" applyFill="1"/>
    <xf numFmtId="0" fontId="2" fillId="3" borderId="2" xfId="12" applyFill="1" applyBorder="1"/>
    <xf numFmtId="0" fontId="2" fillId="3" borderId="2" xfId="12" applyFont="1" applyFill="1" applyBorder="1" applyAlignment="1">
      <alignment wrapText="1"/>
    </xf>
    <xf numFmtId="0" fontId="2" fillId="3" borderId="2" xfId="12" applyFill="1" applyBorder="1" applyAlignment="1">
      <alignment wrapText="1"/>
    </xf>
    <xf numFmtId="0" fontId="2" fillId="3" borderId="6" xfId="12" applyFill="1" applyBorder="1"/>
    <xf numFmtId="0" fontId="2" fillId="3" borderId="1" xfId="12" applyFill="1" applyBorder="1" applyAlignment="1"/>
    <xf numFmtId="0" fontId="2" fillId="3" borderId="1" xfId="12" applyFill="1" applyBorder="1"/>
    <xf numFmtId="165" fontId="2" fillId="3" borderId="1" xfId="8" applyNumberFormat="1" applyFill="1" applyBorder="1"/>
    <xf numFmtId="167" fontId="2" fillId="3" borderId="1" xfId="8" applyNumberFormat="1" applyFill="1" applyBorder="1"/>
    <xf numFmtId="167" fontId="2" fillId="3" borderId="0" xfId="8" applyNumberFormat="1" applyFill="1" applyBorder="1"/>
    <xf numFmtId="0" fontId="2" fillId="3" borderId="7" xfId="12" applyFill="1" applyBorder="1"/>
    <xf numFmtId="0" fontId="2" fillId="3" borderId="1" xfId="12" applyFill="1" applyBorder="1" applyAlignment="1">
      <alignment vertical="center"/>
    </xf>
    <xf numFmtId="165" fontId="2" fillId="3" borderId="0" xfId="8" applyNumberFormat="1" applyFill="1" applyBorder="1"/>
    <xf numFmtId="0" fontId="2" fillId="3" borderId="3" xfId="12" applyFill="1" applyBorder="1"/>
    <xf numFmtId="165" fontId="2" fillId="3" borderId="3" xfId="8" applyNumberFormat="1" applyFill="1" applyBorder="1"/>
    <xf numFmtId="167" fontId="2" fillId="3" borderId="3" xfId="8" applyNumberFormat="1" applyFill="1" applyBorder="1"/>
    <xf numFmtId="0" fontId="2" fillId="3" borderId="7" xfId="12" applyFont="1" applyFill="1" applyBorder="1" applyAlignment="1">
      <alignment wrapText="1"/>
    </xf>
    <xf numFmtId="0" fontId="2" fillId="3" borderId="7" xfId="12" applyFont="1" applyFill="1" applyBorder="1"/>
    <xf numFmtId="0" fontId="4" fillId="3" borderId="7" xfId="12" applyFont="1" applyFill="1" applyBorder="1"/>
    <xf numFmtId="0" fontId="5" fillId="3" borderId="7" xfId="5" applyFill="1" applyBorder="1" applyAlignment="1" applyProtection="1"/>
    <xf numFmtId="0" fontId="2" fillId="3" borderId="0" xfId="12" applyFill="1" applyBorder="1" applyAlignment="1">
      <alignment vertical="center"/>
    </xf>
    <xf numFmtId="0" fontId="2" fillId="3" borderId="3" xfId="12" applyFill="1" applyBorder="1" applyAlignment="1">
      <alignment vertical="center"/>
    </xf>
    <xf numFmtId="0" fontId="2" fillId="3" borderId="0" xfId="12" applyFill="1" applyBorder="1" applyAlignment="1"/>
    <xf numFmtId="0" fontId="6" fillId="3" borderId="0" xfId="1" applyFont="1" applyFill="1" applyBorder="1"/>
    <xf numFmtId="0" fontId="2" fillId="3" borderId="3" xfId="12" applyFill="1" applyBorder="1" applyAlignment="1"/>
    <xf numFmtId="0" fontId="2" fillId="3" borderId="3" xfId="12" applyFont="1" applyFill="1" applyBorder="1" applyAlignment="1">
      <alignment wrapText="1"/>
    </xf>
    <xf numFmtId="0" fontId="2" fillId="3" borderId="3" xfId="12" applyFill="1" applyBorder="1" applyAlignment="1">
      <alignment wrapText="1"/>
    </xf>
    <xf numFmtId="3" fontId="2" fillId="3" borderId="0" xfId="12" applyNumberFormat="1" applyFont="1" applyFill="1" applyBorder="1" applyAlignment="1">
      <alignment wrapText="1"/>
    </xf>
    <xf numFmtId="167" fontId="2" fillId="3" borderId="0" xfId="12" applyNumberFormat="1" applyFill="1" applyBorder="1" applyAlignment="1">
      <alignment wrapText="1"/>
    </xf>
    <xf numFmtId="3" fontId="2" fillId="3" borderId="3" xfId="12" applyNumberFormat="1" applyFont="1" applyFill="1" applyBorder="1" applyAlignment="1">
      <alignment wrapText="1"/>
    </xf>
    <xf numFmtId="167" fontId="2" fillId="3" borderId="3" xfId="12" applyNumberFormat="1" applyFill="1" applyBorder="1" applyAlignment="1">
      <alignment wrapText="1"/>
    </xf>
    <xf numFmtId="0" fontId="2" fillId="3" borderId="0" xfId="12" applyFont="1" applyFill="1" applyBorder="1"/>
    <xf numFmtId="0" fontId="4" fillId="3" borderId="0" xfId="12" applyFont="1" applyFill="1" applyBorder="1"/>
    <xf numFmtId="0" fontId="5" fillId="3" borderId="0" xfId="5" applyFill="1" applyBorder="1" applyAlignment="1" applyProtection="1"/>
    <xf numFmtId="167" fontId="2" fillId="3" borderId="0" xfId="12" applyNumberFormat="1" applyFill="1" applyBorder="1"/>
    <xf numFmtId="0" fontId="2" fillId="3" borderId="0" xfId="12" quotePrefix="1" applyFill="1" applyBorder="1"/>
    <xf numFmtId="0" fontId="2" fillId="3" borderId="3" xfId="12" applyFont="1" applyFill="1" applyBorder="1" applyAlignment="1"/>
    <xf numFmtId="0" fontId="6" fillId="3" borderId="0" xfId="1" applyFont="1" applyFill="1" applyBorder="1" applyAlignment="1">
      <alignment wrapText="1"/>
    </xf>
    <xf numFmtId="0" fontId="6" fillId="3" borderId="0" xfId="1" applyFont="1" applyFill="1" applyBorder="1" applyAlignment="1">
      <alignment vertical="top" wrapText="1"/>
    </xf>
    <xf numFmtId="0" fontId="6" fillId="3" borderId="3" xfId="1" applyFont="1" applyFill="1" applyBorder="1"/>
    <xf numFmtId="0" fontId="0" fillId="3" borderId="0" xfId="0" applyFill="1"/>
    <xf numFmtId="0" fontId="0" fillId="3" borderId="0" xfId="0" applyFill="1" applyBorder="1"/>
    <xf numFmtId="3" fontId="2" fillId="3" borderId="0" xfId="8" applyNumberFormat="1" applyFill="1" applyBorder="1"/>
    <xf numFmtId="169" fontId="2" fillId="3" borderId="0" xfId="8" applyNumberFormat="1" applyFill="1" applyBorder="1"/>
    <xf numFmtId="3" fontId="0" fillId="3" borderId="0" xfId="0" applyNumberFormat="1" applyFill="1" applyBorder="1"/>
    <xf numFmtId="169" fontId="0" fillId="3" borderId="0" xfId="0" applyNumberFormat="1" applyFill="1" applyBorder="1"/>
    <xf numFmtId="3" fontId="0" fillId="3" borderId="0" xfId="0" applyNumberFormat="1" applyFill="1"/>
    <xf numFmtId="169" fontId="0" fillId="3" borderId="0" xfId="0" applyNumberFormat="1" applyFill="1"/>
    <xf numFmtId="0" fontId="0" fillId="3" borderId="3" xfId="0" applyFill="1" applyBorder="1"/>
    <xf numFmtId="3" fontId="0" fillId="3" borderId="3" xfId="0" applyNumberFormat="1" applyFill="1" applyBorder="1"/>
    <xf numFmtId="169" fontId="0" fillId="3" borderId="3" xfId="0" applyNumberFormat="1" applyFill="1" applyBorder="1"/>
    <xf numFmtId="3" fontId="2" fillId="3" borderId="3" xfId="8" applyNumberFormat="1" applyFill="1" applyBorder="1"/>
    <xf numFmtId="169" fontId="2" fillId="3" borderId="3" xfId="8" applyNumberFormat="1" applyFill="1" applyBorder="1"/>
    <xf numFmtId="170" fontId="12" fillId="0" borderId="0" xfId="8" applyNumberFormat="1" applyFont="1" applyBorder="1" applyAlignment="1">
      <alignment horizontal="right"/>
    </xf>
    <xf numFmtId="170" fontId="10" fillId="0" borderId="0" xfId="8" applyNumberFormat="1" applyFont="1" applyBorder="1" applyAlignment="1">
      <alignment horizontal="right" vertical="top"/>
    </xf>
    <xf numFmtId="170" fontId="10" fillId="0" borderId="3" xfId="8" applyNumberFormat="1" applyFont="1" applyBorder="1" applyAlignment="1">
      <alignment horizontal="right"/>
    </xf>
    <xf numFmtId="170" fontId="12" fillId="0" borderId="0" xfId="8" applyNumberFormat="1" applyFont="1" applyBorder="1"/>
    <xf numFmtId="170" fontId="10" fillId="0" borderId="0" xfId="8" applyNumberFormat="1" applyFont="1" applyBorder="1" applyAlignment="1">
      <alignment vertical="top"/>
    </xf>
    <xf numFmtId="170" fontId="10" fillId="0" borderId="3" xfId="8" applyNumberFormat="1" applyFont="1" applyBorder="1" applyAlignment="1"/>
    <xf numFmtId="170" fontId="12" fillId="0" borderId="0" xfId="8" applyNumberFormat="1" applyFont="1" applyBorder="1" applyAlignment="1">
      <alignment horizontal="right" vertical="top"/>
    </xf>
    <xf numFmtId="170" fontId="12" fillId="0" borderId="3" xfId="8" applyNumberFormat="1" applyFont="1" applyBorder="1" applyAlignment="1">
      <alignment horizontal="right" vertical="top"/>
    </xf>
    <xf numFmtId="170" fontId="12" fillId="0" borderId="3" xfId="8" applyNumberFormat="1" applyFont="1" applyBorder="1" applyAlignment="1">
      <alignment horizontal="right"/>
    </xf>
    <xf numFmtId="3" fontId="2" fillId="3" borderId="0" xfId="8" applyNumberFormat="1" applyFill="1" applyBorder="1" applyAlignment="1">
      <alignment horizontal="right"/>
    </xf>
    <xf numFmtId="169" fontId="2" fillId="3" borderId="0" xfId="8" applyNumberFormat="1" applyFill="1" applyBorder="1" applyAlignment="1">
      <alignment horizontal="right"/>
    </xf>
    <xf numFmtId="3" fontId="2" fillId="3" borderId="3" xfId="8" applyNumberFormat="1" applyFill="1" applyBorder="1" applyAlignment="1">
      <alignment horizontal="right"/>
    </xf>
    <xf numFmtId="169" fontId="2" fillId="3" borderId="3" xfId="8" applyNumberFormat="1" applyFill="1" applyBorder="1" applyAlignment="1">
      <alignment horizontal="right"/>
    </xf>
    <xf numFmtId="169" fontId="0" fillId="3" borderId="0" xfId="0" applyNumberFormat="1" applyFill="1" applyBorder="1" applyAlignment="1">
      <alignment horizontal="right"/>
    </xf>
    <xf numFmtId="169" fontId="0" fillId="3" borderId="0" xfId="0" applyNumberFormat="1" applyFill="1" applyAlignment="1">
      <alignment horizontal="right"/>
    </xf>
    <xf numFmtId="169" fontId="0" fillId="3" borderId="3" xfId="0" applyNumberFormat="1" applyFill="1" applyBorder="1" applyAlignment="1">
      <alignment horizontal="right"/>
    </xf>
    <xf numFmtId="3" fontId="0" fillId="3" borderId="0" xfId="0" applyNumberFormat="1" applyFill="1" applyBorder="1" applyAlignment="1">
      <alignment horizontal="right"/>
    </xf>
    <xf numFmtId="3" fontId="0" fillId="3" borderId="0" xfId="0" applyNumberFormat="1" applyFill="1" applyAlignment="1">
      <alignment horizontal="right"/>
    </xf>
    <xf numFmtId="3" fontId="0" fillId="3" borderId="3" xfId="0" applyNumberFormat="1" applyFill="1" applyBorder="1" applyAlignment="1">
      <alignment horizontal="right"/>
    </xf>
    <xf numFmtId="0" fontId="18" fillId="3" borderId="10" xfId="9" applyFont="1" applyFill="1" applyBorder="1" applyAlignment="1">
      <alignment horizontal="right" wrapText="1"/>
    </xf>
    <xf numFmtId="166" fontId="18" fillId="3" borderId="6" xfId="6" applyNumberFormat="1" applyFont="1" applyFill="1" applyBorder="1" applyAlignment="1">
      <alignment horizontal="right"/>
    </xf>
    <xf numFmtId="166" fontId="18" fillId="3" borderId="10" xfId="6" applyNumberFormat="1" applyFont="1" applyFill="1" applyBorder="1" applyAlignment="1">
      <alignment horizontal="right"/>
    </xf>
    <xf numFmtId="166" fontId="18" fillId="3" borderId="7" xfId="6" applyNumberFormat="1" applyFont="1" applyFill="1" applyBorder="1" applyAlignment="1">
      <alignment horizontal="right"/>
    </xf>
    <xf numFmtId="166" fontId="18" fillId="3" borderId="4" xfId="6" applyNumberFormat="1" applyFont="1" applyFill="1" applyBorder="1" applyAlignment="1">
      <alignment horizontal="right"/>
    </xf>
    <xf numFmtId="0" fontId="18" fillId="3" borderId="4" xfId="9" applyFont="1" applyFill="1" applyBorder="1" applyAlignment="1">
      <alignment horizontal="right"/>
    </xf>
    <xf numFmtId="166" fontId="18" fillId="3" borderId="8" xfId="6" applyNumberFormat="1" applyFont="1" applyFill="1" applyBorder="1" applyAlignment="1">
      <alignment horizontal="right"/>
    </xf>
    <xf numFmtId="166" fontId="18" fillId="3" borderId="11" xfId="6" applyNumberFormat="1" applyFont="1" applyFill="1" applyBorder="1" applyAlignment="1">
      <alignment horizontal="right"/>
    </xf>
    <xf numFmtId="0" fontId="18" fillId="3" borderId="7" xfId="9" applyFont="1" applyFill="1" applyBorder="1" applyAlignment="1">
      <alignment horizontal="right"/>
    </xf>
    <xf numFmtId="165" fontId="18" fillId="3" borderId="13" xfId="6" applyNumberFormat="1" applyFont="1" applyFill="1" applyBorder="1" applyAlignment="1">
      <alignment horizontal="right"/>
    </xf>
    <xf numFmtId="165" fontId="18" fillId="3" borderId="14" xfId="6" applyNumberFormat="1" applyFont="1" applyFill="1" applyBorder="1" applyAlignment="1">
      <alignment horizontal="right"/>
    </xf>
    <xf numFmtId="0" fontId="18" fillId="3" borderId="14" xfId="9" applyFont="1" applyFill="1" applyBorder="1" applyAlignment="1">
      <alignment horizontal="right"/>
    </xf>
    <xf numFmtId="165" fontId="18" fillId="3" borderId="15" xfId="6" applyNumberFormat="1" applyFont="1" applyFill="1" applyBorder="1" applyAlignment="1">
      <alignment horizontal="right"/>
    </xf>
    <xf numFmtId="0" fontId="18" fillId="3" borderId="6" xfId="9" applyFont="1" applyFill="1" applyBorder="1" applyAlignment="1">
      <alignment horizontal="right" wrapText="1"/>
    </xf>
    <xf numFmtId="0" fontId="12" fillId="3" borderId="13" xfId="9" applyFont="1" applyFill="1" applyBorder="1" applyAlignment="1">
      <alignment horizontal="center" wrapText="1"/>
    </xf>
    <xf numFmtId="0" fontId="23" fillId="3" borderId="1" xfId="9" applyFont="1" applyFill="1" applyBorder="1"/>
    <xf numFmtId="165" fontId="18" fillId="3" borderId="13" xfId="6" applyNumberFormat="1" applyFont="1" applyFill="1" applyBorder="1"/>
    <xf numFmtId="166" fontId="18" fillId="3" borderId="6" xfId="6" applyNumberFormat="1" applyFont="1" applyFill="1" applyBorder="1"/>
    <xf numFmtId="166" fontId="18" fillId="3" borderId="1" xfId="6" applyNumberFormat="1" applyFont="1" applyFill="1" applyBorder="1"/>
    <xf numFmtId="166" fontId="18" fillId="3" borderId="10" xfId="6" applyNumberFormat="1" applyFont="1" applyFill="1" applyBorder="1"/>
    <xf numFmtId="165" fontId="18" fillId="3" borderId="14" xfId="6" applyNumberFormat="1" applyFont="1" applyFill="1" applyBorder="1"/>
    <xf numFmtId="166" fontId="18" fillId="3" borderId="7" xfId="6" applyNumberFormat="1" applyFont="1" applyFill="1" applyBorder="1"/>
    <xf numFmtId="166" fontId="18" fillId="3" borderId="0" xfId="6" applyNumberFormat="1" applyFont="1" applyFill="1" applyBorder="1"/>
    <xf numFmtId="166" fontId="18" fillId="3" borderId="4" xfId="6" applyNumberFormat="1" applyFont="1" applyFill="1" applyBorder="1"/>
    <xf numFmtId="0" fontId="18" fillId="3" borderId="0" xfId="9" applyFont="1" applyFill="1" applyBorder="1" applyAlignment="1">
      <alignment horizontal="left"/>
    </xf>
    <xf numFmtId="165" fontId="18" fillId="3" borderId="15" xfId="6" applyNumberFormat="1" applyFont="1" applyFill="1" applyBorder="1"/>
    <xf numFmtId="166" fontId="18" fillId="3" borderId="8" xfId="6" applyNumberFormat="1" applyFont="1" applyFill="1" applyBorder="1"/>
    <xf numFmtId="166" fontId="18" fillId="3" borderId="3" xfId="6" applyNumberFormat="1" applyFont="1" applyFill="1" applyBorder="1"/>
    <xf numFmtId="166" fontId="18" fillId="3" borderId="11" xfId="6" applyNumberFormat="1" applyFont="1" applyFill="1" applyBorder="1"/>
    <xf numFmtId="0" fontId="25" fillId="3" borderId="0" xfId="9" applyFont="1" applyFill="1"/>
    <xf numFmtId="0" fontId="10" fillId="3" borderId="0" xfId="1" applyFont="1" applyFill="1"/>
    <xf numFmtId="0" fontId="12" fillId="3" borderId="0" xfId="1" applyFont="1" applyFill="1" applyAlignment="1">
      <alignment horizontal="left" wrapText="1"/>
    </xf>
    <xf numFmtId="0" fontId="12" fillId="3" borderId="0" xfId="1" applyNumberFormat="1" applyFont="1" applyFill="1" applyAlignment="1">
      <alignment horizontal="left"/>
    </xf>
    <xf numFmtId="0" fontId="12" fillId="3" borderId="0" xfId="1" applyFont="1" applyFill="1" applyAlignment="1">
      <alignment horizontal="left"/>
    </xf>
    <xf numFmtId="0" fontId="26" fillId="3" borderId="0" xfId="1" applyFont="1" applyFill="1"/>
    <xf numFmtId="0" fontId="12" fillId="3" borderId="3" xfId="12" applyFont="1" applyFill="1" applyBorder="1" applyAlignment="1">
      <alignment horizontal="center"/>
    </xf>
    <xf numFmtId="0" fontId="12" fillId="3" borderId="11" xfId="12" applyFont="1" applyFill="1" applyBorder="1" applyAlignment="1">
      <alignment horizontal="center"/>
    </xf>
    <xf numFmtId="3" fontId="2" fillId="3" borderId="0" xfId="12" applyNumberFormat="1" applyFill="1" applyBorder="1"/>
    <xf numFmtId="167" fontId="0" fillId="3" borderId="0" xfId="0" applyNumberFormat="1" applyFill="1"/>
    <xf numFmtId="167" fontId="0" fillId="3" borderId="3" xfId="0" applyNumberFormat="1" applyFill="1" applyBorder="1"/>
    <xf numFmtId="165" fontId="0" fillId="3" borderId="0" xfId="18" applyNumberFormat="1" applyFont="1" applyFill="1"/>
    <xf numFmtId="165" fontId="0" fillId="3" borderId="3" xfId="18" applyNumberFormat="1" applyFont="1" applyFill="1" applyBorder="1"/>
    <xf numFmtId="165" fontId="18" fillId="3" borderId="0" xfId="9" applyNumberFormat="1" applyFont="1" applyFill="1"/>
    <xf numFmtId="165" fontId="1" fillId="3" borderId="0" xfId="9" applyNumberFormat="1" applyFill="1"/>
    <xf numFmtId="0" fontId="2" fillId="2" borderId="0" xfId="12" applyFont="1" applyFill="1" applyBorder="1" applyAlignment="1">
      <alignment wrapText="1"/>
    </xf>
    <xf numFmtId="0" fontId="2" fillId="2" borderId="0" xfId="12" applyFill="1" applyBorder="1" applyAlignment="1">
      <alignment wrapText="1"/>
    </xf>
    <xf numFmtId="167" fontId="2" fillId="2" borderId="0" xfId="8" applyNumberFormat="1" applyFill="1" applyBorder="1"/>
    <xf numFmtId="0" fontId="2" fillId="2" borderId="3" xfId="12" applyFont="1" applyFill="1" applyBorder="1" applyAlignment="1">
      <alignment wrapText="1"/>
    </xf>
    <xf numFmtId="0" fontId="2" fillId="2" borderId="3" xfId="12" applyFill="1" applyBorder="1" applyAlignment="1">
      <alignment wrapText="1"/>
    </xf>
    <xf numFmtId="167" fontId="2" fillId="2" borderId="3" xfId="8" applyNumberFormat="1" applyFill="1" applyBorder="1"/>
    <xf numFmtId="3" fontId="2" fillId="2" borderId="0" xfId="12" applyNumberFormat="1" applyFont="1" applyFill="1" applyBorder="1" applyAlignment="1">
      <alignment wrapText="1"/>
    </xf>
    <xf numFmtId="167" fontId="2" fillId="2" borderId="0" xfId="12" applyNumberFormat="1" applyFill="1" applyBorder="1" applyAlignment="1">
      <alignment wrapText="1"/>
    </xf>
    <xf numFmtId="3" fontId="2" fillId="2" borderId="3" xfId="12" applyNumberFormat="1" applyFont="1" applyFill="1" applyBorder="1" applyAlignment="1">
      <alignment wrapText="1"/>
    </xf>
    <xf numFmtId="167" fontId="2" fillId="2" borderId="3" xfId="12" applyNumberFormat="1" applyFill="1" applyBorder="1" applyAlignment="1">
      <alignment wrapText="1"/>
    </xf>
    <xf numFmtId="43" fontId="2" fillId="3" borderId="0" xfId="1" applyNumberFormat="1" applyFill="1"/>
    <xf numFmtId="166" fontId="12" fillId="0" borderId="1" xfId="3" applyNumberFormat="1" applyFont="1" applyFill="1" applyBorder="1" applyAlignment="1">
      <alignment horizontal="right" wrapText="1"/>
    </xf>
    <xf numFmtId="0" fontId="12" fillId="0" borderId="0" xfId="1" applyFont="1" applyFill="1" applyAlignment="1">
      <alignment horizontal="left" vertical="top" wrapText="1"/>
    </xf>
    <xf numFmtId="0" fontId="11" fillId="3" borderId="0" xfId="1" applyFont="1" applyFill="1" applyAlignment="1"/>
    <xf numFmtId="0" fontId="11" fillId="3" borderId="0" xfId="1" applyFont="1" applyFill="1" applyBorder="1" applyAlignment="1"/>
    <xf numFmtId="0" fontId="11" fillId="3" borderId="0" xfId="12" applyFont="1" applyFill="1" applyBorder="1" applyAlignment="1"/>
    <xf numFmtId="0" fontId="11" fillId="3" borderId="0" xfId="12" applyFont="1" applyFill="1" applyAlignment="1"/>
    <xf numFmtId="0" fontId="11" fillId="0" borderId="0" xfId="12" applyFont="1" applyBorder="1" applyAlignment="1">
      <alignment vertical="top"/>
    </xf>
    <xf numFmtId="0" fontId="11" fillId="0" borderId="0" xfId="12" applyFont="1" applyBorder="1" applyAlignment="1"/>
    <xf numFmtId="0" fontId="11" fillId="3" borderId="0" xfId="9" applyFont="1" applyFill="1" applyBorder="1" applyAlignment="1"/>
    <xf numFmtId="0" fontId="11" fillId="0" borderId="0" xfId="1" applyFont="1"/>
    <xf numFmtId="0" fontId="2" fillId="3" borderId="0" xfId="1" applyFill="1" applyAlignment="1">
      <alignment horizontal="left" wrapText="1"/>
    </xf>
    <xf numFmtId="0" fontId="22" fillId="0" borderId="0" xfId="17" applyFont="1"/>
    <xf numFmtId="0" fontId="14" fillId="3" borderId="0" xfId="1" applyFont="1" applyFill="1"/>
    <xf numFmtId="0" fontId="27" fillId="3" borderId="0" xfId="0" applyFont="1" applyFill="1"/>
    <xf numFmtId="0" fontId="12" fillId="3" borderId="0" xfId="1" applyFont="1" applyFill="1" applyAlignment="1">
      <alignment horizontal="left" wrapText="1"/>
    </xf>
    <xf numFmtId="0" fontId="12" fillId="3" borderId="0" xfId="1" applyFont="1" applyFill="1" applyAlignment="1">
      <alignment horizontal="left"/>
    </xf>
    <xf numFmtId="167" fontId="12" fillId="3" borderId="0" xfId="8" applyNumberFormat="1" applyFont="1" applyFill="1" applyBorder="1" applyAlignment="1">
      <alignment horizontal="right" wrapText="1"/>
    </xf>
    <xf numFmtId="0" fontId="0" fillId="0" borderId="0" xfId="0" applyAlignment="1">
      <alignment vertical="center"/>
    </xf>
    <xf numFmtId="0" fontId="12" fillId="3" borderId="3" xfId="12" applyFont="1" applyFill="1" applyBorder="1" applyAlignment="1">
      <alignment horizontal="center"/>
    </xf>
    <xf numFmtId="165" fontId="12" fillId="3" borderId="3" xfId="8" applyNumberFormat="1" applyFont="1" applyFill="1" applyBorder="1"/>
    <xf numFmtId="0" fontId="12" fillId="3" borderId="0" xfId="1" applyFont="1" applyFill="1" applyAlignment="1">
      <alignment horizontal="left" wrapText="1"/>
    </xf>
    <xf numFmtId="0" fontId="12" fillId="3" borderId="0" xfId="1" applyFont="1" applyFill="1" applyAlignment="1">
      <alignment horizontal="left"/>
    </xf>
    <xf numFmtId="0" fontId="2" fillId="0" borderId="0" xfId="20" applyFont="1" applyBorder="1" applyAlignment="1">
      <alignment horizontal="left" wrapText="1"/>
    </xf>
    <xf numFmtId="0" fontId="2" fillId="0" borderId="0" xfId="1" applyAlignment="1">
      <alignment horizontal="left" wrapText="1"/>
    </xf>
    <xf numFmtId="0" fontId="12" fillId="0" borderId="0" xfId="1" applyFont="1" applyFill="1" applyAlignment="1">
      <alignment horizontal="left" vertical="top" wrapText="1"/>
    </xf>
    <xf numFmtId="0" fontId="12" fillId="0" borderId="0" xfId="1" applyFont="1" applyAlignment="1">
      <alignment horizontal="left" vertical="top" wrapText="1"/>
    </xf>
    <xf numFmtId="0" fontId="10" fillId="0" borderId="0" xfId="20" applyFont="1" applyBorder="1" applyAlignment="1">
      <alignment horizontal="left" wrapText="1"/>
    </xf>
    <xf numFmtId="0" fontId="12" fillId="3" borderId="1" xfId="2" applyFont="1" applyFill="1" applyBorder="1" applyAlignment="1">
      <alignment horizontal="center" vertical="center" wrapText="1"/>
    </xf>
    <xf numFmtId="0" fontId="12" fillId="3" borderId="3" xfId="2" applyFont="1" applyFill="1" applyBorder="1" applyAlignment="1">
      <alignment horizontal="center" vertical="center" wrapText="1"/>
    </xf>
    <xf numFmtId="164" fontId="12" fillId="3" borderId="2" xfId="1" applyNumberFormat="1" applyFont="1" applyFill="1" applyBorder="1" applyAlignment="1">
      <alignment horizontal="center"/>
    </xf>
    <xf numFmtId="0" fontId="2" fillId="3" borderId="0" xfId="2" applyFont="1" applyFill="1" applyBorder="1" applyAlignment="1">
      <alignment horizontal="left" wrapText="1"/>
    </xf>
    <xf numFmtId="0" fontId="2" fillId="3" borderId="1" xfId="2" applyFont="1" applyFill="1" applyBorder="1" applyAlignment="1">
      <alignment horizontal="left" wrapText="1"/>
    </xf>
    <xf numFmtId="0" fontId="2" fillId="3" borderId="0" xfId="1" applyFont="1" applyFill="1" applyBorder="1" applyAlignment="1">
      <alignment horizontal="left" vertical="top" wrapText="1"/>
    </xf>
    <xf numFmtId="0" fontId="12" fillId="3" borderId="2" xfId="1" applyFont="1" applyFill="1" applyBorder="1" applyAlignment="1">
      <alignment horizontal="center" wrapText="1"/>
    </xf>
    <xf numFmtId="0" fontId="2" fillId="3" borderId="3" xfId="1" applyFont="1" applyFill="1" applyBorder="1" applyAlignment="1">
      <alignment horizontal="left" vertical="top" wrapText="1"/>
    </xf>
    <xf numFmtId="0" fontId="11" fillId="3" borderId="0" xfId="1" applyFont="1" applyFill="1" applyBorder="1" applyAlignment="1">
      <alignment horizontal="left" vertical="center" wrapText="1"/>
    </xf>
    <xf numFmtId="0" fontId="11" fillId="3" borderId="0" xfId="12" applyFont="1" applyFill="1" applyBorder="1" applyAlignment="1">
      <alignment horizontal="left" wrapText="1"/>
    </xf>
    <xf numFmtId="0" fontId="2" fillId="3" borderId="0" xfId="12" applyFont="1" applyFill="1" applyBorder="1" applyAlignment="1">
      <alignment horizontal="left" vertical="top" wrapText="1"/>
    </xf>
    <xf numFmtId="0" fontId="12" fillId="3" borderId="1" xfId="12" applyFont="1" applyFill="1" applyBorder="1" applyAlignment="1">
      <alignment horizontal="center" wrapText="1"/>
    </xf>
    <xf numFmtId="0" fontId="12" fillId="3" borderId="0" xfId="12" applyFont="1" applyFill="1" applyBorder="1" applyAlignment="1">
      <alignment horizontal="center" wrapText="1"/>
    </xf>
    <xf numFmtId="0" fontId="12" fillId="3" borderId="3" xfId="12" applyFont="1" applyFill="1" applyBorder="1" applyAlignment="1">
      <alignment horizontal="center" wrapText="1"/>
    </xf>
    <xf numFmtId="164" fontId="12" fillId="3" borderId="2" xfId="12" applyNumberFormat="1" applyFont="1" applyFill="1" applyBorder="1" applyAlignment="1">
      <alignment horizontal="center"/>
    </xf>
    <xf numFmtId="0" fontId="2" fillId="3" borderId="3" xfId="12" applyFont="1" applyFill="1" applyBorder="1" applyAlignment="1">
      <alignment horizontal="left" vertical="top" wrapText="1"/>
    </xf>
    <xf numFmtId="0" fontId="2" fillId="0" borderId="3" xfId="12" applyFont="1" applyFill="1" applyBorder="1" applyAlignment="1">
      <alignment horizontal="left" vertical="top" wrapText="1"/>
    </xf>
    <xf numFmtId="164" fontId="12" fillId="0" borderId="2" xfId="12" applyNumberFormat="1" applyFont="1" applyFill="1" applyBorder="1" applyAlignment="1">
      <alignment horizontal="center"/>
    </xf>
    <xf numFmtId="0" fontId="11" fillId="0" borderId="0" xfId="12" applyFont="1" applyFill="1" applyAlignment="1">
      <alignment horizontal="left" wrapText="1"/>
    </xf>
    <xf numFmtId="0" fontId="11" fillId="0" borderId="0" xfId="12" applyFont="1" applyFill="1" applyAlignment="1">
      <alignment horizontal="left" vertical="center" wrapText="1"/>
    </xf>
    <xf numFmtId="0" fontId="12" fillId="0" borderId="0" xfId="12" applyFont="1" applyBorder="1" applyAlignment="1">
      <alignment horizontal="right" wrapText="1"/>
    </xf>
    <xf numFmtId="0" fontId="12" fillId="0" borderId="3" xfId="12" applyFont="1" applyBorder="1" applyAlignment="1">
      <alignment horizontal="right" wrapText="1"/>
    </xf>
    <xf numFmtId="0" fontId="12" fillId="0" borderId="0" xfId="12" applyFont="1" applyFill="1" applyBorder="1" applyAlignment="1">
      <alignment horizontal="right" wrapText="1"/>
    </xf>
    <xf numFmtId="0" fontId="12" fillId="0" borderId="3" xfId="12" applyFont="1" applyFill="1" applyBorder="1" applyAlignment="1">
      <alignment horizontal="right" wrapText="1"/>
    </xf>
    <xf numFmtId="0" fontId="2" fillId="3" borderId="0" xfId="12" applyFont="1" applyFill="1" applyBorder="1" applyAlignment="1">
      <alignment horizontal="left" wrapText="1"/>
    </xf>
    <xf numFmtId="0" fontId="12" fillId="0" borderId="1" xfId="12" applyFont="1" applyFill="1" applyBorder="1" applyAlignment="1">
      <alignment horizontal="right" wrapText="1"/>
    </xf>
    <xf numFmtId="0" fontId="12" fillId="0" borderId="1" xfId="12" applyFont="1" applyBorder="1" applyAlignment="1">
      <alignment horizontal="right" wrapText="1"/>
    </xf>
    <xf numFmtId="0" fontId="2" fillId="0" borderId="0" xfId="12" applyFont="1" applyFill="1" applyBorder="1" applyAlignment="1">
      <alignment horizontal="left" vertical="top" wrapText="1"/>
    </xf>
    <xf numFmtId="0" fontId="2" fillId="3" borderId="3" xfId="12" applyFont="1" applyFill="1" applyBorder="1" applyAlignment="1">
      <alignment horizontal="left" wrapText="1"/>
    </xf>
    <xf numFmtId="0" fontId="3" fillId="3" borderId="0" xfId="12" applyFont="1" applyFill="1" applyBorder="1" applyAlignment="1">
      <alignment horizontal="left" wrapText="1"/>
    </xf>
    <xf numFmtId="0" fontId="12" fillId="3" borderId="2" xfId="12" applyFont="1" applyFill="1" applyBorder="1" applyAlignment="1">
      <alignment horizontal="center"/>
    </xf>
    <xf numFmtId="0" fontId="11" fillId="3" borderId="0" xfId="12" applyFont="1" applyFill="1" applyAlignment="1">
      <alignment horizontal="left" wrapText="1"/>
    </xf>
    <xf numFmtId="0" fontId="12" fillId="3" borderId="2" xfId="12" applyFont="1" applyFill="1" applyBorder="1" applyAlignment="1">
      <alignment horizontal="center" wrapText="1"/>
    </xf>
    <xf numFmtId="0" fontId="12" fillId="3" borderId="3" xfId="12" applyFont="1" applyFill="1" applyBorder="1" applyAlignment="1">
      <alignment horizontal="center"/>
    </xf>
    <xf numFmtId="0" fontId="2" fillId="3" borderId="0" xfId="9" applyFont="1" applyFill="1" applyBorder="1" applyAlignment="1">
      <alignment horizontal="left" vertical="top" wrapText="1"/>
    </xf>
    <xf numFmtId="0" fontId="2" fillId="3" borderId="1" xfId="9" applyFont="1" applyFill="1" applyBorder="1" applyAlignment="1">
      <alignment horizontal="left" wrapText="1"/>
    </xf>
    <xf numFmtId="0" fontId="2" fillId="3" borderId="0" xfId="9" applyFont="1" applyFill="1" applyAlignment="1">
      <alignment horizontal="left" wrapText="1"/>
    </xf>
    <xf numFmtId="0" fontId="10" fillId="3" borderId="3" xfId="9" applyFont="1" applyFill="1" applyBorder="1" applyAlignment="1">
      <alignment horizontal="center"/>
    </xf>
    <xf numFmtId="0" fontId="10" fillId="3" borderId="2" xfId="9" applyFont="1" applyFill="1" applyBorder="1" applyAlignment="1">
      <alignment horizontal="center"/>
    </xf>
    <xf numFmtId="0" fontId="2" fillId="3" borderId="0" xfId="9" applyFont="1" applyFill="1" applyBorder="1" applyAlignment="1">
      <alignment horizontal="left" wrapText="1"/>
    </xf>
    <xf numFmtId="0" fontId="4" fillId="3" borderId="0" xfId="9" applyFont="1" applyFill="1" applyBorder="1" applyAlignment="1">
      <alignment vertical="top" wrapText="1"/>
    </xf>
    <xf numFmtId="0" fontId="4" fillId="3" borderId="0" xfId="9" applyFont="1" applyFill="1" applyAlignment="1">
      <alignment wrapText="1"/>
    </xf>
    <xf numFmtId="0" fontId="11" fillId="3" borderId="0" xfId="9" applyFont="1" applyFill="1" applyBorder="1" applyAlignment="1">
      <alignment horizontal="left" wrapText="1"/>
    </xf>
    <xf numFmtId="0" fontId="2" fillId="3" borderId="0" xfId="9" applyFont="1" applyFill="1" applyAlignment="1">
      <alignment horizontal="left"/>
    </xf>
    <xf numFmtId="0" fontId="12" fillId="3" borderId="9" xfId="12" applyFont="1" applyFill="1" applyBorder="1" applyAlignment="1">
      <alignment horizontal="center"/>
    </xf>
    <xf numFmtId="0" fontId="12" fillId="3" borderId="12" xfId="12" applyFont="1" applyFill="1" applyBorder="1" applyAlignment="1">
      <alignment horizontal="center"/>
    </xf>
    <xf numFmtId="0" fontId="12" fillId="3" borderId="9" xfId="12" applyFont="1" applyFill="1" applyBorder="1" applyAlignment="1">
      <alignment horizontal="center" vertical="center" wrapText="1"/>
    </xf>
    <xf numFmtId="0" fontId="12" fillId="3" borderId="2" xfId="12" applyFont="1" applyFill="1" applyBorder="1" applyAlignment="1">
      <alignment horizontal="center" vertical="center" wrapText="1"/>
    </xf>
    <xf numFmtId="0" fontId="12" fillId="3" borderId="12" xfId="12" applyFont="1" applyFill="1" applyBorder="1" applyAlignment="1">
      <alignment horizontal="center" vertical="center" wrapText="1"/>
    </xf>
    <xf numFmtId="0" fontId="12" fillId="3" borderId="9" xfId="12" applyFont="1" applyFill="1" applyBorder="1" applyAlignment="1">
      <alignment horizontal="center" vertical="center"/>
    </xf>
    <xf numFmtId="0" fontId="12" fillId="3" borderId="2" xfId="12" applyFont="1" applyFill="1" applyBorder="1" applyAlignment="1">
      <alignment horizontal="center" vertical="center"/>
    </xf>
    <xf numFmtId="0" fontId="12" fillId="3" borderId="12" xfId="12" applyFont="1" applyFill="1" applyBorder="1" applyAlignment="1">
      <alignment horizontal="center" vertical="center"/>
    </xf>
    <xf numFmtId="0" fontId="12" fillId="3" borderId="10" xfId="12" applyFont="1" applyFill="1" applyBorder="1" applyAlignment="1">
      <alignment horizontal="center" wrapText="1"/>
    </xf>
    <xf numFmtId="0" fontId="12" fillId="3" borderId="11" xfId="12" applyFont="1" applyFill="1" applyBorder="1" applyAlignment="1">
      <alignment horizontal="center"/>
    </xf>
  </cellXfs>
  <cellStyles count="22">
    <cellStyle name="Comma" xfId="18" builtinId="3"/>
    <cellStyle name="Comma 2" xfId="3"/>
    <cellStyle name="Comma 2 2" xfId="6"/>
    <cellStyle name="Comma 3" xfId="7"/>
    <cellStyle name="Comma 4" xfId="8"/>
    <cellStyle name="Hyperlink" xfId="17" builtinId="8"/>
    <cellStyle name="Hyperlink 2" xfId="5"/>
    <cellStyle name="Normal" xfId="0" builtinId="0"/>
    <cellStyle name="Normal 2" xfId="1"/>
    <cellStyle name="Normal 2 2" xfId="9"/>
    <cellStyle name="Normal 3" xfId="10"/>
    <cellStyle name="Normal 4" xfId="11"/>
    <cellStyle name="Normal 5" xfId="12"/>
    <cellStyle name="Normal 6" xfId="21"/>
    <cellStyle name="Normal_Level2andlevel3attainmentineachLEAApr2009" xfId="19"/>
    <cellStyle name="Normal_Level2andlevel3attainmentineachLEAApr2009 2" xfId="20"/>
    <cellStyle name="Normal_Matched Admin Data 2008 - L2 and L3 Attainment" xfId="2"/>
    <cellStyle name="Normal_Matched Admin Data 2008 - L2 and L3 Attainment 2 2" xfId="16"/>
    <cellStyle name="Percent" xfId="15" builtinId="5"/>
    <cellStyle name="Percent 2" xfId="4"/>
    <cellStyle name="Percent 3" xfId="13"/>
    <cellStyle name="Percent 4"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ov.uk/government/collections/statistics-attainment-at-19-years"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gov.uk/government/collections/statistics-attainment-at-19-year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gov.uk/government/collections/statistics-attainment-at-19-years"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gov.uk/government/collections/statistics-attainment-at-19-years"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gov.uk/government/collections/statistics-attainment-at-19-years"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gov.uk/government/collections/statistics-attainment-at-19-years"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gov.uk/government/collections/statistics-attainment-at-19-years"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gov.uk/government/collections/statistics-attainment-at-19-year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www.gov.uk/government/collections/statistics-attainment-at-19-years"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www.gov.uk/government/collections/statistics-attainment-at-19-years"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www.gov.uk/government/collections/statistics-attainment-at-19-years"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gov.uk/government/collections/statistics-attainment-at-19-year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www.education.gov.uk/researchandstatistics/statistics/a00221984/attainment-by-19-sfr"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www.education.gov.uk/researchandstatistics/statistics/a00221984/attainment-by-19-sfr"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gov.uk/government/collections/statistics-attainment-at-19-years"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gov.uk/government/collections/statistics-attainment-at-19-year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gov.uk/government/collections/statistics-attainment-at-19-year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gov.uk/government/collections/statistics-attainment-at-19-year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gov.uk/government/collections/statistics-attainment-at-19-year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gov.uk/government/collections/statistics-attainment-at-19-year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gov.uk/government/collections/statistics-attainment-at-19-year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gov.uk/government/collections/statistics-attainment-at-19-yea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78"/>
  <sheetViews>
    <sheetView showGridLines="0" tabSelected="1" zoomScale="85" zoomScaleNormal="85" workbookViewId="0">
      <selection activeCell="A42" sqref="A42"/>
    </sheetView>
  </sheetViews>
  <sheetFormatPr defaultRowHeight="12.75" x14ac:dyDescent="0.2"/>
  <cols>
    <col min="1" max="1" width="10.5703125" style="3" customWidth="1"/>
    <col min="2" max="2" width="43.28515625" style="3" customWidth="1"/>
    <col min="3" max="13" width="9.85546875" style="3" customWidth="1"/>
    <col min="14" max="14" width="10.42578125" style="3" customWidth="1"/>
    <col min="15" max="257" width="9.140625" style="3"/>
    <col min="258" max="269" width="9.85546875" style="3" customWidth="1"/>
    <col min="270" max="270" width="10.42578125" style="3" customWidth="1"/>
    <col min="271" max="513" width="9.140625" style="3"/>
    <col min="514" max="525" width="9.85546875" style="3" customWidth="1"/>
    <col min="526" max="526" width="10.42578125" style="3" customWidth="1"/>
    <col min="527" max="769" width="9.140625" style="3"/>
    <col min="770" max="781" width="9.85546875" style="3" customWidth="1"/>
    <col min="782" max="782" width="10.42578125" style="3" customWidth="1"/>
    <col min="783" max="1025" width="9.140625" style="3"/>
    <col min="1026" max="1037" width="9.85546875" style="3" customWidth="1"/>
    <col min="1038" max="1038" width="10.42578125" style="3" customWidth="1"/>
    <col min="1039" max="1281" width="9.140625" style="3"/>
    <col min="1282" max="1293" width="9.85546875" style="3" customWidth="1"/>
    <col min="1294" max="1294" width="10.42578125" style="3" customWidth="1"/>
    <col min="1295" max="1537" width="9.140625" style="3"/>
    <col min="1538" max="1549" width="9.85546875" style="3" customWidth="1"/>
    <col min="1550" max="1550" width="10.42578125" style="3" customWidth="1"/>
    <col min="1551" max="1793" width="9.140625" style="3"/>
    <col min="1794" max="1805" width="9.85546875" style="3" customWidth="1"/>
    <col min="1806" max="1806" width="10.42578125" style="3" customWidth="1"/>
    <col min="1807" max="2049" width="9.140625" style="3"/>
    <col min="2050" max="2061" width="9.85546875" style="3" customWidth="1"/>
    <col min="2062" max="2062" width="10.42578125" style="3" customWidth="1"/>
    <col min="2063" max="2305" width="9.140625" style="3"/>
    <col min="2306" max="2317" width="9.85546875" style="3" customWidth="1"/>
    <col min="2318" max="2318" width="10.42578125" style="3" customWidth="1"/>
    <col min="2319" max="2561" width="9.140625" style="3"/>
    <col min="2562" max="2573" width="9.85546875" style="3" customWidth="1"/>
    <col min="2574" max="2574" width="10.42578125" style="3" customWidth="1"/>
    <col min="2575" max="2817" width="9.140625" style="3"/>
    <col min="2818" max="2829" width="9.85546875" style="3" customWidth="1"/>
    <col min="2830" max="2830" width="10.42578125" style="3" customWidth="1"/>
    <col min="2831" max="3073" width="9.140625" style="3"/>
    <col min="3074" max="3085" width="9.85546875" style="3" customWidth="1"/>
    <col min="3086" max="3086" width="10.42578125" style="3" customWidth="1"/>
    <col min="3087" max="3329" width="9.140625" style="3"/>
    <col min="3330" max="3341" width="9.85546875" style="3" customWidth="1"/>
    <col min="3342" max="3342" width="10.42578125" style="3" customWidth="1"/>
    <col min="3343" max="3585" width="9.140625" style="3"/>
    <col min="3586" max="3597" width="9.85546875" style="3" customWidth="1"/>
    <col min="3598" max="3598" width="10.42578125" style="3" customWidth="1"/>
    <col min="3599" max="3841" width="9.140625" style="3"/>
    <col min="3842" max="3853" width="9.85546875" style="3" customWidth="1"/>
    <col min="3854" max="3854" width="10.42578125" style="3" customWidth="1"/>
    <col min="3855" max="4097" width="9.140625" style="3"/>
    <col min="4098" max="4109" width="9.85546875" style="3" customWidth="1"/>
    <col min="4110" max="4110" width="10.42578125" style="3" customWidth="1"/>
    <col min="4111" max="4353" width="9.140625" style="3"/>
    <col min="4354" max="4365" width="9.85546875" style="3" customWidth="1"/>
    <col min="4366" max="4366" width="10.42578125" style="3" customWidth="1"/>
    <col min="4367" max="4609" width="9.140625" style="3"/>
    <col min="4610" max="4621" width="9.85546875" style="3" customWidth="1"/>
    <col min="4622" max="4622" width="10.42578125" style="3" customWidth="1"/>
    <col min="4623" max="4865" width="9.140625" style="3"/>
    <col min="4866" max="4877" width="9.85546875" style="3" customWidth="1"/>
    <col min="4878" max="4878" width="10.42578125" style="3" customWidth="1"/>
    <col min="4879" max="5121" width="9.140625" style="3"/>
    <col min="5122" max="5133" width="9.85546875" style="3" customWidth="1"/>
    <col min="5134" max="5134" width="10.42578125" style="3" customWidth="1"/>
    <col min="5135" max="5377" width="9.140625" style="3"/>
    <col min="5378" max="5389" width="9.85546875" style="3" customWidth="1"/>
    <col min="5390" max="5390" width="10.42578125" style="3" customWidth="1"/>
    <col min="5391" max="5633" width="9.140625" style="3"/>
    <col min="5634" max="5645" width="9.85546875" style="3" customWidth="1"/>
    <col min="5646" max="5646" width="10.42578125" style="3" customWidth="1"/>
    <col min="5647" max="5889" width="9.140625" style="3"/>
    <col min="5890" max="5901" width="9.85546875" style="3" customWidth="1"/>
    <col min="5902" max="5902" width="10.42578125" style="3" customWidth="1"/>
    <col min="5903" max="6145" width="9.140625" style="3"/>
    <col min="6146" max="6157" width="9.85546875" style="3" customWidth="1"/>
    <col min="6158" max="6158" width="10.42578125" style="3" customWidth="1"/>
    <col min="6159" max="6401" width="9.140625" style="3"/>
    <col min="6402" max="6413" width="9.85546875" style="3" customWidth="1"/>
    <col min="6414" max="6414" width="10.42578125" style="3" customWidth="1"/>
    <col min="6415" max="6657" width="9.140625" style="3"/>
    <col min="6658" max="6669" width="9.85546875" style="3" customWidth="1"/>
    <col min="6670" max="6670" width="10.42578125" style="3" customWidth="1"/>
    <col min="6671" max="6913" width="9.140625" style="3"/>
    <col min="6914" max="6925" width="9.85546875" style="3" customWidth="1"/>
    <col min="6926" max="6926" width="10.42578125" style="3" customWidth="1"/>
    <col min="6927" max="7169" width="9.140625" style="3"/>
    <col min="7170" max="7181" width="9.85546875" style="3" customWidth="1"/>
    <col min="7182" max="7182" width="10.42578125" style="3" customWidth="1"/>
    <col min="7183" max="7425" width="9.140625" style="3"/>
    <col min="7426" max="7437" width="9.85546875" style="3" customWidth="1"/>
    <col min="7438" max="7438" width="10.42578125" style="3" customWidth="1"/>
    <col min="7439" max="7681" width="9.140625" style="3"/>
    <col min="7682" max="7693" width="9.85546875" style="3" customWidth="1"/>
    <col min="7694" max="7694" width="10.42578125" style="3" customWidth="1"/>
    <col min="7695" max="7937" width="9.140625" style="3"/>
    <col min="7938" max="7949" width="9.85546875" style="3" customWidth="1"/>
    <col min="7950" max="7950" width="10.42578125" style="3" customWidth="1"/>
    <col min="7951" max="8193" width="9.140625" style="3"/>
    <col min="8194" max="8205" width="9.85546875" style="3" customWidth="1"/>
    <col min="8206" max="8206" width="10.42578125" style="3" customWidth="1"/>
    <col min="8207" max="8449" width="9.140625" style="3"/>
    <col min="8450" max="8461" width="9.85546875" style="3" customWidth="1"/>
    <col min="8462" max="8462" width="10.42578125" style="3" customWidth="1"/>
    <col min="8463" max="8705" width="9.140625" style="3"/>
    <col min="8706" max="8717" width="9.85546875" style="3" customWidth="1"/>
    <col min="8718" max="8718" width="10.42578125" style="3" customWidth="1"/>
    <col min="8719" max="8961" width="9.140625" style="3"/>
    <col min="8962" max="8973" width="9.85546875" style="3" customWidth="1"/>
    <col min="8974" max="8974" width="10.42578125" style="3" customWidth="1"/>
    <col min="8975" max="9217" width="9.140625" style="3"/>
    <col min="9218" max="9229" width="9.85546875" style="3" customWidth="1"/>
    <col min="9230" max="9230" width="10.42578125" style="3" customWidth="1"/>
    <col min="9231" max="9473" width="9.140625" style="3"/>
    <col min="9474" max="9485" width="9.85546875" style="3" customWidth="1"/>
    <col min="9486" max="9486" width="10.42578125" style="3" customWidth="1"/>
    <col min="9487" max="9729" width="9.140625" style="3"/>
    <col min="9730" max="9741" width="9.85546875" style="3" customWidth="1"/>
    <col min="9742" max="9742" width="10.42578125" style="3" customWidth="1"/>
    <col min="9743" max="9985" width="9.140625" style="3"/>
    <col min="9986" max="9997" width="9.85546875" style="3" customWidth="1"/>
    <col min="9998" max="9998" width="10.42578125" style="3" customWidth="1"/>
    <col min="9999" max="10241" width="9.140625" style="3"/>
    <col min="10242" max="10253" width="9.85546875" style="3" customWidth="1"/>
    <col min="10254" max="10254" width="10.42578125" style="3" customWidth="1"/>
    <col min="10255" max="10497" width="9.140625" style="3"/>
    <col min="10498" max="10509" width="9.85546875" style="3" customWidth="1"/>
    <col min="10510" max="10510" width="10.42578125" style="3" customWidth="1"/>
    <col min="10511" max="10753" width="9.140625" style="3"/>
    <col min="10754" max="10765" width="9.85546875" style="3" customWidth="1"/>
    <col min="10766" max="10766" width="10.42578125" style="3" customWidth="1"/>
    <col min="10767" max="11009" width="9.140625" style="3"/>
    <col min="11010" max="11021" width="9.85546875" style="3" customWidth="1"/>
    <col min="11022" max="11022" width="10.42578125" style="3" customWidth="1"/>
    <col min="11023" max="11265" width="9.140625" style="3"/>
    <col min="11266" max="11277" width="9.85546875" style="3" customWidth="1"/>
    <col min="11278" max="11278" width="10.42578125" style="3" customWidth="1"/>
    <col min="11279" max="11521" width="9.140625" style="3"/>
    <col min="11522" max="11533" width="9.85546875" style="3" customWidth="1"/>
    <col min="11534" max="11534" width="10.42578125" style="3" customWidth="1"/>
    <col min="11535" max="11777" width="9.140625" style="3"/>
    <col min="11778" max="11789" width="9.85546875" style="3" customWidth="1"/>
    <col min="11790" max="11790" width="10.42578125" style="3" customWidth="1"/>
    <col min="11791" max="12033" width="9.140625" style="3"/>
    <col min="12034" max="12045" width="9.85546875" style="3" customWidth="1"/>
    <col min="12046" max="12046" width="10.42578125" style="3" customWidth="1"/>
    <col min="12047" max="12289" width="9.140625" style="3"/>
    <col min="12290" max="12301" width="9.85546875" style="3" customWidth="1"/>
    <col min="12302" max="12302" width="10.42578125" style="3" customWidth="1"/>
    <col min="12303" max="12545" width="9.140625" style="3"/>
    <col min="12546" max="12557" width="9.85546875" style="3" customWidth="1"/>
    <col min="12558" max="12558" width="10.42578125" style="3" customWidth="1"/>
    <col min="12559" max="12801" width="9.140625" style="3"/>
    <col min="12802" max="12813" width="9.85546875" style="3" customWidth="1"/>
    <col min="12814" max="12814" width="10.42578125" style="3" customWidth="1"/>
    <col min="12815" max="13057" width="9.140625" style="3"/>
    <col min="13058" max="13069" width="9.85546875" style="3" customWidth="1"/>
    <col min="13070" max="13070" width="10.42578125" style="3" customWidth="1"/>
    <col min="13071" max="13313" width="9.140625" style="3"/>
    <col min="13314" max="13325" width="9.85546875" style="3" customWidth="1"/>
    <col min="13326" max="13326" width="10.42578125" style="3" customWidth="1"/>
    <col min="13327" max="13569" width="9.140625" style="3"/>
    <col min="13570" max="13581" width="9.85546875" style="3" customWidth="1"/>
    <col min="13582" max="13582" width="10.42578125" style="3" customWidth="1"/>
    <col min="13583" max="13825" width="9.140625" style="3"/>
    <col min="13826" max="13837" width="9.85546875" style="3" customWidth="1"/>
    <col min="13838" max="13838" width="10.42578125" style="3" customWidth="1"/>
    <col min="13839" max="14081" width="9.140625" style="3"/>
    <col min="14082" max="14093" width="9.85546875" style="3" customWidth="1"/>
    <col min="14094" max="14094" width="10.42578125" style="3" customWidth="1"/>
    <col min="14095" max="14337" width="9.140625" style="3"/>
    <col min="14338" max="14349" width="9.85546875" style="3" customWidth="1"/>
    <col min="14350" max="14350" width="10.42578125" style="3" customWidth="1"/>
    <col min="14351" max="14593" width="9.140625" style="3"/>
    <col min="14594" max="14605" width="9.85546875" style="3" customWidth="1"/>
    <col min="14606" max="14606" width="10.42578125" style="3" customWidth="1"/>
    <col min="14607" max="14849" width="9.140625" style="3"/>
    <col min="14850" max="14861" width="9.85546875" style="3" customWidth="1"/>
    <col min="14862" max="14862" width="10.42578125" style="3" customWidth="1"/>
    <col min="14863" max="15105" width="9.140625" style="3"/>
    <col min="15106" max="15117" width="9.85546875" style="3" customWidth="1"/>
    <col min="15118" max="15118" width="10.42578125" style="3" customWidth="1"/>
    <col min="15119" max="15361" width="9.140625" style="3"/>
    <col min="15362" max="15373" width="9.85546875" style="3" customWidth="1"/>
    <col min="15374" max="15374" width="10.42578125" style="3" customWidth="1"/>
    <col min="15375" max="15617" width="9.140625" style="3"/>
    <col min="15618" max="15629" width="9.85546875" style="3" customWidth="1"/>
    <col min="15630" max="15630" width="10.42578125" style="3" customWidth="1"/>
    <col min="15631" max="15873" width="9.140625" style="3"/>
    <col min="15874" max="15885" width="9.85546875" style="3" customWidth="1"/>
    <col min="15886" max="15886" width="10.42578125" style="3" customWidth="1"/>
    <col min="15887" max="16129" width="9.140625" style="3"/>
    <col min="16130" max="16141" width="9.85546875" style="3" customWidth="1"/>
    <col min="16142" max="16142" width="10.42578125" style="3" customWidth="1"/>
    <col min="16143" max="16384" width="9.140625" style="3"/>
  </cols>
  <sheetData>
    <row r="1" spans="1:12" ht="18" x14ac:dyDescent="0.25">
      <c r="A1" s="201" t="s">
        <v>1373</v>
      </c>
      <c r="C1" s="111"/>
    </row>
    <row r="2" spans="1:12" ht="14.25" customHeight="1" x14ac:dyDescent="0.2">
      <c r="A2" s="202" t="s">
        <v>1393</v>
      </c>
    </row>
    <row r="3" spans="1:12" ht="14.25" customHeight="1" x14ac:dyDescent="0.2">
      <c r="A3" s="202"/>
    </row>
    <row r="4" spans="1:12" ht="14.25" customHeight="1" x14ac:dyDescent="0.2">
      <c r="A4" s="254" t="s">
        <v>1399</v>
      </c>
    </row>
    <row r="5" spans="1:12" ht="14.25" customHeight="1" x14ac:dyDescent="0.2">
      <c r="A5" s="254" t="s">
        <v>1400</v>
      </c>
    </row>
    <row r="6" spans="1:12" ht="14.25" customHeight="1" x14ac:dyDescent="0.2">
      <c r="A6" s="254"/>
    </row>
    <row r="7" spans="1:12" ht="12.75" customHeight="1" x14ac:dyDescent="0.2">
      <c r="A7" s="401" t="s">
        <v>1401</v>
      </c>
    </row>
    <row r="8" spans="1:12" ht="12.75" customHeight="1" x14ac:dyDescent="0.25">
      <c r="A8" s="203"/>
    </row>
    <row r="9" spans="1:12" ht="15" x14ac:dyDescent="0.2">
      <c r="A9" s="210" t="s">
        <v>197</v>
      </c>
    </row>
    <row r="10" spans="1:12" ht="15" x14ac:dyDescent="0.25">
      <c r="A10" s="365"/>
    </row>
    <row r="11" spans="1:12" ht="15" x14ac:dyDescent="0.25">
      <c r="A11" s="365"/>
      <c r="B11" s="402" t="s">
        <v>1395</v>
      </c>
    </row>
    <row r="12" spans="1:12" ht="14.25" customHeight="1" x14ac:dyDescent="0.2">
      <c r="A12" s="204" t="s">
        <v>162</v>
      </c>
      <c r="B12" s="205" t="s">
        <v>163</v>
      </c>
      <c r="C12" s="206"/>
      <c r="D12" s="206"/>
      <c r="E12" s="206"/>
      <c r="F12" s="206"/>
      <c r="G12" s="206"/>
      <c r="H12" s="206"/>
      <c r="I12" s="206"/>
      <c r="J12" s="206"/>
      <c r="K12" s="4"/>
      <c r="L12" s="4"/>
    </row>
    <row r="13" spans="1:12" ht="14.25" customHeight="1" x14ac:dyDescent="0.2">
      <c r="A13" s="204" t="s">
        <v>164</v>
      </c>
      <c r="B13" s="205" t="s">
        <v>165</v>
      </c>
      <c r="C13" s="97"/>
      <c r="D13" s="97"/>
      <c r="E13" s="97"/>
      <c r="F13" s="97"/>
      <c r="G13" s="97"/>
      <c r="H13" s="97"/>
      <c r="I13" s="97"/>
      <c r="J13" s="4"/>
      <c r="K13" s="4"/>
      <c r="L13" s="4"/>
    </row>
    <row r="14" spans="1:12" ht="14.25" customHeight="1" x14ac:dyDescent="0.2">
      <c r="A14" s="204" t="s">
        <v>166</v>
      </c>
      <c r="B14" s="205" t="s">
        <v>167</v>
      </c>
      <c r="C14" s="207"/>
      <c r="D14" s="207"/>
      <c r="E14" s="207"/>
      <c r="F14" s="207"/>
      <c r="G14" s="207"/>
      <c r="H14" s="207"/>
      <c r="I14" s="207"/>
      <c r="J14" s="4"/>
      <c r="K14" s="4"/>
      <c r="L14" s="4"/>
    </row>
    <row r="15" spans="1:12" ht="14.25" customHeight="1" x14ac:dyDescent="0.2">
      <c r="A15" s="204" t="s">
        <v>168</v>
      </c>
      <c r="B15" s="205" t="s">
        <v>169</v>
      </c>
      <c r="C15" s="207"/>
      <c r="D15" s="207"/>
      <c r="E15" s="207"/>
      <c r="F15" s="207"/>
      <c r="G15" s="207"/>
      <c r="H15" s="207"/>
      <c r="I15" s="207"/>
      <c r="J15" s="4"/>
      <c r="K15" s="4"/>
      <c r="L15" s="4"/>
    </row>
    <row r="16" spans="1:12" ht="14.25" customHeight="1" x14ac:dyDescent="0.2">
      <c r="A16" s="204"/>
      <c r="B16" s="205"/>
      <c r="C16" s="207"/>
      <c r="D16" s="207"/>
      <c r="E16" s="207"/>
      <c r="F16" s="207"/>
      <c r="G16" s="207"/>
      <c r="H16" s="207"/>
      <c r="I16" s="207"/>
      <c r="J16" s="4"/>
      <c r="K16" s="4"/>
      <c r="L16" s="4"/>
    </row>
    <row r="17" spans="1:12" ht="14.25" customHeight="1" x14ac:dyDescent="0.2">
      <c r="A17" s="204"/>
      <c r="B17" s="403" t="s">
        <v>1403</v>
      </c>
      <c r="C17" s="207"/>
      <c r="D17" s="207"/>
      <c r="E17" s="207"/>
      <c r="F17" s="207"/>
      <c r="G17" s="207"/>
      <c r="H17" s="207"/>
      <c r="I17" s="207"/>
      <c r="J17" s="4"/>
      <c r="K17" s="4"/>
      <c r="L17" s="4"/>
    </row>
    <row r="18" spans="1:12" ht="14.25" customHeight="1" x14ac:dyDescent="0.2">
      <c r="A18" s="204" t="s">
        <v>170</v>
      </c>
      <c r="B18" s="205" t="s">
        <v>1374</v>
      </c>
      <c r="C18" s="207"/>
      <c r="D18" s="207"/>
      <c r="E18" s="207"/>
      <c r="F18" s="207"/>
      <c r="G18" s="207"/>
      <c r="H18" s="207"/>
      <c r="I18" s="207"/>
      <c r="J18" s="207"/>
      <c r="K18" s="207"/>
      <c r="L18" s="207"/>
    </row>
    <row r="19" spans="1:12" ht="14.25" customHeight="1" x14ac:dyDescent="0.2">
      <c r="A19" s="204" t="s">
        <v>171</v>
      </c>
      <c r="B19" s="205" t="s">
        <v>1375</v>
      </c>
      <c r="C19" s="208"/>
      <c r="D19" s="208"/>
      <c r="E19" s="208"/>
      <c r="F19" s="208"/>
      <c r="G19" s="97"/>
      <c r="H19" s="97"/>
      <c r="I19" s="97"/>
      <c r="J19" s="97"/>
      <c r="K19" s="97"/>
      <c r="L19" s="97"/>
    </row>
    <row r="20" spans="1:12" ht="14.25" customHeight="1" x14ac:dyDescent="0.2">
      <c r="A20" s="204" t="s">
        <v>172</v>
      </c>
      <c r="B20" s="205" t="s">
        <v>1376</v>
      </c>
      <c r="C20" s="208"/>
      <c r="D20" s="208"/>
      <c r="E20" s="208"/>
      <c r="F20" s="208"/>
      <c r="G20" s="97"/>
      <c r="H20" s="97"/>
      <c r="I20" s="97"/>
      <c r="J20" s="97"/>
      <c r="K20" s="97"/>
      <c r="L20" s="97"/>
    </row>
    <row r="21" spans="1:12" ht="14.25" customHeight="1" x14ac:dyDescent="0.2">
      <c r="A21" s="204" t="s">
        <v>173</v>
      </c>
      <c r="B21" s="205" t="s">
        <v>1377</v>
      </c>
      <c r="C21" s="208"/>
      <c r="D21" s="208"/>
      <c r="E21" s="208"/>
      <c r="F21" s="208"/>
      <c r="G21" s="97"/>
      <c r="H21" s="97"/>
      <c r="I21" s="97"/>
      <c r="J21" s="97"/>
      <c r="K21" s="97"/>
      <c r="L21" s="97"/>
    </row>
    <row r="22" spans="1:12" ht="14.25" customHeight="1" x14ac:dyDescent="0.2">
      <c r="A22" s="204" t="s">
        <v>174</v>
      </c>
      <c r="B22" s="205" t="s">
        <v>1378</v>
      </c>
      <c r="C22" s="208"/>
      <c r="D22" s="208"/>
      <c r="E22" s="208"/>
      <c r="F22" s="208"/>
      <c r="G22" s="97"/>
      <c r="H22" s="97"/>
      <c r="I22" s="97"/>
      <c r="J22" s="97"/>
      <c r="K22" s="97"/>
      <c r="L22" s="97"/>
    </row>
    <row r="23" spans="1:12" ht="14.25" customHeight="1" x14ac:dyDescent="0.2">
      <c r="A23" s="204"/>
      <c r="B23" s="205"/>
      <c r="C23" s="208"/>
      <c r="D23" s="208"/>
      <c r="E23" s="208"/>
      <c r="F23" s="208"/>
      <c r="G23" s="97"/>
      <c r="H23" s="97"/>
      <c r="I23" s="97"/>
      <c r="J23" s="97"/>
      <c r="K23" s="97"/>
      <c r="L23" s="97"/>
    </row>
    <row r="24" spans="1:12" ht="14.25" customHeight="1" x14ac:dyDescent="0.2">
      <c r="A24" s="204"/>
      <c r="B24" s="403" t="s">
        <v>1396</v>
      </c>
      <c r="C24" s="208"/>
      <c r="D24" s="208"/>
      <c r="E24" s="208"/>
      <c r="F24" s="208"/>
      <c r="G24" s="97"/>
      <c r="H24" s="97"/>
      <c r="I24" s="97"/>
      <c r="J24" s="97"/>
      <c r="K24" s="97"/>
      <c r="L24" s="97"/>
    </row>
    <row r="25" spans="1:12" ht="14.25" customHeight="1" x14ac:dyDescent="0.2">
      <c r="A25" s="209" t="s">
        <v>175</v>
      </c>
      <c r="B25" s="205" t="s">
        <v>1392</v>
      </c>
      <c r="C25" s="97"/>
      <c r="D25" s="97"/>
      <c r="E25" s="97"/>
      <c r="F25" s="97"/>
      <c r="G25" s="97"/>
      <c r="H25" s="97"/>
      <c r="I25" s="97"/>
      <c r="J25" s="97"/>
      <c r="K25" s="97"/>
      <c r="L25" s="97"/>
    </row>
    <row r="26" spans="1:12" ht="14.25" customHeight="1" x14ac:dyDescent="0.2">
      <c r="A26" s="209" t="s">
        <v>176</v>
      </c>
      <c r="B26" s="205" t="s">
        <v>177</v>
      </c>
      <c r="C26" s="97"/>
      <c r="D26" s="97"/>
      <c r="E26" s="97"/>
      <c r="F26" s="97"/>
      <c r="G26" s="97"/>
      <c r="H26" s="97"/>
      <c r="I26" s="97"/>
      <c r="J26" s="97"/>
      <c r="K26" s="97"/>
      <c r="L26" s="97"/>
    </row>
    <row r="27" spans="1:12" ht="14.25" customHeight="1" x14ac:dyDescent="0.2">
      <c r="A27" s="209" t="s">
        <v>178</v>
      </c>
      <c r="B27" s="205" t="s">
        <v>1688</v>
      </c>
      <c r="C27" s="97"/>
      <c r="D27" s="97"/>
      <c r="E27" s="97"/>
      <c r="F27" s="97"/>
      <c r="G27" s="97"/>
      <c r="H27" s="97"/>
      <c r="I27" s="97"/>
      <c r="J27" s="97"/>
      <c r="K27" s="97"/>
      <c r="L27" s="97"/>
    </row>
    <row r="28" spans="1:12" ht="14.25" customHeight="1" x14ac:dyDescent="0.2">
      <c r="A28" s="209" t="s">
        <v>179</v>
      </c>
      <c r="B28" s="205" t="s">
        <v>1687</v>
      </c>
      <c r="C28" s="97"/>
      <c r="D28" s="97"/>
      <c r="E28" s="97"/>
      <c r="F28" s="97"/>
      <c r="G28" s="97"/>
      <c r="H28" s="97"/>
      <c r="I28" s="97"/>
      <c r="J28" s="97"/>
      <c r="K28" s="97"/>
      <c r="L28" s="97"/>
    </row>
    <row r="29" spans="1:12" ht="14.25" customHeight="1" x14ac:dyDescent="0.2">
      <c r="A29" s="209" t="s">
        <v>180</v>
      </c>
      <c r="B29" s="205" t="s">
        <v>181</v>
      </c>
      <c r="C29" s="97"/>
      <c r="D29" s="97"/>
      <c r="E29" s="97"/>
      <c r="F29" s="97"/>
      <c r="G29" s="97"/>
      <c r="H29" s="97"/>
      <c r="I29" s="97"/>
      <c r="J29" s="97"/>
      <c r="K29" s="97"/>
      <c r="L29" s="97"/>
    </row>
    <row r="30" spans="1:12" ht="14.25" customHeight="1" x14ac:dyDescent="0.2">
      <c r="A30" s="209" t="s">
        <v>182</v>
      </c>
      <c r="B30" s="205" t="s">
        <v>183</v>
      </c>
      <c r="C30" s="97"/>
      <c r="D30" s="97"/>
      <c r="E30" s="97"/>
      <c r="F30" s="97"/>
      <c r="G30" s="97"/>
      <c r="H30" s="97"/>
      <c r="I30" s="97"/>
      <c r="J30" s="97"/>
      <c r="K30" s="97"/>
      <c r="L30" s="97"/>
    </row>
    <row r="31" spans="1:12" ht="14.25" customHeight="1" x14ac:dyDescent="0.2">
      <c r="A31" s="209" t="s">
        <v>184</v>
      </c>
      <c r="B31" s="205" t="s">
        <v>185</v>
      </c>
      <c r="C31" s="97"/>
      <c r="D31" s="97"/>
      <c r="E31" s="97"/>
      <c r="F31" s="97"/>
      <c r="G31" s="97"/>
      <c r="H31" s="97"/>
      <c r="I31" s="97"/>
      <c r="J31" s="97"/>
      <c r="K31" s="97"/>
      <c r="L31" s="97"/>
    </row>
    <row r="32" spans="1:12" ht="14.25" customHeight="1" x14ac:dyDescent="0.2">
      <c r="A32" s="209" t="s">
        <v>186</v>
      </c>
      <c r="B32" s="205" t="s">
        <v>187</v>
      </c>
      <c r="C32" s="97"/>
      <c r="D32" s="97"/>
      <c r="E32" s="97"/>
      <c r="F32" s="97"/>
      <c r="G32" s="97"/>
      <c r="H32" s="97"/>
      <c r="I32" s="97"/>
      <c r="J32" s="97"/>
      <c r="K32" s="97"/>
      <c r="L32" s="97"/>
    </row>
    <row r="33" spans="1:13" ht="14.25" customHeight="1" x14ac:dyDescent="0.2">
      <c r="A33" s="209" t="s">
        <v>188</v>
      </c>
      <c r="B33" s="205" t="s">
        <v>1394</v>
      </c>
      <c r="C33" s="97"/>
      <c r="D33" s="97"/>
      <c r="E33" s="97"/>
      <c r="F33" s="97"/>
      <c r="G33" s="97"/>
      <c r="H33" s="97"/>
      <c r="I33" s="97"/>
      <c r="J33" s="97"/>
      <c r="K33" s="97"/>
      <c r="L33" s="97"/>
    </row>
    <row r="34" spans="1:13" ht="14.25" customHeight="1" x14ac:dyDescent="0.2">
      <c r="A34" s="209" t="s">
        <v>189</v>
      </c>
      <c r="B34" s="205" t="s">
        <v>1379</v>
      </c>
      <c r="C34" s="97"/>
      <c r="D34" s="97"/>
      <c r="E34" s="97"/>
      <c r="F34" s="97"/>
      <c r="G34" s="97"/>
      <c r="H34" s="97"/>
      <c r="I34" s="97"/>
      <c r="J34" s="97"/>
      <c r="K34" s="97"/>
      <c r="L34" s="97"/>
    </row>
    <row r="35" spans="1:13" ht="14.25" customHeight="1" x14ac:dyDescent="0.2">
      <c r="A35" s="209" t="s">
        <v>190</v>
      </c>
      <c r="B35" s="205" t="s">
        <v>191</v>
      </c>
      <c r="C35" s="97"/>
      <c r="D35" s="97"/>
      <c r="E35" s="97"/>
      <c r="F35" s="97"/>
      <c r="G35" s="97"/>
      <c r="H35" s="97"/>
      <c r="I35" s="97"/>
      <c r="J35" s="97"/>
      <c r="K35" s="97"/>
      <c r="L35" s="97"/>
    </row>
    <row r="36" spans="1:13" ht="14.25" customHeight="1" x14ac:dyDescent="0.2">
      <c r="A36" s="209" t="s">
        <v>192</v>
      </c>
      <c r="B36" s="205" t="s">
        <v>193</v>
      </c>
      <c r="C36" s="97"/>
      <c r="D36" s="97"/>
      <c r="E36" s="97"/>
      <c r="F36" s="97"/>
      <c r="G36" s="97"/>
      <c r="H36" s="97"/>
      <c r="I36" s="97"/>
      <c r="J36" s="97"/>
      <c r="K36" s="97"/>
      <c r="L36" s="97"/>
    </row>
    <row r="37" spans="1:13" ht="14.25" customHeight="1" x14ac:dyDescent="0.2">
      <c r="A37" s="209"/>
      <c r="B37" s="205"/>
      <c r="C37" s="97"/>
      <c r="D37" s="97"/>
      <c r="E37" s="97"/>
      <c r="F37" s="97"/>
      <c r="G37" s="97"/>
      <c r="H37" s="97"/>
      <c r="I37" s="97"/>
      <c r="J37" s="97"/>
      <c r="K37" s="97"/>
      <c r="L37" s="97"/>
    </row>
    <row r="38" spans="1:13" ht="14.25" customHeight="1" x14ac:dyDescent="0.2">
      <c r="A38" s="209"/>
      <c r="B38" s="403" t="s">
        <v>1402</v>
      </c>
      <c r="C38" s="97"/>
      <c r="D38" s="97"/>
      <c r="E38" s="97"/>
      <c r="F38" s="97"/>
      <c r="G38" s="97"/>
      <c r="H38" s="97"/>
      <c r="I38" s="97"/>
      <c r="J38" s="97"/>
      <c r="K38" s="97"/>
      <c r="L38" s="97"/>
    </row>
    <row r="39" spans="1:13" ht="14.25" customHeight="1" x14ac:dyDescent="0.2">
      <c r="A39" s="209" t="s">
        <v>194</v>
      </c>
      <c r="B39" s="205" t="s">
        <v>1689</v>
      </c>
      <c r="C39" s="97"/>
      <c r="D39" s="97"/>
      <c r="E39" s="97"/>
      <c r="F39" s="97"/>
      <c r="G39" s="97"/>
      <c r="H39" s="97"/>
      <c r="I39" s="97"/>
      <c r="J39" s="97"/>
      <c r="K39" s="97"/>
      <c r="L39" s="97"/>
    </row>
    <row r="40" spans="1:13" ht="14.25" customHeight="1" x14ac:dyDescent="0.2">
      <c r="A40" s="209" t="s">
        <v>195</v>
      </c>
      <c r="B40" s="205" t="s">
        <v>196</v>
      </c>
      <c r="C40" s="97"/>
      <c r="D40" s="97"/>
      <c r="E40" s="97"/>
      <c r="F40" s="97"/>
      <c r="G40" s="97"/>
      <c r="H40" s="97"/>
      <c r="I40" s="97"/>
      <c r="J40" s="97"/>
      <c r="K40" s="97"/>
      <c r="L40" s="97"/>
    </row>
    <row r="41" spans="1:13" ht="12.75" customHeight="1" x14ac:dyDescent="0.2">
      <c r="A41" s="209"/>
      <c r="B41" s="205"/>
      <c r="C41" s="97"/>
      <c r="D41" s="97"/>
      <c r="E41" s="97"/>
      <c r="F41" s="97"/>
      <c r="G41" s="97"/>
      <c r="H41" s="97"/>
      <c r="I41" s="97"/>
      <c r="J41" s="97"/>
      <c r="K41" s="97"/>
      <c r="L41" s="97"/>
    </row>
    <row r="42" spans="1:13" ht="15" customHeight="1" x14ac:dyDescent="0.2"/>
    <row r="43" spans="1:13" ht="12.75" customHeight="1" x14ac:dyDescent="0.2">
      <c r="A43" s="209"/>
      <c r="B43" s="205"/>
      <c r="C43" s="97"/>
      <c r="D43" s="97"/>
      <c r="E43" s="97"/>
      <c r="F43" s="97"/>
      <c r="G43" s="97"/>
      <c r="H43" s="97"/>
      <c r="I43" s="97"/>
      <c r="J43" s="97"/>
      <c r="K43" s="97"/>
      <c r="L43" s="97"/>
    </row>
    <row r="44" spans="1:13" ht="15" x14ac:dyDescent="0.2">
      <c r="A44" s="210" t="s">
        <v>207</v>
      </c>
      <c r="C44" s="97"/>
      <c r="D44" s="97"/>
      <c r="E44" s="97"/>
      <c r="F44" s="97"/>
      <c r="G44" s="97"/>
      <c r="H44" s="97"/>
      <c r="I44" s="97"/>
      <c r="J44" s="97"/>
      <c r="K44" s="97"/>
      <c r="L44" s="97"/>
    </row>
    <row r="45" spans="1:13" ht="14.25" x14ac:dyDescent="0.2">
      <c r="A45" s="211" t="s">
        <v>1682</v>
      </c>
      <c r="B45" s="211"/>
      <c r="C45" s="97"/>
      <c r="D45" s="97"/>
      <c r="E45" s="97"/>
      <c r="F45" s="97"/>
      <c r="G45" s="97"/>
      <c r="H45" s="97"/>
      <c r="I45" s="97"/>
      <c r="J45" s="97"/>
      <c r="K45" s="97"/>
      <c r="L45" s="97"/>
    </row>
    <row r="46" spans="1:13" ht="18" customHeight="1" x14ac:dyDescent="0.2">
      <c r="A46" s="256" t="s">
        <v>1683</v>
      </c>
      <c r="B46" s="256"/>
      <c r="C46" s="256"/>
      <c r="D46" s="256"/>
      <c r="E46" s="256"/>
      <c r="F46" s="256"/>
      <c r="G46" s="256"/>
      <c r="H46" s="256"/>
      <c r="I46" s="256"/>
      <c r="J46" s="256"/>
      <c r="K46" s="256"/>
      <c r="L46" s="97"/>
    </row>
    <row r="47" spans="1:13" ht="18" customHeight="1" x14ac:dyDescent="0.2">
      <c r="A47" s="367" t="s">
        <v>231</v>
      </c>
      <c r="B47" s="253"/>
      <c r="C47" s="212"/>
      <c r="D47" s="212"/>
      <c r="E47" s="212"/>
      <c r="F47" s="212"/>
      <c r="G47" s="212"/>
      <c r="H47" s="212"/>
      <c r="I47" s="212"/>
      <c r="J47" s="212"/>
      <c r="K47" s="212"/>
      <c r="L47" s="212"/>
      <c r="M47" s="212"/>
    </row>
    <row r="48" spans="1:13" ht="47.25" customHeight="1" x14ac:dyDescent="0.2">
      <c r="A48" s="410" t="s">
        <v>228</v>
      </c>
      <c r="B48" s="410"/>
      <c r="C48" s="410"/>
      <c r="D48" s="410"/>
      <c r="E48" s="410"/>
      <c r="F48" s="410"/>
      <c r="G48" s="410"/>
      <c r="H48" s="410"/>
      <c r="I48" s="410"/>
      <c r="J48" s="410"/>
      <c r="K48" s="410"/>
    </row>
    <row r="49" spans="1:13" ht="18" customHeight="1" x14ac:dyDescent="0.2">
      <c r="A49" s="410" t="s">
        <v>1684</v>
      </c>
      <c r="B49" s="410"/>
      <c r="C49" s="410"/>
      <c r="D49" s="410"/>
      <c r="E49" s="410"/>
      <c r="F49" s="410"/>
      <c r="G49" s="410"/>
      <c r="H49" s="410"/>
      <c r="I49" s="410"/>
      <c r="J49" s="410"/>
      <c r="K49" s="400"/>
      <c r="L49" s="213"/>
      <c r="M49" s="213"/>
    </row>
    <row r="50" spans="1:13" ht="18" customHeight="1" x14ac:dyDescent="0.2">
      <c r="A50" s="405" t="s">
        <v>1686</v>
      </c>
      <c r="B50" s="404"/>
      <c r="C50" s="404"/>
      <c r="D50" s="404"/>
      <c r="E50" s="404"/>
      <c r="F50" s="404"/>
      <c r="G50" s="404"/>
      <c r="H50" s="404"/>
      <c r="I50" s="404"/>
      <c r="J50" s="404"/>
      <c r="K50" s="400"/>
      <c r="L50" s="213"/>
      <c r="M50" s="213"/>
    </row>
    <row r="51" spans="1:13" ht="18" customHeight="1" x14ac:dyDescent="0.2">
      <c r="A51" s="410" t="s">
        <v>217</v>
      </c>
      <c r="B51" s="410"/>
      <c r="C51" s="410"/>
      <c r="D51" s="410"/>
      <c r="E51" s="410"/>
      <c r="F51" s="410"/>
      <c r="G51" s="410"/>
      <c r="H51" s="410"/>
      <c r="I51" s="410"/>
      <c r="J51" s="410"/>
      <c r="K51" s="410"/>
      <c r="L51" s="213"/>
      <c r="M51" s="213"/>
    </row>
    <row r="52" spans="1:13" ht="15.75" customHeight="1" x14ac:dyDescent="0.2">
      <c r="A52" s="366"/>
      <c r="B52" s="366"/>
      <c r="C52" s="213"/>
      <c r="D52" s="213"/>
      <c r="E52" s="213"/>
      <c r="F52" s="213"/>
      <c r="G52" s="213"/>
      <c r="H52" s="213"/>
      <c r="I52" s="213"/>
      <c r="J52" s="213"/>
      <c r="K52" s="213"/>
      <c r="L52" s="213"/>
      <c r="M52" s="213"/>
    </row>
    <row r="53" spans="1:13" ht="15" x14ac:dyDescent="0.2">
      <c r="A53" s="210" t="s">
        <v>205</v>
      </c>
      <c r="B53" s="214"/>
      <c r="C53" s="213"/>
    </row>
    <row r="54" spans="1:13" ht="14.25" x14ac:dyDescent="0.2">
      <c r="A54" s="411" t="s">
        <v>206</v>
      </c>
      <c r="B54" s="411"/>
      <c r="C54" s="213"/>
    </row>
    <row r="55" spans="1:13" ht="12.75" customHeight="1" x14ac:dyDescent="0.2">
      <c r="A55" s="411" t="s">
        <v>1380</v>
      </c>
      <c r="B55" s="411"/>
      <c r="C55" s="213"/>
    </row>
    <row r="56" spans="1:13" ht="14.25" x14ac:dyDescent="0.2">
      <c r="A56" s="209" t="s">
        <v>130</v>
      </c>
      <c r="B56" s="368"/>
      <c r="C56" s="213"/>
    </row>
    <row r="57" spans="1:13" ht="14.25" x14ac:dyDescent="0.2">
      <c r="A57" s="411" t="s">
        <v>223</v>
      </c>
      <c r="B57" s="411"/>
      <c r="C57" s="213"/>
    </row>
    <row r="58" spans="1:13" x14ac:dyDescent="0.2">
      <c r="A58" s="4"/>
      <c r="B58" s="4"/>
      <c r="C58" s="4"/>
      <c r="D58" s="4"/>
      <c r="E58" s="4"/>
      <c r="F58" s="4"/>
      <c r="G58" s="4"/>
      <c r="H58" s="4"/>
      <c r="I58" s="4"/>
    </row>
    <row r="59" spans="1:13" ht="15" x14ac:dyDescent="0.2">
      <c r="A59" s="210" t="s">
        <v>203</v>
      </c>
      <c r="B59" s="4"/>
      <c r="C59" s="4"/>
      <c r="D59" s="4"/>
      <c r="E59" s="4"/>
      <c r="F59" s="4"/>
      <c r="G59" s="4"/>
      <c r="H59" s="4"/>
      <c r="I59" s="4"/>
    </row>
    <row r="60" spans="1:13" ht="14.25" x14ac:dyDescent="0.2">
      <c r="A60" s="211" t="s">
        <v>201</v>
      </c>
      <c r="B60" s="211"/>
      <c r="C60" s="4"/>
      <c r="D60" s="4"/>
      <c r="E60" s="4"/>
      <c r="F60" s="4"/>
      <c r="G60" s="4"/>
      <c r="H60" s="4"/>
      <c r="I60" s="4"/>
    </row>
    <row r="61" spans="1:13" ht="14.25" x14ac:dyDescent="0.2">
      <c r="A61" s="211" t="s">
        <v>202</v>
      </c>
      <c r="B61" s="211"/>
      <c r="C61" s="4"/>
      <c r="D61" s="4"/>
      <c r="E61" s="4"/>
      <c r="F61" s="4"/>
      <c r="G61" s="4"/>
      <c r="H61" s="4"/>
      <c r="I61" s="4"/>
    </row>
    <row r="62" spans="1:13" ht="14.25" x14ac:dyDescent="0.2">
      <c r="A62" s="211" t="s">
        <v>1690</v>
      </c>
      <c r="B62" s="211"/>
      <c r="C62" s="4"/>
      <c r="D62" s="4"/>
      <c r="E62" s="4"/>
      <c r="F62" s="4"/>
      <c r="G62" s="4"/>
      <c r="H62" s="4"/>
      <c r="I62" s="4"/>
    </row>
    <row r="63" spans="1:13" ht="14.25" x14ac:dyDescent="0.2">
      <c r="A63" s="211" t="s">
        <v>204</v>
      </c>
      <c r="B63" s="211"/>
      <c r="C63" s="4"/>
      <c r="D63" s="4"/>
      <c r="E63" s="4"/>
      <c r="F63" s="4"/>
      <c r="G63" s="4"/>
      <c r="H63" s="4"/>
      <c r="I63" s="4"/>
    </row>
    <row r="64" spans="1:13" ht="14.25" x14ac:dyDescent="0.2">
      <c r="A64" s="211" t="s">
        <v>198</v>
      </c>
      <c r="B64" s="211"/>
      <c r="C64" s="4"/>
      <c r="D64" s="4"/>
      <c r="E64" s="4"/>
      <c r="F64" s="4"/>
      <c r="G64" s="4"/>
      <c r="H64" s="4"/>
      <c r="I64" s="4"/>
    </row>
    <row r="65" spans="1:18" ht="14.25" x14ac:dyDescent="0.2">
      <c r="A65" s="211" t="s">
        <v>199</v>
      </c>
      <c r="B65" s="211"/>
    </row>
    <row r="66" spans="1:18" ht="14.25" x14ac:dyDescent="0.2">
      <c r="A66" s="211" t="s">
        <v>200</v>
      </c>
      <c r="B66" s="211"/>
    </row>
    <row r="67" spans="1:18" x14ac:dyDescent="0.2">
      <c r="A67" s="4"/>
      <c r="B67" s="4"/>
    </row>
    <row r="68" spans="1:18" x14ac:dyDescent="0.2">
      <c r="A68" s="4"/>
      <c r="B68" s="4"/>
    </row>
    <row r="69" spans="1:18" ht="15" x14ac:dyDescent="0.2">
      <c r="A69" s="210"/>
      <c r="B69" s="211"/>
      <c r="C69" s="2"/>
      <c r="D69" s="2"/>
      <c r="E69" s="2"/>
      <c r="F69" s="2"/>
      <c r="G69" s="2"/>
      <c r="H69" s="2"/>
      <c r="I69" s="2"/>
      <c r="J69" s="2"/>
      <c r="K69" s="1"/>
      <c r="L69" s="1"/>
      <c r="M69" s="1"/>
      <c r="N69" s="1"/>
      <c r="O69" s="1"/>
      <c r="P69" s="1"/>
      <c r="Q69" s="1"/>
      <c r="R69" s="1"/>
    </row>
    <row r="70" spans="1:18" ht="14.25" x14ac:dyDescent="0.2">
      <c r="A70" s="256"/>
      <c r="B70" s="256"/>
      <c r="C70" s="1"/>
      <c r="D70" s="1"/>
      <c r="E70" s="1"/>
      <c r="F70" s="1"/>
      <c r="G70" s="1"/>
      <c r="H70" s="1"/>
      <c r="I70" s="1"/>
      <c r="J70" s="1"/>
      <c r="K70" s="1"/>
      <c r="L70" s="1"/>
      <c r="M70" s="1"/>
      <c r="N70" s="1"/>
      <c r="O70" s="1"/>
      <c r="P70" s="1"/>
      <c r="Q70" s="1"/>
      <c r="R70" s="1"/>
    </row>
    <row r="71" spans="1:18" x14ac:dyDescent="0.2">
      <c r="P71" s="1"/>
      <c r="Q71" s="257"/>
      <c r="R71" s="1"/>
    </row>
    <row r="72" spans="1:18" ht="14.25" x14ac:dyDescent="0.2">
      <c r="B72" s="258"/>
      <c r="C72" s="258"/>
      <c r="D72" s="258"/>
      <c r="E72" s="258"/>
      <c r="F72" s="258"/>
      <c r="G72" s="258"/>
      <c r="H72" s="258"/>
      <c r="I72" s="258"/>
      <c r="J72" s="258"/>
      <c r="K72" s="258"/>
      <c r="L72" s="258"/>
      <c r="M72" s="258"/>
      <c r="N72" s="258"/>
      <c r="O72" s="258"/>
      <c r="P72" s="1"/>
      <c r="Q72" s="1"/>
      <c r="R72" s="1"/>
    </row>
    <row r="73" spans="1:18" x14ac:dyDescent="0.2">
      <c r="A73" s="412"/>
      <c r="B73" s="412"/>
      <c r="C73" s="412"/>
      <c r="D73" s="412"/>
      <c r="E73" s="412"/>
      <c r="F73" s="412"/>
      <c r="G73" s="412"/>
      <c r="H73" s="412"/>
      <c r="I73" s="412"/>
      <c r="J73" s="412"/>
      <c r="K73" s="412"/>
      <c r="L73" s="412"/>
      <c r="M73" s="412"/>
      <c r="N73" s="412"/>
      <c r="O73" s="412"/>
      <c r="P73" s="412"/>
      <c r="Q73" s="412"/>
      <c r="R73" s="412"/>
    </row>
    <row r="74" spans="1:18" x14ac:dyDescent="0.2">
      <c r="A74" s="413"/>
      <c r="B74" s="413"/>
      <c r="C74" s="413"/>
      <c r="D74" s="413"/>
      <c r="E74" s="413"/>
      <c r="F74" s="413"/>
      <c r="G74" s="413"/>
      <c r="H74" s="413"/>
      <c r="I74" s="413"/>
      <c r="J74" s="413"/>
      <c r="K74" s="413"/>
      <c r="L74" s="413"/>
      <c r="M74" s="413"/>
      <c r="N74" s="413"/>
      <c r="O74" s="413"/>
      <c r="P74" s="413"/>
      <c r="Q74" s="413"/>
      <c r="R74" s="413"/>
    </row>
    <row r="75" spans="1:18" ht="14.25" x14ac:dyDescent="0.2">
      <c r="A75" s="1"/>
      <c r="B75" s="211"/>
      <c r="C75" s="1"/>
      <c r="D75" s="1"/>
      <c r="E75" s="1"/>
      <c r="F75" s="1"/>
      <c r="G75" s="1"/>
      <c r="H75" s="1"/>
      <c r="I75" s="1"/>
      <c r="J75" s="1"/>
      <c r="K75" s="1"/>
      <c r="L75" s="1"/>
      <c r="M75" s="1"/>
      <c r="N75" s="1"/>
      <c r="O75" s="1"/>
      <c r="P75" s="1"/>
      <c r="Q75" s="1"/>
      <c r="R75" s="1"/>
    </row>
    <row r="76" spans="1:18" x14ac:dyDescent="0.2">
      <c r="B76" s="1"/>
      <c r="C76" s="1"/>
      <c r="D76" s="1"/>
      <c r="E76" s="1"/>
      <c r="F76" s="1"/>
      <c r="G76" s="1"/>
      <c r="H76" s="1"/>
      <c r="I76" s="1"/>
      <c r="J76" s="1"/>
      <c r="K76" s="1"/>
      <c r="L76" s="1"/>
      <c r="M76" s="1"/>
      <c r="N76" s="1"/>
      <c r="O76" s="1"/>
      <c r="P76" s="1"/>
      <c r="Q76" s="1"/>
      <c r="R76" s="1"/>
    </row>
    <row r="77" spans="1:18" x14ac:dyDescent="0.2">
      <c r="A77" s="1"/>
      <c r="B77" s="1"/>
      <c r="C77" s="1"/>
      <c r="D77" s="1"/>
      <c r="E77" s="1"/>
      <c r="F77" s="1"/>
      <c r="G77" s="1"/>
      <c r="H77" s="1"/>
      <c r="I77" s="1"/>
      <c r="J77" s="1"/>
      <c r="K77" s="1"/>
      <c r="L77" s="1"/>
      <c r="M77" s="1"/>
      <c r="N77" s="1"/>
      <c r="O77" s="1"/>
      <c r="P77" s="1"/>
      <c r="Q77" s="1"/>
      <c r="R77" s="1"/>
    </row>
    <row r="78" spans="1:18" ht="14.25" x14ac:dyDescent="0.2">
      <c r="A78" s="410"/>
      <c r="B78" s="410"/>
      <c r="C78" s="410"/>
      <c r="D78" s="410"/>
      <c r="E78" s="410"/>
      <c r="F78" s="410"/>
      <c r="G78" s="410"/>
      <c r="H78" s="410"/>
      <c r="I78" s="410"/>
      <c r="J78" s="410"/>
      <c r="K78" s="410"/>
      <c r="L78" s="410"/>
      <c r="M78" s="410"/>
      <c r="N78" s="410"/>
      <c r="O78" s="1"/>
      <c r="P78" s="1"/>
      <c r="Q78" s="1"/>
      <c r="R78" s="1"/>
    </row>
  </sheetData>
  <mergeCells count="9">
    <mergeCell ref="A78:N78"/>
    <mergeCell ref="A54:B54"/>
    <mergeCell ref="A55:B55"/>
    <mergeCell ref="A57:B57"/>
    <mergeCell ref="A48:K48"/>
    <mergeCell ref="A49:J49"/>
    <mergeCell ref="A51:K51"/>
    <mergeCell ref="A73:R73"/>
    <mergeCell ref="A74:R74"/>
  </mergeCells>
  <hyperlinks>
    <hyperlink ref="A56" r:id="rId1"/>
    <hyperlink ref="A40" location="'T15a &amp; 15b'!A1" display="Table 15b"/>
    <hyperlink ref="A39" location="'T15a &amp; 15b'!A1" display="Table 15a"/>
    <hyperlink ref="A36" location="T14d!A1" display="Table 14d"/>
    <hyperlink ref="A35" location="T14c!A1" display="Table 14c"/>
    <hyperlink ref="A34" location="'T14a &amp; 14b'!A1" display="Table 14b"/>
    <hyperlink ref="A33" location="'T14a &amp; 14b'!A1" display="Table 14a"/>
    <hyperlink ref="A32" location="T13g!A1" display="Table 13g"/>
    <hyperlink ref="A31" location="T13f!A1" display="Table 13f"/>
    <hyperlink ref="A30" location="T13e!A1" display="Table 13e"/>
    <hyperlink ref="A29" location="T13d!A1" display="Table 13d"/>
    <hyperlink ref="A28" location="T13c!A1" display="Table 13c"/>
    <hyperlink ref="A27" location="T13b!A1" display="Table 13b"/>
    <hyperlink ref="A26" location="T13a!A1" display="Table 13a"/>
    <hyperlink ref="A25" location="'T13'!A1" display="Table 13"/>
    <hyperlink ref="A22" location="T12c!A1" display="Table 12c"/>
    <hyperlink ref="A21" location="T12b!A1" display="Table 12b"/>
    <hyperlink ref="A20" location="T12a!A1" display="Table 12a"/>
    <hyperlink ref="A19" location="'T11'!A1" display="Table 11"/>
    <hyperlink ref="A18" location="'T10'!A1" display="Table 10"/>
    <hyperlink ref="A15" location="'T9'!A1" display="Table 9"/>
    <hyperlink ref="A14" location="'T8'!A1" display="Table 8"/>
    <hyperlink ref="A13" location="'T7'!A1" display="Table 7"/>
    <hyperlink ref="A12" location="'T6'!A1" display="Table 6"/>
    <hyperlink ref="A7" location="Methodology!A1" display="The methodology tab outlines how the tables in this release were produced."/>
  </hyperlinks>
  <pageMargins left="0.75" right="0.75" top="1" bottom="1" header="0.5" footer="0.5"/>
  <pageSetup paperSize="9" scale="62"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G33"/>
  <sheetViews>
    <sheetView showGridLines="0" zoomScale="85" zoomScaleNormal="85" workbookViewId="0">
      <selection activeCell="A42" sqref="A42"/>
    </sheetView>
  </sheetViews>
  <sheetFormatPr defaultColWidth="9.140625" defaultRowHeight="12.75" x14ac:dyDescent="0.2"/>
  <cols>
    <col min="1" max="1" width="34.5703125" style="119" customWidth="1"/>
    <col min="2" max="2" width="11.28515625" style="119" customWidth="1"/>
    <col min="3" max="5" width="10.7109375" style="121" customWidth="1"/>
    <col min="6" max="7" width="9.140625" style="122"/>
    <col min="8" max="248" width="9.140625" style="119"/>
    <col min="249" max="249" width="30.42578125" style="119" customWidth="1"/>
    <col min="250" max="250" width="11.28515625" style="119" customWidth="1"/>
    <col min="251" max="253" width="10.28515625" style="119" customWidth="1"/>
    <col min="254" max="504" width="9.140625" style="119"/>
    <col min="505" max="505" width="30.42578125" style="119" customWidth="1"/>
    <col min="506" max="506" width="11.28515625" style="119" customWidth="1"/>
    <col min="507" max="509" width="10.28515625" style="119" customWidth="1"/>
    <col min="510" max="760" width="9.140625" style="119"/>
    <col min="761" max="761" width="30.42578125" style="119" customWidth="1"/>
    <col min="762" max="762" width="11.28515625" style="119" customWidth="1"/>
    <col min="763" max="765" width="10.28515625" style="119" customWidth="1"/>
    <col min="766" max="1016" width="9.140625" style="119"/>
    <col min="1017" max="1017" width="30.42578125" style="119" customWidth="1"/>
    <col min="1018" max="1018" width="11.28515625" style="119" customWidth="1"/>
    <col min="1019" max="1021" width="10.28515625" style="119" customWidth="1"/>
    <col min="1022" max="1272" width="9.140625" style="119"/>
    <col min="1273" max="1273" width="30.42578125" style="119" customWidth="1"/>
    <col min="1274" max="1274" width="11.28515625" style="119" customWidth="1"/>
    <col min="1275" max="1277" width="10.28515625" style="119" customWidth="1"/>
    <col min="1278" max="1528" width="9.140625" style="119"/>
    <col min="1529" max="1529" width="30.42578125" style="119" customWidth="1"/>
    <col min="1530" max="1530" width="11.28515625" style="119" customWidth="1"/>
    <col min="1531" max="1533" width="10.28515625" style="119" customWidth="1"/>
    <col min="1534" max="1784" width="9.140625" style="119"/>
    <col min="1785" max="1785" width="30.42578125" style="119" customWidth="1"/>
    <col min="1786" max="1786" width="11.28515625" style="119" customWidth="1"/>
    <col min="1787" max="1789" width="10.28515625" style="119" customWidth="1"/>
    <col min="1790" max="2040" width="9.140625" style="119"/>
    <col min="2041" max="2041" width="30.42578125" style="119" customWidth="1"/>
    <col min="2042" max="2042" width="11.28515625" style="119" customWidth="1"/>
    <col min="2043" max="2045" width="10.28515625" style="119" customWidth="1"/>
    <col min="2046" max="2296" width="9.140625" style="119"/>
    <col min="2297" max="2297" width="30.42578125" style="119" customWidth="1"/>
    <col min="2298" max="2298" width="11.28515625" style="119" customWidth="1"/>
    <col min="2299" max="2301" width="10.28515625" style="119" customWidth="1"/>
    <col min="2302" max="2552" width="9.140625" style="119"/>
    <col min="2553" max="2553" width="30.42578125" style="119" customWidth="1"/>
    <col min="2554" max="2554" width="11.28515625" style="119" customWidth="1"/>
    <col min="2555" max="2557" width="10.28515625" style="119" customWidth="1"/>
    <col min="2558" max="2808" width="9.140625" style="119"/>
    <col min="2809" max="2809" width="30.42578125" style="119" customWidth="1"/>
    <col min="2810" max="2810" width="11.28515625" style="119" customWidth="1"/>
    <col min="2811" max="2813" width="10.28515625" style="119" customWidth="1"/>
    <col min="2814" max="3064" width="9.140625" style="119"/>
    <col min="3065" max="3065" width="30.42578125" style="119" customWidth="1"/>
    <col min="3066" max="3066" width="11.28515625" style="119" customWidth="1"/>
    <col min="3067" max="3069" width="10.28515625" style="119" customWidth="1"/>
    <col min="3070" max="3320" width="9.140625" style="119"/>
    <col min="3321" max="3321" width="30.42578125" style="119" customWidth="1"/>
    <col min="3322" max="3322" width="11.28515625" style="119" customWidth="1"/>
    <col min="3323" max="3325" width="10.28515625" style="119" customWidth="1"/>
    <col min="3326" max="3576" width="9.140625" style="119"/>
    <col min="3577" max="3577" width="30.42578125" style="119" customWidth="1"/>
    <col min="3578" max="3578" width="11.28515625" style="119" customWidth="1"/>
    <col min="3579" max="3581" width="10.28515625" style="119" customWidth="1"/>
    <col min="3582" max="3832" width="9.140625" style="119"/>
    <col min="3833" max="3833" width="30.42578125" style="119" customWidth="1"/>
    <col min="3834" max="3834" width="11.28515625" style="119" customWidth="1"/>
    <col min="3835" max="3837" width="10.28515625" style="119" customWidth="1"/>
    <col min="3838" max="4088" width="9.140625" style="119"/>
    <col min="4089" max="4089" width="30.42578125" style="119" customWidth="1"/>
    <col min="4090" max="4090" width="11.28515625" style="119" customWidth="1"/>
    <col min="4091" max="4093" width="10.28515625" style="119" customWidth="1"/>
    <col min="4094" max="4344" width="9.140625" style="119"/>
    <col min="4345" max="4345" width="30.42578125" style="119" customWidth="1"/>
    <col min="4346" max="4346" width="11.28515625" style="119" customWidth="1"/>
    <col min="4347" max="4349" width="10.28515625" style="119" customWidth="1"/>
    <col min="4350" max="4600" width="9.140625" style="119"/>
    <col min="4601" max="4601" width="30.42578125" style="119" customWidth="1"/>
    <col min="4602" max="4602" width="11.28515625" style="119" customWidth="1"/>
    <col min="4603" max="4605" width="10.28515625" style="119" customWidth="1"/>
    <col min="4606" max="4856" width="9.140625" style="119"/>
    <col min="4857" max="4857" width="30.42578125" style="119" customWidth="1"/>
    <col min="4858" max="4858" width="11.28515625" style="119" customWidth="1"/>
    <col min="4859" max="4861" width="10.28515625" style="119" customWidth="1"/>
    <col min="4862" max="5112" width="9.140625" style="119"/>
    <col min="5113" max="5113" width="30.42578125" style="119" customWidth="1"/>
    <col min="5114" max="5114" width="11.28515625" style="119" customWidth="1"/>
    <col min="5115" max="5117" width="10.28515625" style="119" customWidth="1"/>
    <col min="5118" max="5368" width="9.140625" style="119"/>
    <col min="5369" max="5369" width="30.42578125" style="119" customWidth="1"/>
    <col min="5370" max="5370" width="11.28515625" style="119" customWidth="1"/>
    <col min="5371" max="5373" width="10.28515625" style="119" customWidth="1"/>
    <col min="5374" max="5624" width="9.140625" style="119"/>
    <col min="5625" max="5625" width="30.42578125" style="119" customWidth="1"/>
    <col min="5626" max="5626" width="11.28515625" style="119" customWidth="1"/>
    <col min="5627" max="5629" width="10.28515625" style="119" customWidth="1"/>
    <col min="5630" max="5880" width="9.140625" style="119"/>
    <col min="5881" max="5881" width="30.42578125" style="119" customWidth="1"/>
    <col min="5882" max="5882" width="11.28515625" style="119" customWidth="1"/>
    <col min="5883" max="5885" width="10.28515625" style="119" customWidth="1"/>
    <col min="5886" max="6136" width="9.140625" style="119"/>
    <col min="6137" max="6137" width="30.42578125" style="119" customWidth="1"/>
    <col min="6138" max="6138" width="11.28515625" style="119" customWidth="1"/>
    <col min="6139" max="6141" width="10.28515625" style="119" customWidth="1"/>
    <col min="6142" max="6392" width="9.140625" style="119"/>
    <col min="6393" max="6393" width="30.42578125" style="119" customWidth="1"/>
    <col min="6394" max="6394" width="11.28515625" style="119" customWidth="1"/>
    <col min="6395" max="6397" width="10.28515625" style="119" customWidth="1"/>
    <col min="6398" max="6648" width="9.140625" style="119"/>
    <col min="6649" max="6649" width="30.42578125" style="119" customWidth="1"/>
    <col min="6650" max="6650" width="11.28515625" style="119" customWidth="1"/>
    <col min="6651" max="6653" width="10.28515625" style="119" customWidth="1"/>
    <col min="6654" max="6904" width="9.140625" style="119"/>
    <col min="6905" max="6905" width="30.42578125" style="119" customWidth="1"/>
    <col min="6906" max="6906" width="11.28515625" style="119" customWidth="1"/>
    <col min="6907" max="6909" width="10.28515625" style="119" customWidth="1"/>
    <col min="6910" max="7160" width="9.140625" style="119"/>
    <col min="7161" max="7161" width="30.42578125" style="119" customWidth="1"/>
    <col min="7162" max="7162" width="11.28515625" style="119" customWidth="1"/>
    <col min="7163" max="7165" width="10.28515625" style="119" customWidth="1"/>
    <col min="7166" max="7416" width="9.140625" style="119"/>
    <col min="7417" max="7417" width="30.42578125" style="119" customWidth="1"/>
    <col min="7418" max="7418" width="11.28515625" style="119" customWidth="1"/>
    <col min="7419" max="7421" width="10.28515625" style="119" customWidth="1"/>
    <col min="7422" max="7672" width="9.140625" style="119"/>
    <col min="7673" max="7673" width="30.42578125" style="119" customWidth="1"/>
    <col min="7674" max="7674" width="11.28515625" style="119" customWidth="1"/>
    <col min="7675" max="7677" width="10.28515625" style="119" customWidth="1"/>
    <col min="7678" max="7928" width="9.140625" style="119"/>
    <col min="7929" max="7929" width="30.42578125" style="119" customWidth="1"/>
    <col min="7930" max="7930" width="11.28515625" style="119" customWidth="1"/>
    <col min="7931" max="7933" width="10.28515625" style="119" customWidth="1"/>
    <col min="7934" max="8184" width="9.140625" style="119"/>
    <col min="8185" max="8185" width="30.42578125" style="119" customWidth="1"/>
    <col min="8186" max="8186" width="11.28515625" style="119" customWidth="1"/>
    <col min="8187" max="8189" width="10.28515625" style="119" customWidth="1"/>
    <col min="8190" max="8440" width="9.140625" style="119"/>
    <col min="8441" max="8441" width="30.42578125" style="119" customWidth="1"/>
    <col min="8442" max="8442" width="11.28515625" style="119" customWidth="1"/>
    <col min="8443" max="8445" width="10.28515625" style="119" customWidth="1"/>
    <col min="8446" max="8696" width="9.140625" style="119"/>
    <col min="8697" max="8697" width="30.42578125" style="119" customWidth="1"/>
    <col min="8698" max="8698" width="11.28515625" style="119" customWidth="1"/>
    <col min="8699" max="8701" width="10.28515625" style="119" customWidth="1"/>
    <col min="8702" max="8952" width="9.140625" style="119"/>
    <col min="8953" max="8953" width="30.42578125" style="119" customWidth="1"/>
    <col min="8954" max="8954" width="11.28515625" style="119" customWidth="1"/>
    <col min="8955" max="8957" width="10.28515625" style="119" customWidth="1"/>
    <col min="8958" max="9208" width="9.140625" style="119"/>
    <col min="9209" max="9209" width="30.42578125" style="119" customWidth="1"/>
    <col min="9210" max="9210" width="11.28515625" style="119" customWidth="1"/>
    <col min="9211" max="9213" width="10.28515625" style="119" customWidth="1"/>
    <col min="9214" max="9464" width="9.140625" style="119"/>
    <col min="9465" max="9465" width="30.42578125" style="119" customWidth="1"/>
    <col min="9466" max="9466" width="11.28515625" style="119" customWidth="1"/>
    <col min="9467" max="9469" width="10.28515625" style="119" customWidth="1"/>
    <col min="9470" max="9720" width="9.140625" style="119"/>
    <col min="9721" max="9721" width="30.42578125" style="119" customWidth="1"/>
    <col min="9722" max="9722" width="11.28515625" style="119" customWidth="1"/>
    <col min="9723" max="9725" width="10.28515625" style="119" customWidth="1"/>
    <col min="9726" max="9976" width="9.140625" style="119"/>
    <col min="9977" max="9977" width="30.42578125" style="119" customWidth="1"/>
    <col min="9978" max="9978" width="11.28515625" style="119" customWidth="1"/>
    <col min="9979" max="9981" width="10.28515625" style="119" customWidth="1"/>
    <col min="9982" max="10232" width="9.140625" style="119"/>
    <col min="10233" max="10233" width="30.42578125" style="119" customWidth="1"/>
    <col min="10234" max="10234" width="11.28515625" style="119" customWidth="1"/>
    <col min="10235" max="10237" width="10.28515625" style="119" customWidth="1"/>
    <col min="10238" max="10488" width="9.140625" style="119"/>
    <col min="10489" max="10489" width="30.42578125" style="119" customWidth="1"/>
    <col min="10490" max="10490" width="11.28515625" style="119" customWidth="1"/>
    <col min="10491" max="10493" width="10.28515625" style="119" customWidth="1"/>
    <col min="10494" max="10744" width="9.140625" style="119"/>
    <col min="10745" max="10745" width="30.42578125" style="119" customWidth="1"/>
    <col min="10746" max="10746" width="11.28515625" style="119" customWidth="1"/>
    <col min="10747" max="10749" width="10.28515625" style="119" customWidth="1"/>
    <col min="10750" max="11000" width="9.140625" style="119"/>
    <col min="11001" max="11001" width="30.42578125" style="119" customWidth="1"/>
    <col min="11002" max="11002" width="11.28515625" style="119" customWidth="1"/>
    <col min="11003" max="11005" width="10.28515625" style="119" customWidth="1"/>
    <col min="11006" max="11256" width="9.140625" style="119"/>
    <col min="11257" max="11257" width="30.42578125" style="119" customWidth="1"/>
    <col min="11258" max="11258" width="11.28515625" style="119" customWidth="1"/>
    <col min="11259" max="11261" width="10.28515625" style="119" customWidth="1"/>
    <col min="11262" max="11512" width="9.140625" style="119"/>
    <col min="11513" max="11513" width="30.42578125" style="119" customWidth="1"/>
    <col min="11514" max="11514" width="11.28515625" style="119" customWidth="1"/>
    <col min="11515" max="11517" width="10.28515625" style="119" customWidth="1"/>
    <col min="11518" max="11768" width="9.140625" style="119"/>
    <col min="11769" max="11769" width="30.42578125" style="119" customWidth="1"/>
    <col min="11770" max="11770" width="11.28515625" style="119" customWidth="1"/>
    <col min="11771" max="11773" width="10.28515625" style="119" customWidth="1"/>
    <col min="11774" max="12024" width="9.140625" style="119"/>
    <col min="12025" max="12025" width="30.42578125" style="119" customWidth="1"/>
    <col min="12026" max="12026" width="11.28515625" style="119" customWidth="1"/>
    <col min="12027" max="12029" width="10.28515625" style="119" customWidth="1"/>
    <col min="12030" max="12280" width="9.140625" style="119"/>
    <col min="12281" max="12281" width="30.42578125" style="119" customWidth="1"/>
    <col min="12282" max="12282" width="11.28515625" style="119" customWidth="1"/>
    <col min="12283" max="12285" width="10.28515625" style="119" customWidth="1"/>
    <col min="12286" max="12536" width="9.140625" style="119"/>
    <col min="12537" max="12537" width="30.42578125" style="119" customWidth="1"/>
    <col min="12538" max="12538" width="11.28515625" style="119" customWidth="1"/>
    <col min="12539" max="12541" width="10.28515625" style="119" customWidth="1"/>
    <col min="12542" max="12792" width="9.140625" style="119"/>
    <col min="12793" max="12793" width="30.42578125" style="119" customWidth="1"/>
    <col min="12794" max="12794" width="11.28515625" style="119" customWidth="1"/>
    <col min="12795" max="12797" width="10.28515625" style="119" customWidth="1"/>
    <col min="12798" max="13048" width="9.140625" style="119"/>
    <col min="13049" max="13049" width="30.42578125" style="119" customWidth="1"/>
    <col min="13050" max="13050" width="11.28515625" style="119" customWidth="1"/>
    <col min="13051" max="13053" width="10.28515625" style="119" customWidth="1"/>
    <col min="13054" max="13304" width="9.140625" style="119"/>
    <col min="13305" max="13305" width="30.42578125" style="119" customWidth="1"/>
    <col min="13306" max="13306" width="11.28515625" style="119" customWidth="1"/>
    <col min="13307" max="13309" width="10.28515625" style="119" customWidth="1"/>
    <col min="13310" max="13560" width="9.140625" style="119"/>
    <col min="13561" max="13561" width="30.42578125" style="119" customWidth="1"/>
    <col min="13562" max="13562" width="11.28515625" style="119" customWidth="1"/>
    <col min="13563" max="13565" width="10.28515625" style="119" customWidth="1"/>
    <col min="13566" max="13816" width="9.140625" style="119"/>
    <col min="13817" max="13817" width="30.42578125" style="119" customWidth="1"/>
    <col min="13818" max="13818" width="11.28515625" style="119" customWidth="1"/>
    <col min="13819" max="13821" width="10.28515625" style="119" customWidth="1"/>
    <col min="13822" max="14072" width="9.140625" style="119"/>
    <col min="14073" max="14073" width="30.42578125" style="119" customWidth="1"/>
    <col min="14074" max="14074" width="11.28515625" style="119" customWidth="1"/>
    <col min="14075" max="14077" width="10.28515625" style="119" customWidth="1"/>
    <col min="14078" max="14328" width="9.140625" style="119"/>
    <col min="14329" max="14329" width="30.42578125" style="119" customWidth="1"/>
    <col min="14330" max="14330" width="11.28515625" style="119" customWidth="1"/>
    <col min="14331" max="14333" width="10.28515625" style="119" customWidth="1"/>
    <col min="14334" max="14584" width="9.140625" style="119"/>
    <col min="14585" max="14585" width="30.42578125" style="119" customWidth="1"/>
    <col min="14586" max="14586" width="11.28515625" style="119" customWidth="1"/>
    <col min="14587" max="14589" width="10.28515625" style="119" customWidth="1"/>
    <col min="14590" max="14840" width="9.140625" style="119"/>
    <col min="14841" max="14841" width="30.42578125" style="119" customWidth="1"/>
    <col min="14842" max="14842" width="11.28515625" style="119" customWidth="1"/>
    <col min="14843" max="14845" width="10.28515625" style="119" customWidth="1"/>
    <col min="14846" max="15096" width="9.140625" style="119"/>
    <col min="15097" max="15097" width="30.42578125" style="119" customWidth="1"/>
    <col min="15098" max="15098" width="11.28515625" style="119" customWidth="1"/>
    <col min="15099" max="15101" width="10.28515625" style="119" customWidth="1"/>
    <col min="15102" max="15352" width="9.140625" style="119"/>
    <col min="15353" max="15353" width="30.42578125" style="119" customWidth="1"/>
    <col min="15354" max="15354" width="11.28515625" style="119" customWidth="1"/>
    <col min="15355" max="15357" width="10.28515625" style="119" customWidth="1"/>
    <col min="15358" max="15608" width="9.140625" style="119"/>
    <col min="15609" max="15609" width="30.42578125" style="119" customWidth="1"/>
    <col min="15610" max="15610" width="11.28515625" style="119" customWidth="1"/>
    <col min="15611" max="15613" width="10.28515625" style="119" customWidth="1"/>
    <col min="15614" max="15864" width="9.140625" style="119"/>
    <col min="15865" max="15865" width="30.42578125" style="119" customWidth="1"/>
    <col min="15866" max="15866" width="11.28515625" style="119" customWidth="1"/>
    <col min="15867" max="15869" width="10.28515625" style="119" customWidth="1"/>
    <col min="15870" max="16120" width="9.140625" style="119"/>
    <col min="16121" max="16121" width="30.42578125" style="119" customWidth="1"/>
    <col min="16122" max="16122" width="11.28515625" style="119" customWidth="1"/>
    <col min="16123" max="16125" width="10.28515625" style="119" customWidth="1"/>
    <col min="16126" max="16384" width="9.140625" style="119"/>
  </cols>
  <sheetData>
    <row r="1" spans="1:7" ht="62.25" customHeight="1" x14ac:dyDescent="0.25">
      <c r="A1" s="435" t="s">
        <v>1384</v>
      </c>
      <c r="B1" s="435"/>
      <c r="C1" s="435"/>
      <c r="D1" s="435"/>
      <c r="E1" s="435"/>
      <c r="F1" s="216"/>
      <c r="G1" s="216"/>
    </row>
    <row r="2" spans="1:7" ht="22.5" customHeight="1" x14ac:dyDescent="0.2">
      <c r="A2" s="433" t="s">
        <v>1</v>
      </c>
      <c r="B2" s="433"/>
      <c r="C2" s="433"/>
      <c r="D2" s="433"/>
      <c r="E2" s="433"/>
      <c r="F2" s="120"/>
      <c r="G2" s="120"/>
    </row>
    <row r="3" spans="1:7" ht="15" x14ac:dyDescent="0.25">
      <c r="A3" s="123"/>
      <c r="B3" s="123"/>
      <c r="C3" s="434" t="s">
        <v>152</v>
      </c>
      <c r="D3" s="434"/>
      <c r="E3" s="261"/>
      <c r="F3" s="119"/>
      <c r="G3" s="119"/>
    </row>
    <row r="4" spans="1:7" ht="28.5" x14ac:dyDescent="0.2">
      <c r="A4" s="124"/>
      <c r="B4" s="124" t="s">
        <v>76</v>
      </c>
      <c r="C4" s="125" t="s">
        <v>153</v>
      </c>
      <c r="D4" s="125" t="s">
        <v>69</v>
      </c>
      <c r="E4" s="125" t="s">
        <v>21</v>
      </c>
      <c r="F4" s="119"/>
      <c r="G4" s="119"/>
    </row>
    <row r="5" spans="1:7" ht="15" x14ac:dyDescent="0.25">
      <c r="A5" s="126" t="s">
        <v>44</v>
      </c>
      <c r="B5" s="127"/>
      <c r="C5" s="128"/>
      <c r="D5" s="128"/>
      <c r="E5" s="128"/>
      <c r="F5" s="119"/>
      <c r="G5" s="119"/>
    </row>
    <row r="6" spans="1:7" ht="14.25" x14ac:dyDescent="0.2">
      <c r="A6" s="129" t="s">
        <v>45</v>
      </c>
      <c r="B6" s="127">
        <v>439377</v>
      </c>
      <c r="C6" s="130">
        <v>72.453497057698272</v>
      </c>
      <c r="D6" s="130">
        <v>39.581897958443626</v>
      </c>
      <c r="E6" s="130">
        <v>68.32719964859335</v>
      </c>
      <c r="F6" s="121"/>
      <c r="G6" s="119"/>
    </row>
    <row r="7" spans="1:7" ht="14.25" x14ac:dyDescent="0.2">
      <c r="A7" s="129" t="s">
        <v>46</v>
      </c>
      <c r="B7" s="127">
        <v>1897</v>
      </c>
      <c r="C7" s="130">
        <v>79.3424317617866</v>
      </c>
      <c r="D7" s="130">
        <v>46.315789473684212</v>
      </c>
      <c r="E7" s="130">
        <v>74.380600948866629</v>
      </c>
      <c r="F7" s="121"/>
      <c r="G7" s="119"/>
    </row>
    <row r="8" spans="1:7" ht="14.25" x14ac:dyDescent="0.2">
      <c r="A8" s="129" t="s">
        <v>47</v>
      </c>
      <c r="B8" s="127">
        <v>145</v>
      </c>
      <c r="C8" s="130">
        <v>37.5</v>
      </c>
      <c r="D8" s="130">
        <v>12.359550561797752</v>
      </c>
      <c r="E8" s="130">
        <v>22.068965517241381</v>
      </c>
      <c r="F8" s="121"/>
      <c r="G8" s="119"/>
    </row>
    <row r="9" spans="1:7" ht="14.25" x14ac:dyDescent="0.2">
      <c r="A9" s="129" t="s">
        <v>48</v>
      </c>
      <c r="B9" s="127">
        <v>19734</v>
      </c>
      <c r="C9" s="130">
        <v>66.895247103334128</v>
      </c>
      <c r="D9" s="130">
        <v>51.561391057487583</v>
      </c>
      <c r="E9" s="130">
        <v>64.705584270801666</v>
      </c>
      <c r="F9" s="121"/>
      <c r="G9" s="119"/>
    </row>
    <row r="10" spans="1:7" ht="14.25" x14ac:dyDescent="0.2">
      <c r="A10" s="129" t="s">
        <v>49</v>
      </c>
      <c r="B10" s="127">
        <v>839</v>
      </c>
      <c r="C10" s="130">
        <v>21.00456621004566</v>
      </c>
      <c r="D10" s="130">
        <v>10.723192019950124</v>
      </c>
      <c r="E10" s="130">
        <v>16.090584028605484</v>
      </c>
      <c r="F10" s="121"/>
      <c r="G10" s="119"/>
    </row>
    <row r="11" spans="1:7" ht="22.5" customHeight="1" x14ac:dyDescent="0.2">
      <c r="A11" s="136" t="s">
        <v>50</v>
      </c>
      <c r="B11" s="137">
        <v>461992</v>
      </c>
      <c r="C11" s="138">
        <v>72.187131892521919</v>
      </c>
      <c r="D11" s="138">
        <v>39.950976220062302</v>
      </c>
      <c r="E11" s="138">
        <v>68.087975549360152</v>
      </c>
      <c r="F11" s="121"/>
      <c r="G11" s="119"/>
    </row>
    <row r="12" spans="1:7" ht="14.25" x14ac:dyDescent="0.2">
      <c r="A12" s="129" t="s">
        <v>51</v>
      </c>
      <c r="B12" s="127">
        <v>7344</v>
      </c>
      <c r="C12" s="130">
        <v>68.095151625204281</v>
      </c>
      <c r="D12" s="130">
        <v>44.148067501360913</v>
      </c>
      <c r="E12" s="130">
        <v>62.105119825708066</v>
      </c>
      <c r="F12" s="121"/>
      <c r="G12" s="119"/>
    </row>
    <row r="13" spans="1:7" ht="14.25" x14ac:dyDescent="0.2">
      <c r="A13" s="129" t="s">
        <v>52</v>
      </c>
      <c r="B13" s="127">
        <v>2341</v>
      </c>
      <c r="C13" s="130">
        <v>74.860956618464954</v>
      </c>
      <c r="D13" s="130">
        <v>57.090239410681399</v>
      </c>
      <c r="E13" s="130">
        <v>70.739000427167881</v>
      </c>
      <c r="F13" s="121"/>
      <c r="G13" s="119"/>
    </row>
    <row r="14" spans="1:7" ht="14.25" x14ac:dyDescent="0.2">
      <c r="A14" s="129" t="s">
        <v>53</v>
      </c>
      <c r="B14" s="127">
        <v>4469</v>
      </c>
      <c r="C14" s="130">
        <v>80.357142857142861</v>
      </c>
      <c r="D14" s="130">
        <v>54.532775453277551</v>
      </c>
      <c r="E14" s="130">
        <v>76.213918102483774</v>
      </c>
      <c r="F14" s="121"/>
      <c r="G14" s="119"/>
    </row>
    <row r="15" spans="1:7" ht="14.25" x14ac:dyDescent="0.2">
      <c r="A15" s="129" t="s">
        <v>54</v>
      </c>
      <c r="B15" s="127">
        <v>7561</v>
      </c>
      <c r="C15" s="130">
        <v>76.04681833168479</v>
      </c>
      <c r="D15" s="130">
        <v>55.719063545150505</v>
      </c>
      <c r="E15" s="130">
        <v>72.027509588678754</v>
      </c>
      <c r="F15" s="121"/>
      <c r="G15" s="119"/>
    </row>
    <row r="16" spans="1:7" ht="22.5" customHeight="1" x14ac:dyDescent="0.2">
      <c r="A16" s="136" t="s">
        <v>55</v>
      </c>
      <c r="B16" s="137">
        <v>21715</v>
      </c>
      <c r="C16" s="138">
        <v>74.30940839806108</v>
      </c>
      <c r="D16" s="138">
        <v>51.067073170731703</v>
      </c>
      <c r="E16" s="138">
        <v>69.394427814874518</v>
      </c>
      <c r="F16" s="121"/>
      <c r="G16" s="119"/>
    </row>
    <row r="17" spans="1:7" ht="14.25" x14ac:dyDescent="0.2">
      <c r="A17" s="129" t="s">
        <v>56</v>
      </c>
      <c r="B17" s="127">
        <v>13540</v>
      </c>
      <c r="C17" s="130">
        <v>85.750490516677573</v>
      </c>
      <c r="D17" s="130">
        <v>72.553516819571868</v>
      </c>
      <c r="E17" s="130">
        <v>84.475627769571631</v>
      </c>
      <c r="F17" s="121"/>
      <c r="G17" s="119"/>
    </row>
    <row r="18" spans="1:7" ht="14.25" x14ac:dyDescent="0.2">
      <c r="A18" s="129" t="s">
        <v>57</v>
      </c>
      <c r="B18" s="127">
        <v>17821</v>
      </c>
      <c r="C18" s="130">
        <v>69.311097256857863</v>
      </c>
      <c r="D18" s="130">
        <v>57.386249749448794</v>
      </c>
      <c r="E18" s="130">
        <v>65.972728803097468</v>
      </c>
      <c r="F18" s="121"/>
      <c r="G18" s="119"/>
    </row>
    <row r="19" spans="1:7" ht="14.25" x14ac:dyDescent="0.2">
      <c r="A19" s="129" t="s">
        <v>58</v>
      </c>
      <c r="B19" s="127">
        <v>7700</v>
      </c>
      <c r="C19" s="130">
        <v>75.553213909378286</v>
      </c>
      <c r="D19" s="130">
        <v>67.241962774957699</v>
      </c>
      <c r="E19" s="130">
        <v>72.36363636363636</v>
      </c>
      <c r="F19" s="121"/>
      <c r="G19" s="119"/>
    </row>
    <row r="20" spans="1:7" ht="14.25" x14ac:dyDescent="0.2">
      <c r="A20" s="129" t="s">
        <v>59</v>
      </c>
      <c r="B20" s="127">
        <v>7856</v>
      </c>
      <c r="C20" s="130">
        <v>77.620268436133316</v>
      </c>
      <c r="D20" s="130">
        <v>62.204081632653065</v>
      </c>
      <c r="E20" s="130">
        <v>75.216395112016301</v>
      </c>
      <c r="F20" s="121"/>
      <c r="G20" s="119"/>
    </row>
    <row r="21" spans="1:7" ht="22.5" customHeight="1" x14ac:dyDescent="0.2">
      <c r="A21" s="136" t="s">
        <v>61</v>
      </c>
      <c r="B21" s="137">
        <v>46917</v>
      </c>
      <c r="C21" s="138">
        <v>77.154226125137214</v>
      </c>
      <c r="D21" s="138">
        <v>62.622888231363937</v>
      </c>
      <c r="E21" s="138">
        <v>73.909243984056943</v>
      </c>
      <c r="F21" s="121"/>
      <c r="G21" s="119"/>
    </row>
    <row r="22" spans="1:7" ht="14.25" x14ac:dyDescent="0.2">
      <c r="A22" s="129" t="s">
        <v>62</v>
      </c>
      <c r="B22" s="127">
        <v>8197</v>
      </c>
      <c r="C22" s="130">
        <v>65.018763256648711</v>
      </c>
      <c r="D22" s="130">
        <v>48.936170212765958</v>
      </c>
      <c r="E22" s="130">
        <v>60.961327314871298</v>
      </c>
      <c r="F22" s="121"/>
      <c r="G22" s="119"/>
    </row>
    <row r="23" spans="1:7" ht="14.25" x14ac:dyDescent="0.2">
      <c r="A23" s="129" t="s">
        <v>63</v>
      </c>
      <c r="B23" s="127">
        <v>16281</v>
      </c>
      <c r="C23" s="130">
        <v>74.76670054513535</v>
      </c>
      <c r="D23" s="130">
        <v>61.670941736899962</v>
      </c>
      <c r="E23" s="130">
        <v>70.376512499232234</v>
      </c>
      <c r="F23" s="121"/>
      <c r="G23" s="119"/>
    </row>
    <row r="24" spans="1:7" ht="14.25" x14ac:dyDescent="0.2">
      <c r="A24" s="129" t="s">
        <v>64</v>
      </c>
      <c r="B24" s="127">
        <v>3098</v>
      </c>
      <c r="C24" s="130">
        <v>67.374250115366863</v>
      </c>
      <c r="D24" s="130">
        <v>49.624060150375939</v>
      </c>
      <c r="E24" s="130">
        <v>62.040025823111691</v>
      </c>
      <c r="F24" s="121"/>
      <c r="G24" s="119"/>
    </row>
    <row r="25" spans="1:7" ht="22.5" customHeight="1" x14ac:dyDescent="0.2">
      <c r="A25" s="136" t="s">
        <v>65</v>
      </c>
      <c r="B25" s="137">
        <v>27576</v>
      </c>
      <c r="C25" s="138">
        <v>70.803912338511438</v>
      </c>
      <c r="D25" s="138">
        <v>57.2306964644673</v>
      </c>
      <c r="E25" s="138">
        <v>66.641282274441537</v>
      </c>
      <c r="F25" s="121"/>
      <c r="G25" s="119"/>
    </row>
    <row r="26" spans="1:7" s="140" customFormat="1" ht="22.5" customHeight="1" x14ac:dyDescent="0.25">
      <c r="A26" s="136" t="s">
        <v>60</v>
      </c>
      <c r="B26" s="137">
        <v>2297</v>
      </c>
      <c r="C26" s="138">
        <v>86.265286923800559</v>
      </c>
      <c r="D26" s="138">
        <v>81.286549707602347</v>
      </c>
      <c r="E26" s="138">
        <v>85.894645189377457</v>
      </c>
      <c r="F26" s="139"/>
    </row>
    <row r="27" spans="1:7" ht="15" x14ac:dyDescent="0.25">
      <c r="A27" s="129" t="s">
        <v>66</v>
      </c>
      <c r="B27" s="131">
        <v>7309</v>
      </c>
      <c r="C27" s="132">
        <v>72.39459029435163</v>
      </c>
      <c r="D27" s="132">
        <v>63.130206049978078</v>
      </c>
      <c r="E27" s="132">
        <v>69.503352031741684</v>
      </c>
      <c r="F27" s="121"/>
      <c r="G27" s="119"/>
    </row>
    <row r="28" spans="1:7" ht="14.25" x14ac:dyDescent="0.2">
      <c r="A28" s="129" t="s">
        <v>68</v>
      </c>
      <c r="B28" s="127">
        <v>5487</v>
      </c>
      <c r="C28" s="130">
        <v>71.562841530054641</v>
      </c>
      <c r="D28" s="130">
        <v>42.543859649122808</v>
      </c>
      <c r="E28" s="130">
        <v>66.739566247494082</v>
      </c>
      <c r="F28" s="121"/>
      <c r="G28" s="119"/>
    </row>
    <row r="29" spans="1:7" ht="22.5" customHeight="1" x14ac:dyDescent="0.25">
      <c r="A29" s="133" t="s">
        <v>40</v>
      </c>
      <c r="B29" s="134">
        <v>567806</v>
      </c>
      <c r="C29" s="135">
        <v>72.6464091943173</v>
      </c>
      <c r="D29" s="135">
        <v>45.789318383003838</v>
      </c>
      <c r="E29" s="135">
        <v>68.638936538183813</v>
      </c>
      <c r="F29" s="121"/>
      <c r="G29" s="119"/>
    </row>
    <row r="30" spans="1:7" ht="23.25" customHeight="1" x14ac:dyDescent="0.2">
      <c r="A30" s="4" t="s">
        <v>224</v>
      </c>
      <c r="B30" s="28"/>
      <c r="C30" s="29"/>
      <c r="D30" s="29"/>
      <c r="E30" s="29"/>
      <c r="F30" s="29"/>
      <c r="G30" s="29"/>
    </row>
    <row r="31" spans="1:7" x14ac:dyDescent="0.2">
      <c r="A31" s="4" t="s">
        <v>20</v>
      </c>
      <c r="B31" s="4"/>
      <c r="C31" s="4"/>
      <c r="D31" s="4"/>
      <c r="E31" s="4"/>
      <c r="F31" s="4"/>
      <c r="G31" s="4"/>
    </row>
    <row r="32" spans="1:7" x14ac:dyDescent="0.2">
      <c r="A32" s="420" t="s">
        <v>1380</v>
      </c>
      <c r="B32" s="420"/>
      <c r="C32" s="420"/>
      <c r="D32" s="420"/>
      <c r="E32" s="420"/>
      <c r="F32" s="420"/>
      <c r="G32" s="420"/>
    </row>
    <row r="33" spans="1:7" x14ac:dyDescent="0.2">
      <c r="A33" s="110" t="s">
        <v>130</v>
      </c>
      <c r="B33" s="4"/>
      <c r="C33" s="4"/>
      <c r="D33" s="4"/>
      <c r="E33" s="4"/>
      <c r="F33" s="4"/>
      <c r="G33" s="4"/>
    </row>
  </sheetData>
  <mergeCells count="4">
    <mergeCell ref="A2:E2"/>
    <mergeCell ref="C3:D3"/>
    <mergeCell ref="A1:E1"/>
    <mergeCell ref="A32:G32"/>
  </mergeCells>
  <hyperlinks>
    <hyperlink ref="A33" r:id="rId1"/>
  </hyperlinks>
  <pageMargins left="0.74803149606299213" right="0.74803149606299213" top="0.98425196850393704" bottom="0.98425196850393704" header="0.51181102362204722" footer="0.51181102362204722"/>
  <pageSetup paperSize="9" scale="77"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F34"/>
  <sheetViews>
    <sheetView showGridLines="0" zoomScale="85" zoomScaleNormal="85" workbookViewId="0">
      <selection activeCell="A42" sqref="A42"/>
    </sheetView>
  </sheetViews>
  <sheetFormatPr defaultColWidth="9.140625" defaultRowHeight="12.75" x14ac:dyDescent="0.2"/>
  <cols>
    <col min="1" max="1" width="34.5703125" style="119" customWidth="1"/>
    <col min="2" max="2" width="11.28515625" style="119" customWidth="1"/>
    <col min="3" max="5" width="10.7109375" style="121" customWidth="1"/>
    <col min="6" max="6" width="9.140625" style="122"/>
    <col min="7" max="248" width="9.140625" style="119"/>
    <col min="249" max="249" width="30.42578125" style="119" customWidth="1"/>
    <col min="250" max="250" width="11.28515625" style="119" customWidth="1"/>
    <col min="251" max="253" width="10.28515625" style="119" customWidth="1"/>
    <col min="254" max="504" width="9.140625" style="119"/>
    <col min="505" max="505" width="30.42578125" style="119" customWidth="1"/>
    <col min="506" max="506" width="11.28515625" style="119" customWidth="1"/>
    <col min="507" max="509" width="10.28515625" style="119" customWidth="1"/>
    <col min="510" max="760" width="9.140625" style="119"/>
    <col min="761" max="761" width="30.42578125" style="119" customWidth="1"/>
    <col min="762" max="762" width="11.28515625" style="119" customWidth="1"/>
    <col min="763" max="765" width="10.28515625" style="119" customWidth="1"/>
    <col min="766" max="1016" width="9.140625" style="119"/>
    <col min="1017" max="1017" width="30.42578125" style="119" customWidth="1"/>
    <col min="1018" max="1018" width="11.28515625" style="119" customWidth="1"/>
    <col min="1019" max="1021" width="10.28515625" style="119" customWidth="1"/>
    <col min="1022" max="1272" width="9.140625" style="119"/>
    <col min="1273" max="1273" width="30.42578125" style="119" customWidth="1"/>
    <col min="1274" max="1274" width="11.28515625" style="119" customWidth="1"/>
    <col min="1275" max="1277" width="10.28515625" style="119" customWidth="1"/>
    <col min="1278" max="1528" width="9.140625" style="119"/>
    <col min="1529" max="1529" width="30.42578125" style="119" customWidth="1"/>
    <col min="1530" max="1530" width="11.28515625" style="119" customWidth="1"/>
    <col min="1531" max="1533" width="10.28515625" style="119" customWidth="1"/>
    <col min="1534" max="1784" width="9.140625" style="119"/>
    <col min="1785" max="1785" width="30.42578125" style="119" customWidth="1"/>
    <col min="1786" max="1786" width="11.28515625" style="119" customWidth="1"/>
    <col min="1787" max="1789" width="10.28515625" style="119" customWidth="1"/>
    <col min="1790" max="2040" width="9.140625" style="119"/>
    <col min="2041" max="2041" width="30.42578125" style="119" customWidth="1"/>
    <col min="2042" max="2042" width="11.28515625" style="119" customWidth="1"/>
    <col min="2043" max="2045" width="10.28515625" style="119" customWidth="1"/>
    <col min="2046" max="2296" width="9.140625" style="119"/>
    <col min="2297" max="2297" width="30.42578125" style="119" customWidth="1"/>
    <col min="2298" max="2298" width="11.28515625" style="119" customWidth="1"/>
    <col min="2299" max="2301" width="10.28515625" style="119" customWidth="1"/>
    <col min="2302" max="2552" width="9.140625" style="119"/>
    <col min="2553" max="2553" width="30.42578125" style="119" customWidth="1"/>
    <col min="2554" max="2554" width="11.28515625" style="119" customWidth="1"/>
    <col min="2555" max="2557" width="10.28515625" style="119" customWidth="1"/>
    <col min="2558" max="2808" width="9.140625" style="119"/>
    <col min="2809" max="2809" width="30.42578125" style="119" customWidth="1"/>
    <col min="2810" max="2810" width="11.28515625" style="119" customWidth="1"/>
    <col min="2811" max="2813" width="10.28515625" style="119" customWidth="1"/>
    <col min="2814" max="3064" width="9.140625" style="119"/>
    <col min="3065" max="3065" width="30.42578125" style="119" customWidth="1"/>
    <col min="3066" max="3066" width="11.28515625" style="119" customWidth="1"/>
    <col min="3067" max="3069" width="10.28515625" style="119" customWidth="1"/>
    <col min="3070" max="3320" width="9.140625" style="119"/>
    <col min="3321" max="3321" width="30.42578125" style="119" customWidth="1"/>
    <col min="3322" max="3322" width="11.28515625" style="119" customWidth="1"/>
    <col min="3323" max="3325" width="10.28515625" style="119" customWidth="1"/>
    <col min="3326" max="3576" width="9.140625" style="119"/>
    <col min="3577" max="3577" width="30.42578125" style="119" customWidth="1"/>
    <col min="3578" max="3578" width="11.28515625" style="119" customWidth="1"/>
    <col min="3579" max="3581" width="10.28515625" style="119" customWidth="1"/>
    <col min="3582" max="3832" width="9.140625" style="119"/>
    <col min="3833" max="3833" width="30.42578125" style="119" customWidth="1"/>
    <col min="3834" max="3834" width="11.28515625" style="119" customWidth="1"/>
    <col min="3835" max="3837" width="10.28515625" style="119" customWidth="1"/>
    <col min="3838" max="4088" width="9.140625" style="119"/>
    <col min="4089" max="4089" width="30.42578125" style="119" customWidth="1"/>
    <col min="4090" max="4090" width="11.28515625" style="119" customWidth="1"/>
    <col min="4091" max="4093" width="10.28515625" style="119" customWidth="1"/>
    <col min="4094" max="4344" width="9.140625" style="119"/>
    <col min="4345" max="4345" width="30.42578125" style="119" customWidth="1"/>
    <col min="4346" max="4346" width="11.28515625" style="119" customWidth="1"/>
    <col min="4347" max="4349" width="10.28515625" style="119" customWidth="1"/>
    <col min="4350" max="4600" width="9.140625" style="119"/>
    <col min="4601" max="4601" width="30.42578125" style="119" customWidth="1"/>
    <col min="4602" max="4602" width="11.28515625" style="119" customWidth="1"/>
    <col min="4603" max="4605" width="10.28515625" style="119" customWidth="1"/>
    <col min="4606" max="4856" width="9.140625" style="119"/>
    <col min="4857" max="4857" width="30.42578125" style="119" customWidth="1"/>
    <col min="4858" max="4858" width="11.28515625" style="119" customWidth="1"/>
    <col min="4859" max="4861" width="10.28515625" style="119" customWidth="1"/>
    <col min="4862" max="5112" width="9.140625" style="119"/>
    <col min="5113" max="5113" width="30.42578125" style="119" customWidth="1"/>
    <col min="5114" max="5114" width="11.28515625" style="119" customWidth="1"/>
    <col min="5115" max="5117" width="10.28515625" style="119" customWidth="1"/>
    <col min="5118" max="5368" width="9.140625" style="119"/>
    <col min="5369" max="5369" width="30.42578125" style="119" customWidth="1"/>
    <col min="5370" max="5370" width="11.28515625" style="119" customWidth="1"/>
    <col min="5371" max="5373" width="10.28515625" style="119" customWidth="1"/>
    <col min="5374" max="5624" width="9.140625" style="119"/>
    <col min="5625" max="5625" width="30.42578125" style="119" customWidth="1"/>
    <col min="5626" max="5626" width="11.28515625" style="119" customWidth="1"/>
    <col min="5627" max="5629" width="10.28515625" style="119" customWidth="1"/>
    <col min="5630" max="5880" width="9.140625" style="119"/>
    <col min="5881" max="5881" width="30.42578125" style="119" customWidth="1"/>
    <col min="5882" max="5882" width="11.28515625" style="119" customWidth="1"/>
    <col min="5883" max="5885" width="10.28515625" style="119" customWidth="1"/>
    <col min="5886" max="6136" width="9.140625" style="119"/>
    <col min="6137" max="6137" width="30.42578125" style="119" customWidth="1"/>
    <col min="6138" max="6138" width="11.28515625" style="119" customWidth="1"/>
    <col min="6139" max="6141" width="10.28515625" style="119" customWidth="1"/>
    <col min="6142" max="6392" width="9.140625" style="119"/>
    <col min="6393" max="6393" width="30.42578125" style="119" customWidth="1"/>
    <col min="6394" max="6394" width="11.28515625" style="119" customWidth="1"/>
    <col min="6395" max="6397" width="10.28515625" style="119" customWidth="1"/>
    <col min="6398" max="6648" width="9.140625" style="119"/>
    <col min="6649" max="6649" width="30.42578125" style="119" customWidth="1"/>
    <col min="6650" max="6650" width="11.28515625" style="119" customWidth="1"/>
    <col min="6651" max="6653" width="10.28515625" style="119" customWidth="1"/>
    <col min="6654" max="6904" width="9.140625" style="119"/>
    <col min="6905" max="6905" width="30.42578125" style="119" customWidth="1"/>
    <col min="6906" max="6906" width="11.28515625" style="119" customWidth="1"/>
    <col min="6907" max="6909" width="10.28515625" style="119" customWidth="1"/>
    <col min="6910" max="7160" width="9.140625" style="119"/>
    <col min="7161" max="7161" width="30.42578125" style="119" customWidth="1"/>
    <col min="7162" max="7162" width="11.28515625" style="119" customWidth="1"/>
    <col min="7163" max="7165" width="10.28515625" style="119" customWidth="1"/>
    <col min="7166" max="7416" width="9.140625" style="119"/>
    <col min="7417" max="7417" width="30.42578125" style="119" customWidth="1"/>
    <col min="7418" max="7418" width="11.28515625" style="119" customWidth="1"/>
    <col min="7419" max="7421" width="10.28515625" style="119" customWidth="1"/>
    <col min="7422" max="7672" width="9.140625" style="119"/>
    <col min="7673" max="7673" width="30.42578125" style="119" customWidth="1"/>
    <col min="7674" max="7674" width="11.28515625" style="119" customWidth="1"/>
    <col min="7675" max="7677" width="10.28515625" style="119" customWidth="1"/>
    <col min="7678" max="7928" width="9.140625" style="119"/>
    <col min="7929" max="7929" width="30.42578125" style="119" customWidth="1"/>
    <col min="7930" max="7930" width="11.28515625" style="119" customWidth="1"/>
    <col min="7931" max="7933" width="10.28515625" style="119" customWidth="1"/>
    <col min="7934" max="8184" width="9.140625" style="119"/>
    <col min="8185" max="8185" width="30.42578125" style="119" customWidth="1"/>
    <col min="8186" max="8186" width="11.28515625" style="119" customWidth="1"/>
    <col min="8187" max="8189" width="10.28515625" style="119" customWidth="1"/>
    <col min="8190" max="8440" width="9.140625" style="119"/>
    <col min="8441" max="8441" width="30.42578125" style="119" customWidth="1"/>
    <col min="8442" max="8442" width="11.28515625" style="119" customWidth="1"/>
    <col min="8443" max="8445" width="10.28515625" style="119" customWidth="1"/>
    <col min="8446" max="8696" width="9.140625" style="119"/>
    <col min="8697" max="8697" width="30.42578125" style="119" customWidth="1"/>
    <col min="8698" max="8698" width="11.28515625" style="119" customWidth="1"/>
    <col min="8699" max="8701" width="10.28515625" style="119" customWidth="1"/>
    <col min="8702" max="8952" width="9.140625" style="119"/>
    <col min="8953" max="8953" width="30.42578125" style="119" customWidth="1"/>
    <col min="8954" max="8954" width="11.28515625" style="119" customWidth="1"/>
    <col min="8955" max="8957" width="10.28515625" style="119" customWidth="1"/>
    <col min="8958" max="9208" width="9.140625" style="119"/>
    <col min="9209" max="9209" width="30.42578125" style="119" customWidth="1"/>
    <col min="9210" max="9210" width="11.28515625" style="119" customWidth="1"/>
    <col min="9211" max="9213" width="10.28515625" style="119" customWidth="1"/>
    <col min="9214" max="9464" width="9.140625" style="119"/>
    <col min="9465" max="9465" width="30.42578125" style="119" customWidth="1"/>
    <col min="9466" max="9466" width="11.28515625" style="119" customWidth="1"/>
    <col min="9467" max="9469" width="10.28515625" style="119" customWidth="1"/>
    <col min="9470" max="9720" width="9.140625" style="119"/>
    <col min="9721" max="9721" width="30.42578125" style="119" customWidth="1"/>
    <col min="9722" max="9722" width="11.28515625" style="119" customWidth="1"/>
    <col min="9723" max="9725" width="10.28515625" style="119" customWidth="1"/>
    <col min="9726" max="9976" width="9.140625" style="119"/>
    <col min="9977" max="9977" width="30.42578125" style="119" customWidth="1"/>
    <col min="9978" max="9978" width="11.28515625" style="119" customWidth="1"/>
    <col min="9979" max="9981" width="10.28515625" style="119" customWidth="1"/>
    <col min="9982" max="10232" width="9.140625" style="119"/>
    <col min="10233" max="10233" width="30.42578125" style="119" customWidth="1"/>
    <col min="10234" max="10234" width="11.28515625" style="119" customWidth="1"/>
    <col min="10235" max="10237" width="10.28515625" style="119" customWidth="1"/>
    <col min="10238" max="10488" width="9.140625" style="119"/>
    <col min="10489" max="10489" width="30.42578125" style="119" customWidth="1"/>
    <col min="10490" max="10490" width="11.28515625" style="119" customWidth="1"/>
    <col min="10491" max="10493" width="10.28515625" style="119" customWidth="1"/>
    <col min="10494" max="10744" width="9.140625" style="119"/>
    <col min="10745" max="10745" width="30.42578125" style="119" customWidth="1"/>
    <col min="10746" max="10746" width="11.28515625" style="119" customWidth="1"/>
    <col min="10747" max="10749" width="10.28515625" style="119" customWidth="1"/>
    <col min="10750" max="11000" width="9.140625" style="119"/>
    <col min="11001" max="11001" width="30.42578125" style="119" customWidth="1"/>
    <col min="11002" max="11002" width="11.28515625" style="119" customWidth="1"/>
    <col min="11003" max="11005" width="10.28515625" style="119" customWidth="1"/>
    <col min="11006" max="11256" width="9.140625" style="119"/>
    <col min="11257" max="11257" width="30.42578125" style="119" customWidth="1"/>
    <col min="11258" max="11258" width="11.28515625" style="119" customWidth="1"/>
    <col min="11259" max="11261" width="10.28515625" style="119" customWidth="1"/>
    <col min="11262" max="11512" width="9.140625" style="119"/>
    <col min="11513" max="11513" width="30.42578125" style="119" customWidth="1"/>
    <col min="11514" max="11514" width="11.28515625" style="119" customWidth="1"/>
    <col min="11515" max="11517" width="10.28515625" style="119" customWidth="1"/>
    <col min="11518" max="11768" width="9.140625" style="119"/>
    <col min="11769" max="11769" width="30.42578125" style="119" customWidth="1"/>
    <col min="11770" max="11770" width="11.28515625" style="119" customWidth="1"/>
    <col min="11771" max="11773" width="10.28515625" style="119" customWidth="1"/>
    <col min="11774" max="12024" width="9.140625" style="119"/>
    <col min="12025" max="12025" width="30.42578125" style="119" customWidth="1"/>
    <col min="12026" max="12026" width="11.28515625" style="119" customWidth="1"/>
    <col min="12027" max="12029" width="10.28515625" style="119" customWidth="1"/>
    <col min="12030" max="12280" width="9.140625" style="119"/>
    <col min="12281" max="12281" width="30.42578125" style="119" customWidth="1"/>
    <col min="12282" max="12282" width="11.28515625" style="119" customWidth="1"/>
    <col min="12283" max="12285" width="10.28515625" style="119" customWidth="1"/>
    <col min="12286" max="12536" width="9.140625" style="119"/>
    <col min="12537" max="12537" width="30.42578125" style="119" customWidth="1"/>
    <col min="12538" max="12538" width="11.28515625" style="119" customWidth="1"/>
    <col min="12539" max="12541" width="10.28515625" style="119" customWidth="1"/>
    <col min="12542" max="12792" width="9.140625" style="119"/>
    <col min="12793" max="12793" width="30.42578125" style="119" customWidth="1"/>
    <col min="12794" max="12794" width="11.28515625" style="119" customWidth="1"/>
    <col min="12795" max="12797" width="10.28515625" style="119" customWidth="1"/>
    <col min="12798" max="13048" width="9.140625" style="119"/>
    <col min="13049" max="13049" width="30.42578125" style="119" customWidth="1"/>
    <col min="13050" max="13050" width="11.28515625" style="119" customWidth="1"/>
    <col min="13051" max="13053" width="10.28515625" style="119" customWidth="1"/>
    <col min="13054" max="13304" width="9.140625" style="119"/>
    <col min="13305" max="13305" width="30.42578125" style="119" customWidth="1"/>
    <col min="13306" max="13306" width="11.28515625" style="119" customWidth="1"/>
    <col min="13307" max="13309" width="10.28515625" style="119" customWidth="1"/>
    <col min="13310" max="13560" width="9.140625" style="119"/>
    <col min="13561" max="13561" width="30.42578125" style="119" customWidth="1"/>
    <col min="13562" max="13562" width="11.28515625" style="119" customWidth="1"/>
    <col min="13563" max="13565" width="10.28515625" style="119" customWidth="1"/>
    <col min="13566" max="13816" width="9.140625" style="119"/>
    <col min="13817" max="13817" width="30.42578125" style="119" customWidth="1"/>
    <col min="13818" max="13818" width="11.28515625" style="119" customWidth="1"/>
    <col min="13819" max="13821" width="10.28515625" style="119" customWidth="1"/>
    <col min="13822" max="14072" width="9.140625" style="119"/>
    <col min="14073" max="14073" width="30.42578125" style="119" customWidth="1"/>
    <col min="14074" max="14074" width="11.28515625" style="119" customWidth="1"/>
    <col min="14075" max="14077" width="10.28515625" style="119" customWidth="1"/>
    <col min="14078" max="14328" width="9.140625" style="119"/>
    <col min="14329" max="14329" width="30.42578125" style="119" customWidth="1"/>
    <col min="14330" max="14330" width="11.28515625" style="119" customWidth="1"/>
    <col min="14331" max="14333" width="10.28515625" style="119" customWidth="1"/>
    <col min="14334" max="14584" width="9.140625" style="119"/>
    <col min="14585" max="14585" width="30.42578125" style="119" customWidth="1"/>
    <col min="14586" max="14586" width="11.28515625" style="119" customWidth="1"/>
    <col min="14587" max="14589" width="10.28515625" style="119" customWidth="1"/>
    <col min="14590" max="14840" width="9.140625" style="119"/>
    <col min="14841" max="14841" width="30.42578125" style="119" customWidth="1"/>
    <col min="14842" max="14842" width="11.28515625" style="119" customWidth="1"/>
    <col min="14843" max="14845" width="10.28515625" style="119" customWidth="1"/>
    <col min="14846" max="15096" width="9.140625" style="119"/>
    <col min="15097" max="15097" width="30.42578125" style="119" customWidth="1"/>
    <col min="15098" max="15098" width="11.28515625" style="119" customWidth="1"/>
    <col min="15099" max="15101" width="10.28515625" style="119" customWidth="1"/>
    <col min="15102" max="15352" width="9.140625" style="119"/>
    <col min="15353" max="15353" width="30.42578125" style="119" customWidth="1"/>
    <col min="15354" max="15354" width="11.28515625" style="119" customWidth="1"/>
    <col min="15355" max="15357" width="10.28515625" style="119" customWidth="1"/>
    <col min="15358" max="15608" width="9.140625" style="119"/>
    <col min="15609" max="15609" width="30.42578125" style="119" customWidth="1"/>
    <col min="15610" max="15610" width="11.28515625" style="119" customWidth="1"/>
    <col min="15611" max="15613" width="10.28515625" style="119" customWidth="1"/>
    <col min="15614" max="15864" width="9.140625" style="119"/>
    <col min="15865" max="15865" width="30.42578125" style="119" customWidth="1"/>
    <col min="15866" max="15866" width="11.28515625" style="119" customWidth="1"/>
    <col min="15867" max="15869" width="10.28515625" style="119" customWidth="1"/>
    <col min="15870" max="16120" width="9.140625" style="119"/>
    <col min="16121" max="16121" width="30.42578125" style="119" customWidth="1"/>
    <col min="16122" max="16122" width="11.28515625" style="119" customWidth="1"/>
    <col min="16123" max="16125" width="10.28515625" style="119" customWidth="1"/>
    <col min="16126" max="16384" width="9.140625" style="119"/>
  </cols>
  <sheetData>
    <row r="1" spans="1:6" ht="55.5" customHeight="1" x14ac:dyDescent="0.2">
      <c r="A1" s="436" t="s">
        <v>1385</v>
      </c>
      <c r="B1" s="436"/>
      <c r="C1" s="436"/>
      <c r="D1" s="436"/>
      <c r="E1" s="436"/>
      <c r="F1" s="217"/>
    </row>
    <row r="2" spans="1:6" ht="22.5" customHeight="1" x14ac:dyDescent="0.2">
      <c r="A2" s="433" t="s">
        <v>1</v>
      </c>
      <c r="B2" s="433"/>
      <c r="C2" s="433"/>
      <c r="D2" s="433"/>
      <c r="E2" s="433"/>
      <c r="F2" s="120"/>
    </row>
    <row r="3" spans="1:6" ht="15" x14ac:dyDescent="0.25">
      <c r="A3" s="123"/>
      <c r="B3" s="123"/>
      <c r="C3" s="434" t="s">
        <v>152</v>
      </c>
      <c r="D3" s="434"/>
      <c r="E3" s="261"/>
      <c r="F3" s="119"/>
    </row>
    <row r="4" spans="1:6" ht="28.5" x14ac:dyDescent="0.2">
      <c r="A4" s="124"/>
      <c r="B4" s="124" t="s">
        <v>76</v>
      </c>
      <c r="C4" s="125" t="s">
        <v>153</v>
      </c>
      <c r="D4" s="125" t="s">
        <v>69</v>
      </c>
      <c r="E4" s="125" t="s">
        <v>21</v>
      </c>
      <c r="F4" s="119"/>
    </row>
    <row r="5" spans="1:6" ht="15" x14ac:dyDescent="0.25">
      <c r="A5" s="126" t="s">
        <v>44</v>
      </c>
      <c r="B5" s="127"/>
      <c r="C5" s="128"/>
      <c r="D5" s="128"/>
      <c r="E5" s="128"/>
      <c r="F5" s="119"/>
    </row>
    <row r="6" spans="1:6" ht="14.25" x14ac:dyDescent="0.2">
      <c r="A6" s="129" t="s">
        <v>45</v>
      </c>
      <c r="B6" s="127">
        <v>439377</v>
      </c>
      <c r="C6" s="130">
        <v>58.749996746680964</v>
      </c>
      <c r="D6" s="130">
        <v>26.814011676396998</v>
      </c>
      <c r="E6" s="130">
        <v>54.741144848273805</v>
      </c>
      <c r="F6" s="121"/>
    </row>
    <row r="7" spans="1:6" ht="14.25" x14ac:dyDescent="0.2">
      <c r="A7" s="129" t="s">
        <v>46</v>
      </c>
      <c r="B7" s="127">
        <v>1897</v>
      </c>
      <c r="C7" s="130">
        <v>69.727047146401986</v>
      </c>
      <c r="D7" s="130">
        <v>32.982456140350877</v>
      </c>
      <c r="E7" s="130">
        <v>64.206642066420656</v>
      </c>
      <c r="F7" s="121"/>
    </row>
    <row r="8" spans="1:6" ht="14.25" x14ac:dyDescent="0.2">
      <c r="A8" s="129" t="s">
        <v>47</v>
      </c>
      <c r="B8" s="127">
        <v>145</v>
      </c>
      <c r="C8" s="130">
        <v>14.285714285714285</v>
      </c>
      <c r="D8" s="130">
        <v>5.6179775280898872</v>
      </c>
      <c r="E8" s="130">
        <v>8.9655172413793096</v>
      </c>
      <c r="F8" s="121"/>
    </row>
    <row r="9" spans="1:6" ht="14.25" x14ac:dyDescent="0.2">
      <c r="A9" s="129" t="s">
        <v>48</v>
      </c>
      <c r="B9" s="127">
        <v>19734</v>
      </c>
      <c r="C9" s="130">
        <v>60.286119650035474</v>
      </c>
      <c r="D9" s="130">
        <v>47.515968772178852</v>
      </c>
      <c r="E9" s="130">
        <v>58.462551940812816</v>
      </c>
      <c r="F9" s="121"/>
    </row>
    <row r="10" spans="1:6" ht="14.25" x14ac:dyDescent="0.2">
      <c r="A10" s="129" t="s">
        <v>49</v>
      </c>
      <c r="B10" s="127">
        <v>839</v>
      </c>
      <c r="C10" s="130">
        <v>12.785388127853881</v>
      </c>
      <c r="D10" s="130">
        <v>7.9800498753117202</v>
      </c>
      <c r="E10" s="130">
        <v>10.488676996424315</v>
      </c>
      <c r="F10" s="121"/>
    </row>
    <row r="11" spans="1:6" ht="22.5" customHeight="1" x14ac:dyDescent="0.2">
      <c r="A11" s="136" t="s">
        <v>50</v>
      </c>
      <c r="B11" s="137">
        <v>461992</v>
      </c>
      <c r="C11" s="138">
        <v>58.802217014470116</v>
      </c>
      <c r="D11" s="138">
        <v>27.676306875244695</v>
      </c>
      <c r="E11" s="138">
        <v>54.844239727094845</v>
      </c>
      <c r="F11" s="121"/>
    </row>
    <row r="12" spans="1:6" ht="14.25" x14ac:dyDescent="0.2">
      <c r="A12" s="129" t="s">
        <v>51</v>
      </c>
      <c r="B12" s="127">
        <v>7344</v>
      </c>
      <c r="C12" s="130">
        <v>56.945705465770835</v>
      </c>
      <c r="D12" s="130">
        <v>32.553075666848123</v>
      </c>
      <c r="E12" s="130">
        <v>50.844226579520701</v>
      </c>
      <c r="F12" s="121"/>
    </row>
    <row r="13" spans="1:6" ht="14.25" x14ac:dyDescent="0.2">
      <c r="A13" s="129" t="s">
        <v>52</v>
      </c>
      <c r="B13" s="127">
        <v>2341</v>
      </c>
      <c r="C13" s="130">
        <v>67.630700778642932</v>
      </c>
      <c r="D13" s="130">
        <v>51.565377532228361</v>
      </c>
      <c r="E13" s="130">
        <v>63.904314395557449</v>
      </c>
      <c r="F13" s="121"/>
    </row>
    <row r="14" spans="1:6" ht="14.25" x14ac:dyDescent="0.2">
      <c r="A14" s="129" t="s">
        <v>53</v>
      </c>
      <c r="B14" s="127">
        <v>4469</v>
      </c>
      <c r="C14" s="130">
        <v>71.695095948827287</v>
      </c>
      <c r="D14" s="130">
        <v>43.793584379358435</v>
      </c>
      <c r="E14" s="130">
        <v>67.218617140299841</v>
      </c>
      <c r="F14" s="121"/>
    </row>
    <row r="15" spans="1:6" ht="14.25" x14ac:dyDescent="0.2">
      <c r="A15" s="129" t="s">
        <v>54</v>
      </c>
      <c r="B15" s="127">
        <v>7561</v>
      </c>
      <c r="C15" s="130">
        <v>67.260138476755685</v>
      </c>
      <c r="D15" s="130">
        <v>46.488294314381271</v>
      </c>
      <c r="E15" s="130">
        <v>63.153022087025526</v>
      </c>
      <c r="F15" s="121"/>
    </row>
    <row r="16" spans="1:6" ht="22.5" customHeight="1" x14ac:dyDescent="0.2">
      <c r="A16" s="136" t="s">
        <v>55</v>
      </c>
      <c r="B16" s="137">
        <v>21715</v>
      </c>
      <c r="C16" s="138">
        <v>64.953571219996491</v>
      </c>
      <c r="D16" s="138">
        <v>41.093205574912893</v>
      </c>
      <c r="E16" s="138">
        <v>59.907897766520833</v>
      </c>
      <c r="F16" s="121"/>
    </row>
    <row r="17" spans="1:6" ht="14.25" x14ac:dyDescent="0.2">
      <c r="A17" s="129" t="s">
        <v>56</v>
      </c>
      <c r="B17" s="127">
        <v>13540</v>
      </c>
      <c r="C17" s="130">
        <v>81.335840418574236</v>
      </c>
      <c r="D17" s="130">
        <v>65.443425076452598</v>
      </c>
      <c r="E17" s="130">
        <v>79.800590841949784</v>
      </c>
      <c r="F17" s="121"/>
    </row>
    <row r="18" spans="1:6" ht="14.25" x14ac:dyDescent="0.2">
      <c r="A18" s="129" t="s">
        <v>57</v>
      </c>
      <c r="B18" s="127">
        <v>17821</v>
      </c>
      <c r="C18" s="130">
        <v>65.289900249376558</v>
      </c>
      <c r="D18" s="130">
        <v>54.740428943676086</v>
      </c>
      <c r="E18" s="130">
        <v>62.336569216093373</v>
      </c>
      <c r="F18" s="121"/>
    </row>
    <row r="19" spans="1:6" ht="14.25" x14ac:dyDescent="0.2">
      <c r="A19" s="129" t="s">
        <v>58</v>
      </c>
      <c r="B19" s="127">
        <v>7700</v>
      </c>
      <c r="C19" s="130">
        <v>70.558482613277135</v>
      </c>
      <c r="D19" s="130">
        <v>62.098138747884946</v>
      </c>
      <c r="E19" s="130">
        <v>67.311688311688314</v>
      </c>
      <c r="F19" s="121"/>
    </row>
    <row r="20" spans="1:6" ht="14.25" x14ac:dyDescent="0.2">
      <c r="A20" s="129" t="s">
        <v>59</v>
      </c>
      <c r="B20" s="127">
        <v>7856</v>
      </c>
      <c r="C20" s="130">
        <v>73.548484391494497</v>
      </c>
      <c r="D20" s="130">
        <v>60.897959183673464</v>
      </c>
      <c r="E20" s="130">
        <v>71.575865580448067</v>
      </c>
      <c r="F20" s="121"/>
    </row>
    <row r="21" spans="1:6" ht="22.5" customHeight="1" x14ac:dyDescent="0.2">
      <c r="A21" s="136" t="s">
        <v>61</v>
      </c>
      <c r="B21" s="137">
        <v>46917</v>
      </c>
      <c r="C21" s="138">
        <v>72.864983534577391</v>
      </c>
      <c r="D21" s="138">
        <v>58.871814450701535</v>
      </c>
      <c r="E21" s="138">
        <v>69.740179465865253</v>
      </c>
      <c r="F21" s="121"/>
    </row>
    <row r="22" spans="1:6" ht="14.25" x14ac:dyDescent="0.2">
      <c r="A22" s="129" t="s">
        <v>62</v>
      </c>
      <c r="B22" s="127">
        <v>8197</v>
      </c>
      <c r="C22" s="130">
        <v>62.326643824441184</v>
      </c>
      <c r="D22" s="130">
        <v>47.147001934235973</v>
      </c>
      <c r="E22" s="130">
        <v>58.49701110162254</v>
      </c>
      <c r="F22" s="121"/>
    </row>
    <row r="23" spans="1:6" ht="14.25" x14ac:dyDescent="0.2">
      <c r="A23" s="129" t="s">
        <v>63</v>
      </c>
      <c r="B23" s="127">
        <v>16281</v>
      </c>
      <c r="C23" s="130">
        <v>75.145523422341313</v>
      </c>
      <c r="D23" s="130">
        <v>63.264932209600587</v>
      </c>
      <c r="E23" s="130">
        <v>71.162704993550761</v>
      </c>
      <c r="F23" s="121"/>
    </row>
    <row r="24" spans="1:6" ht="14.25" x14ac:dyDescent="0.2">
      <c r="A24" s="129" t="s">
        <v>64</v>
      </c>
      <c r="B24" s="127">
        <v>3098</v>
      </c>
      <c r="C24" s="130">
        <v>65.759113982464228</v>
      </c>
      <c r="D24" s="130">
        <v>50.375939849624061</v>
      </c>
      <c r="E24" s="130">
        <v>61.136216914138153</v>
      </c>
      <c r="F24" s="121"/>
    </row>
    <row r="25" spans="1:6" ht="22.5" customHeight="1" x14ac:dyDescent="0.2">
      <c r="A25" s="136" t="s">
        <v>65</v>
      </c>
      <c r="B25" s="137">
        <v>27576</v>
      </c>
      <c r="C25" s="138">
        <v>69.972278884878918</v>
      </c>
      <c r="D25" s="138">
        <v>57.904694336052977</v>
      </c>
      <c r="E25" s="138">
        <v>66.271395416304031</v>
      </c>
      <c r="F25" s="121"/>
    </row>
    <row r="26" spans="1:6" ht="22.5" customHeight="1" x14ac:dyDescent="0.2">
      <c r="A26" s="136" t="s">
        <v>60</v>
      </c>
      <c r="B26" s="137">
        <v>2297</v>
      </c>
      <c r="C26" s="138">
        <v>85.08936970837253</v>
      </c>
      <c r="D26" s="138">
        <v>76.608187134502927</v>
      </c>
      <c r="E26" s="138">
        <v>84.457988680888121</v>
      </c>
      <c r="F26" s="121"/>
    </row>
    <row r="27" spans="1:6" ht="14.25" x14ac:dyDescent="0.2">
      <c r="A27" s="129" t="s">
        <v>66</v>
      </c>
      <c r="B27" s="127">
        <v>7309</v>
      </c>
      <c r="C27" s="130">
        <v>67.303102625298322</v>
      </c>
      <c r="D27" s="130">
        <v>59.886014905743089</v>
      </c>
      <c r="E27" s="130">
        <v>64.988370502120674</v>
      </c>
      <c r="F27" s="121"/>
    </row>
    <row r="28" spans="1:6" ht="14.25" x14ac:dyDescent="0.2">
      <c r="A28" s="129" t="s">
        <v>68</v>
      </c>
      <c r="B28" s="127">
        <v>5487</v>
      </c>
      <c r="C28" s="130">
        <v>62.054644808743163</v>
      </c>
      <c r="D28" s="130">
        <v>33.771929824561404</v>
      </c>
      <c r="E28" s="130">
        <v>57.353745215965013</v>
      </c>
      <c r="F28" s="121"/>
    </row>
    <row r="29" spans="1:6" ht="22.5" customHeight="1" x14ac:dyDescent="0.25">
      <c r="A29" s="133" t="s">
        <v>40</v>
      </c>
      <c r="B29" s="134">
        <v>567806</v>
      </c>
      <c r="C29" s="135">
        <v>60.727290040386606</v>
      </c>
      <c r="D29" s="135">
        <v>36.244319858365301</v>
      </c>
      <c r="E29" s="135">
        <v>57.074071073570899</v>
      </c>
      <c r="F29" s="121"/>
    </row>
    <row r="30" spans="1:6" ht="23.25" customHeight="1" x14ac:dyDescent="0.2">
      <c r="A30" s="4" t="s">
        <v>224</v>
      </c>
      <c r="B30" s="28"/>
      <c r="C30" s="29"/>
      <c r="D30" s="29"/>
      <c r="E30" s="29"/>
      <c r="F30" s="29"/>
    </row>
    <row r="31" spans="1:6" x14ac:dyDescent="0.2">
      <c r="A31" s="4" t="s">
        <v>20</v>
      </c>
      <c r="B31" s="4"/>
      <c r="C31" s="4"/>
      <c r="D31" s="4"/>
      <c r="E31" s="4"/>
      <c r="F31" s="4"/>
    </row>
    <row r="32" spans="1:6" x14ac:dyDescent="0.2">
      <c r="A32" s="420" t="s">
        <v>1380</v>
      </c>
      <c r="B32" s="420"/>
      <c r="C32" s="420"/>
      <c r="D32" s="420"/>
      <c r="E32" s="420"/>
      <c r="F32" s="420"/>
    </row>
    <row r="33" spans="1:6" ht="12.75" customHeight="1" x14ac:dyDescent="0.2">
      <c r="A33" s="110" t="s">
        <v>130</v>
      </c>
      <c r="B33" s="4"/>
      <c r="C33" s="4"/>
      <c r="D33" s="4"/>
      <c r="E33" s="4"/>
      <c r="F33" s="4"/>
    </row>
    <row r="34" spans="1:6" x14ac:dyDescent="0.2">
      <c r="A34" s="110"/>
      <c r="B34" s="4"/>
      <c r="C34" s="4"/>
      <c r="D34" s="4"/>
      <c r="E34" s="4"/>
      <c r="F34" s="4"/>
    </row>
  </sheetData>
  <mergeCells count="4">
    <mergeCell ref="A2:E2"/>
    <mergeCell ref="C3:D3"/>
    <mergeCell ref="A1:E1"/>
    <mergeCell ref="A32:F32"/>
  </mergeCells>
  <hyperlinks>
    <hyperlink ref="A33" r:id="rId1"/>
  </hyperlinks>
  <pageMargins left="0.74803149606299213" right="0.74803149606299213" top="0.98425196850393704" bottom="0.98425196850393704" header="0.51181102362204722" footer="0.51181102362204722"/>
  <pageSetup paperSize="9" scale="77"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I43"/>
  <sheetViews>
    <sheetView zoomScale="85" zoomScaleNormal="85" workbookViewId="0">
      <selection activeCell="A47" sqref="A47"/>
    </sheetView>
  </sheetViews>
  <sheetFormatPr defaultColWidth="9.140625" defaultRowHeight="12.75" x14ac:dyDescent="0.2"/>
  <cols>
    <col min="1" max="1" width="19.140625" style="33" customWidth="1"/>
    <col min="2" max="2" width="11.42578125" style="33" customWidth="1"/>
    <col min="3" max="3" width="12" style="33" customWidth="1"/>
    <col min="4" max="4" width="16.42578125" style="221" customWidth="1"/>
    <col min="5" max="9" width="16.42578125" style="33" customWidth="1"/>
    <col min="10" max="16384" width="9.140625" style="33"/>
  </cols>
  <sheetData>
    <row r="1" spans="1:9" ht="18" x14ac:dyDescent="0.25">
      <c r="A1" s="426" t="s">
        <v>1691</v>
      </c>
      <c r="B1" s="426"/>
      <c r="C1" s="426"/>
      <c r="D1" s="426"/>
      <c r="E1" s="426"/>
      <c r="F1" s="426"/>
      <c r="G1" s="426"/>
      <c r="H1" s="426"/>
      <c r="I1" s="426"/>
    </row>
    <row r="2" spans="1:9" ht="22.5" customHeight="1" x14ac:dyDescent="0.2">
      <c r="A2" s="432" t="s">
        <v>1</v>
      </c>
      <c r="B2" s="432"/>
      <c r="C2" s="432"/>
      <c r="D2" s="432"/>
      <c r="E2" s="432"/>
      <c r="F2" s="432"/>
      <c r="G2" s="432"/>
      <c r="H2" s="432"/>
      <c r="I2" s="432"/>
    </row>
    <row r="3" spans="1:9" ht="69" customHeight="1" x14ac:dyDescent="0.2">
      <c r="A3" s="38"/>
      <c r="B3" s="71" t="s">
        <v>129</v>
      </c>
      <c r="C3" s="71" t="s">
        <v>2</v>
      </c>
      <c r="D3" s="218" t="s">
        <v>208</v>
      </c>
      <c r="E3" s="218" t="s">
        <v>209</v>
      </c>
      <c r="F3" s="218" t="s">
        <v>210</v>
      </c>
      <c r="G3" s="218" t="s">
        <v>215</v>
      </c>
      <c r="H3" s="218" t="s">
        <v>211</v>
      </c>
      <c r="I3" s="218" t="s">
        <v>216</v>
      </c>
    </row>
    <row r="4" spans="1:9" ht="22.5" customHeight="1" x14ac:dyDescent="0.2">
      <c r="A4" s="65" t="s">
        <v>80</v>
      </c>
      <c r="B4" s="40">
        <v>2005</v>
      </c>
      <c r="C4" s="69">
        <v>558663</v>
      </c>
      <c r="D4" s="41">
        <v>53.071708704532071</v>
      </c>
      <c r="E4" s="41">
        <v>55.947145237826746</v>
      </c>
      <c r="F4" s="41">
        <v>6.1272985951916876</v>
      </c>
      <c r="G4" s="41">
        <v>53.076899669389242</v>
      </c>
      <c r="H4" s="41">
        <v>59.692694880455655</v>
      </c>
      <c r="I4" s="41">
        <v>14.09922866232805</v>
      </c>
    </row>
    <row r="5" spans="1:9" ht="14.25" x14ac:dyDescent="0.2">
      <c r="A5" s="68"/>
      <c r="B5" s="40">
        <v>2006</v>
      </c>
      <c r="C5" s="69">
        <v>575015</v>
      </c>
      <c r="D5" s="41">
        <v>53.881550916063063</v>
      </c>
      <c r="E5" s="41">
        <v>56.776779736180792</v>
      </c>
      <c r="F5" s="41">
        <v>6.2778104589951287</v>
      </c>
      <c r="G5" s="41">
        <v>53.940853716859557</v>
      </c>
      <c r="H5" s="41">
        <v>61.068667773884158</v>
      </c>
      <c r="I5" s="41">
        <v>15.475349919009842</v>
      </c>
    </row>
    <row r="6" spans="1:9" ht="14.25" x14ac:dyDescent="0.2">
      <c r="A6" s="68"/>
      <c r="B6" s="40">
        <v>2007</v>
      </c>
      <c r="C6" s="69">
        <v>593071</v>
      </c>
      <c r="D6" s="41">
        <v>54.006855840194511</v>
      </c>
      <c r="E6" s="41">
        <v>57.326525829116584</v>
      </c>
      <c r="F6" s="41">
        <v>7.2177496223952602</v>
      </c>
      <c r="G6" s="41">
        <v>54.111733671010718</v>
      </c>
      <c r="H6" s="41">
        <v>62.42507220889236</v>
      </c>
      <c r="I6" s="41">
        <v>18.116479882417785</v>
      </c>
    </row>
    <row r="7" spans="1:9" ht="14.25" x14ac:dyDescent="0.2">
      <c r="A7" s="68"/>
      <c r="B7" s="40">
        <v>2008</v>
      </c>
      <c r="C7" s="69">
        <v>585969</v>
      </c>
      <c r="D7" s="41">
        <v>55.547648425087338</v>
      </c>
      <c r="E7" s="41">
        <v>58.912160882230971</v>
      </c>
      <c r="F7" s="41">
        <v>7.5688064589195969</v>
      </c>
      <c r="G7" s="41">
        <v>55.835376956801461</v>
      </c>
      <c r="H7" s="41">
        <v>64.484298657437506</v>
      </c>
      <c r="I7" s="41">
        <v>19.583370364502631</v>
      </c>
    </row>
    <row r="8" spans="1:9" ht="14.25" x14ac:dyDescent="0.2">
      <c r="A8" s="68"/>
      <c r="B8" s="40">
        <v>2009</v>
      </c>
      <c r="C8" s="69">
        <v>595865</v>
      </c>
      <c r="D8" s="41">
        <v>56.596208872815147</v>
      </c>
      <c r="E8" s="41">
        <v>60.085925503259965</v>
      </c>
      <c r="F8" s="41">
        <v>8.0401193992916475</v>
      </c>
      <c r="G8" s="41">
        <v>57.712569122200499</v>
      </c>
      <c r="H8" s="41">
        <v>66.707727421479703</v>
      </c>
      <c r="I8" s="41">
        <v>21.271470298758612</v>
      </c>
    </row>
    <row r="9" spans="1:9" ht="14.25" x14ac:dyDescent="0.2">
      <c r="A9" s="68"/>
      <c r="B9" s="40">
        <v>2010</v>
      </c>
      <c r="C9" s="69">
        <v>602813</v>
      </c>
      <c r="D9" s="41">
        <v>57.732165696492942</v>
      </c>
      <c r="E9" s="41">
        <v>61.316361790472342</v>
      </c>
      <c r="F9" s="41">
        <v>8.4797249564357369</v>
      </c>
      <c r="G9" s="41">
        <v>60.017783292662898</v>
      </c>
      <c r="H9" s="41">
        <v>69.408589396711747</v>
      </c>
      <c r="I9" s="41">
        <v>23.487457368329338</v>
      </c>
    </row>
    <row r="10" spans="1:9" ht="14.25" x14ac:dyDescent="0.2">
      <c r="A10" s="68"/>
      <c r="B10" s="40">
        <v>2011</v>
      </c>
      <c r="C10" s="69">
        <v>600215</v>
      </c>
      <c r="D10" s="41">
        <v>59.434535957948398</v>
      </c>
      <c r="E10" s="41">
        <v>63.230509067584116</v>
      </c>
      <c r="F10" s="41">
        <v>9.3576474453753899</v>
      </c>
      <c r="G10" s="41">
        <v>62.880467832360075</v>
      </c>
      <c r="H10" s="41">
        <v>71.64432744933066</v>
      </c>
      <c r="I10" s="41">
        <v>23.609833166514811</v>
      </c>
    </row>
    <row r="11" spans="1:9" ht="14.25" x14ac:dyDescent="0.2">
      <c r="A11" s="68"/>
      <c r="B11" s="40">
        <v>2012</v>
      </c>
      <c r="C11" s="69">
        <v>580199</v>
      </c>
      <c r="D11" s="41">
        <v>61.499761288799192</v>
      </c>
      <c r="E11" s="41">
        <v>65.397389516355602</v>
      </c>
      <c r="F11" s="41">
        <v>10.123646912408562</v>
      </c>
      <c r="G11" s="41">
        <v>64.999422611896946</v>
      </c>
      <c r="H11" s="41">
        <v>72.59043879772284</v>
      </c>
      <c r="I11" s="41">
        <v>21.688259886838722</v>
      </c>
    </row>
    <row r="12" spans="1:9" ht="14.25" x14ac:dyDescent="0.2">
      <c r="A12" s="68"/>
      <c r="B12" s="40">
        <v>2013</v>
      </c>
      <c r="C12" s="69">
        <v>579991</v>
      </c>
      <c r="D12" s="41">
        <v>65.838607840466494</v>
      </c>
      <c r="E12" s="41">
        <v>68.992105049905945</v>
      </c>
      <c r="F12" s="41">
        <v>9.2311729999545769</v>
      </c>
      <c r="G12" s="41">
        <v>69.051416315080743</v>
      </c>
      <c r="H12" s="41">
        <v>74.599778272421474</v>
      </c>
      <c r="I12" s="41">
        <v>17.927676477306282</v>
      </c>
    </row>
    <row r="13" spans="1:9" ht="14.25" x14ac:dyDescent="0.2">
      <c r="A13" s="68"/>
      <c r="B13" s="40">
        <v>2014</v>
      </c>
      <c r="C13" s="69">
        <v>568624</v>
      </c>
      <c r="D13" s="41">
        <v>68.74542755845691</v>
      </c>
      <c r="E13" s="41">
        <v>71.302125833591262</v>
      </c>
      <c r="F13" s="41">
        <v>8.1802375633718025</v>
      </c>
      <c r="G13" s="41">
        <v>71.226856411266496</v>
      </c>
      <c r="H13" s="41">
        <v>76.725744956245251</v>
      </c>
      <c r="I13" s="41">
        <v>19.111184455812875</v>
      </c>
    </row>
    <row r="14" spans="1:9" ht="14.25" x14ac:dyDescent="0.2">
      <c r="A14" s="68"/>
      <c r="B14" s="40">
        <v>2015</v>
      </c>
      <c r="C14" s="69">
        <v>562657</v>
      </c>
      <c r="D14" s="41">
        <v>66.520811080285142</v>
      </c>
      <c r="E14" s="41">
        <v>71.205370234441233</v>
      </c>
      <c r="F14" s="41">
        <v>13.992451147457437</v>
      </c>
      <c r="G14" s="41">
        <v>68.931693731705096</v>
      </c>
      <c r="H14" s="41">
        <v>77.853114775076122</v>
      </c>
      <c r="I14" s="41">
        <v>28.715505011212301</v>
      </c>
    </row>
    <row r="15" spans="1:9" ht="14.25" x14ac:dyDescent="0.2">
      <c r="A15" s="68"/>
      <c r="B15" s="40">
        <v>2016</v>
      </c>
      <c r="C15" s="69">
        <v>573293</v>
      </c>
      <c r="D15" s="41">
        <v>67.95931574256096</v>
      </c>
      <c r="E15" s="41">
        <v>73.432258897282892</v>
      </c>
      <c r="F15" s="41">
        <v>17.081230571570117</v>
      </c>
      <c r="G15" s="41">
        <v>69.132014519626097</v>
      </c>
      <c r="H15" s="41">
        <v>79.210630515286255</v>
      </c>
      <c r="I15" s="41">
        <v>32.650708618702105</v>
      </c>
    </row>
    <row r="16" spans="1:9" ht="22.5" customHeight="1" x14ac:dyDescent="0.2">
      <c r="A16" s="76" t="s">
        <v>81</v>
      </c>
      <c r="B16" s="40">
        <v>2005</v>
      </c>
      <c r="C16" s="69">
        <v>558663</v>
      </c>
      <c r="D16" s="41">
        <v>46.526081018431505</v>
      </c>
      <c r="E16" s="41">
        <v>49.350681895883561</v>
      </c>
      <c r="F16" s="41">
        <v>5.2822028593521431</v>
      </c>
      <c r="G16" s="41">
        <v>46.526439016007856</v>
      </c>
      <c r="H16" s="41">
        <v>51.467521564879007</v>
      </c>
      <c r="I16" s="41">
        <v>9.2402347215108946</v>
      </c>
    </row>
    <row r="17" spans="1:9" ht="14.25" x14ac:dyDescent="0.2">
      <c r="A17" s="68"/>
      <c r="B17" s="40">
        <v>2006</v>
      </c>
      <c r="C17" s="69">
        <v>575015</v>
      </c>
      <c r="D17" s="41">
        <v>45.518638644209283</v>
      </c>
      <c r="E17" s="41">
        <v>48.652469935566899</v>
      </c>
      <c r="F17" s="41">
        <v>5.7521163446928583</v>
      </c>
      <c r="G17" s="41">
        <v>45.570289470709454</v>
      </c>
      <c r="H17" s="41">
        <v>51.496221837691195</v>
      </c>
      <c r="I17" s="41">
        <v>10.887311928276338</v>
      </c>
    </row>
    <row r="18" spans="1:9" ht="14.25" x14ac:dyDescent="0.2">
      <c r="A18" s="68"/>
      <c r="B18" s="40">
        <v>2007</v>
      </c>
      <c r="C18" s="69">
        <v>593071</v>
      </c>
      <c r="D18" s="41">
        <v>47.193843570162763</v>
      </c>
      <c r="E18" s="41">
        <v>50.496820785369714</v>
      </c>
      <c r="F18" s="41">
        <v>6.2549093486771099</v>
      </c>
      <c r="G18" s="41">
        <v>47.288604568424354</v>
      </c>
      <c r="H18" s="41">
        <v>53.936543853939909</v>
      </c>
      <c r="I18" s="41">
        <v>12.61195844102669</v>
      </c>
    </row>
    <row r="19" spans="1:9" ht="14.25" x14ac:dyDescent="0.2">
      <c r="A19" s="68"/>
      <c r="B19" s="40">
        <v>2008</v>
      </c>
      <c r="C19" s="69">
        <v>585969</v>
      </c>
      <c r="D19" s="41">
        <v>49.633683693164656</v>
      </c>
      <c r="E19" s="41">
        <v>52.774805493123353</v>
      </c>
      <c r="F19" s="41">
        <v>6.236552581734891</v>
      </c>
      <c r="G19" s="41">
        <v>49.912367377796436</v>
      </c>
      <c r="H19" s="41">
        <v>56.692077567243317</v>
      </c>
      <c r="I19" s="41">
        <v>13.535697006453196</v>
      </c>
    </row>
    <row r="20" spans="1:9" ht="14.25" x14ac:dyDescent="0.2">
      <c r="A20" s="68"/>
      <c r="B20" s="40">
        <v>2009</v>
      </c>
      <c r="C20" s="69">
        <v>595865</v>
      </c>
      <c r="D20" s="41">
        <v>51.378080605506284</v>
      </c>
      <c r="E20" s="41">
        <v>54.597769629026708</v>
      </c>
      <c r="F20" s="41">
        <v>6.6218879542732489</v>
      </c>
      <c r="G20" s="41">
        <v>52.416738690810838</v>
      </c>
      <c r="H20" s="41">
        <v>59.485789566428636</v>
      </c>
      <c r="I20" s="41">
        <v>14.856171437439162</v>
      </c>
    </row>
    <row r="21" spans="1:9" ht="14.25" x14ac:dyDescent="0.2">
      <c r="A21" s="68"/>
      <c r="B21" s="40">
        <v>2010</v>
      </c>
      <c r="C21" s="69">
        <v>602813</v>
      </c>
      <c r="D21" s="41">
        <v>53.458535233978033</v>
      </c>
      <c r="E21" s="41">
        <v>56.590849898724812</v>
      </c>
      <c r="F21" s="41">
        <v>6.7301591827714766</v>
      </c>
      <c r="G21" s="41">
        <v>55.488020331346533</v>
      </c>
      <c r="H21" s="41">
        <v>62.813675219346635</v>
      </c>
      <c r="I21" s="41">
        <v>16.45771529941414</v>
      </c>
    </row>
    <row r="22" spans="1:9" ht="14.25" x14ac:dyDescent="0.2">
      <c r="A22" s="68"/>
      <c r="B22" s="40">
        <v>2011</v>
      </c>
      <c r="C22" s="69">
        <v>600215</v>
      </c>
      <c r="D22" s="41">
        <v>55.72119990336796</v>
      </c>
      <c r="E22" s="41">
        <v>59.184625509192536</v>
      </c>
      <c r="F22" s="41">
        <v>7.8218596670780531</v>
      </c>
      <c r="G22" s="41">
        <v>58.883066901027135</v>
      </c>
      <c r="H22" s="41">
        <v>66.012345576168542</v>
      </c>
      <c r="I22" s="41">
        <v>17.339033186109649</v>
      </c>
    </row>
    <row r="23" spans="1:9" ht="14.25" x14ac:dyDescent="0.2">
      <c r="A23" s="68"/>
      <c r="B23" s="40">
        <v>2012</v>
      </c>
      <c r="C23" s="69">
        <v>580199</v>
      </c>
      <c r="D23" s="41">
        <v>58.30206532586233</v>
      </c>
      <c r="E23" s="41">
        <v>61.882560983386739</v>
      </c>
      <c r="F23" s="41">
        <v>8.5867458076889704</v>
      </c>
      <c r="G23" s="41">
        <v>61.684353127116729</v>
      </c>
      <c r="H23" s="41">
        <v>68.082675082170084</v>
      </c>
      <c r="I23" s="41">
        <v>16.698979339382024</v>
      </c>
    </row>
    <row r="24" spans="1:9" ht="14.25" x14ac:dyDescent="0.2">
      <c r="A24" s="68"/>
      <c r="B24" s="40">
        <v>2013</v>
      </c>
      <c r="C24" s="69">
        <v>579991</v>
      </c>
      <c r="D24" s="41">
        <v>62.048549029209077</v>
      </c>
      <c r="E24" s="41">
        <v>65.1958392457814</v>
      </c>
      <c r="F24" s="41">
        <v>8.2929377825227721</v>
      </c>
      <c r="G24" s="41">
        <v>65.078768463648572</v>
      </c>
      <c r="H24" s="41">
        <v>70.521439125779537</v>
      </c>
      <c r="I24" s="41">
        <v>15.585563345511996</v>
      </c>
    </row>
    <row r="25" spans="1:9" ht="14.25" x14ac:dyDescent="0.2">
      <c r="A25" s="68"/>
      <c r="B25" s="40">
        <v>2014</v>
      </c>
      <c r="C25" s="69">
        <v>568624</v>
      </c>
      <c r="D25" s="41">
        <v>64.74436534511382</v>
      </c>
      <c r="E25" s="41">
        <v>67.686555614958209</v>
      </c>
      <c r="F25" s="41">
        <v>8.3453050800111743</v>
      </c>
      <c r="G25" s="41">
        <v>67.023024001800835</v>
      </c>
      <c r="H25" s="41">
        <v>72.407601508202262</v>
      </c>
      <c r="I25" s="41">
        <v>16.328293736501077</v>
      </c>
    </row>
    <row r="26" spans="1:9" ht="14.25" x14ac:dyDescent="0.2">
      <c r="A26" s="68"/>
      <c r="B26" s="40">
        <v>2015</v>
      </c>
      <c r="C26" s="69">
        <v>562657</v>
      </c>
      <c r="D26" s="41">
        <v>68.924051420314683</v>
      </c>
      <c r="E26" s="41">
        <v>71.629962837039258</v>
      </c>
      <c r="F26" s="41">
        <v>8.7074137408422025</v>
      </c>
      <c r="G26" s="41">
        <v>70.408792568118756</v>
      </c>
      <c r="H26" s="41">
        <v>75.650707269259954</v>
      </c>
      <c r="I26" s="41">
        <v>17.71443329309237</v>
      </c>
    </row>
    <row r="27" spans="1:9" ht="14.25" x14ac:dyDescent="0.2">
      <c r="A27" s="68"/>
      <c r="B27" s="40">
        <v>2016</v>
      </c>
      <c r="C27" s="69">
        <v>573293</v>
      </c>
      <c r="D27" s="41">
        <v>70.861496651799342</v>
      </c>
      <c r="E27" s="41">
        <v>73.402605648420618</v>
      </c>
      <c r="F27" s="41">
        <v>8.7207944974229115</v>
      </c>
      <c r="G27" s="41">
        <v>71.566720682094498</v>
      </c>
      <c r="H27" s="41">
        <v>76.545326735194735</v>
      </c>
      <c r="I27" s="41">
        <v>17.509784915892666</v>
      </c>
    </row>
    <row r="28" spans="1:9" ht="22.5" customHeight="1" x14ac:dyDescent="0.2">
      <c r="A28" s="68" t="s">
        <v>82</v>
      </c>
      <c r="B28" s="40">
        <v>2005</v>
      </c>
      <c r="C28" s="69">
        <v>558663</v>
      </c>
      <c r="D28" s="41">
        <v>40.474847985279141</v>
      </c>
      <c r="E28" s="41">
        <v>44.028868924557379</v>
      </c>
      <c r="F28" s="41">
        <v>5.970620517523944</v>
      </c>
      <c r="G28" s="41">
        <v>40.475384981643678</v>
      </c>
      <c r="H28" s="41">
        <v>46.537178943298549</v>
      </c>
      <c r="I28" s="41">
        <v>10.183676046935425</v>
      </c>
    </row>
    <row r="29" spans="1:9" ht="14.25" x14ac:dyDescent="0.2">
      <c r="A29" s="68"/>
      <c r="B29" s="40">
        <v>2006</v>
      </c>
      <c r="C29" s="69">
        <v>575015</v>
      </c>
      <c r="D29" s="41">
        <v>40.312861403615557</v>
      </c>
      <c r="E29" s="41">
        <v>44.05658982809144</v>
      </c>
      <c r="F29" s="41">
        <v>6.2722531394772876</v>
      </c>
      <c r="G29" s="41">
        <v>40.356686347312682</v>
      </c>
      <c r="H29" s="41">
        <v>47.220855108127616</v>
      </c>
      <c r="I29" s="41">
        <v>11.508697858046759</v>
      </c>
    </row>
    <row r="30" spans="1:9" ht="14.25" x14ac:dyDescent="0.2">
      <c r="A30" s="68"/>
      <c r="B30" s="40">
        <v>2007</v>
      </c>
      <c r="C30" s="69">
        <v>593071</v>
      </c>
      <c r="D30" s="41">
        <v>41.324563163600985</v>
      </c>
      <c r="E30" s="41">
        <v>45.46420243107486</v>
      </c>
      <c r="F30" s="41">
        <v>7.0551486118734328</v>
      </c>
      <c r="G30" s="41">
        <v>41.396561288614684</v>
      </c>
      <c r="H30" s="41">
        <v>49.467433072937304</v>
      </c>
      <c r="I30" s="41">
        <v>13.772010588099898</v>
      </c>
    </row>
    <row r="31" spans="1:9" ht="14.25" x14ac:dyDescent="0.2">
      <c r="A31" s="68"/>
      <c r="B31" s="40">
        <v>2008</v>
      </c>
      <c r="C31" s="69">
        <v>585969</v>
      </c>
      <c r="D31" s="41">
        <v>43.351610750739376</v>
      </c>
      <c r="E31" s="41">
        <v>47.459677901049375</v>
      </c>
      <c r="F31" s="41">
        <v>7.2518693024685037</v>
      </c>
      <c r="G31" s="41">
        <v>43.650773334425544</v>
      </c>
      <c r="H31" s="41">
        <v>52.064358353428254</v>
      </c>
      <c r="I31" s="41">
        <v>14.931145495458662</v>
      </c>
    </row>
    <row r="32" spans="1:9" ht="14.25" x14ac:dyDescent="0.2">
      <c r="A32" s="68"/>
      <c r="B32" s="40">
        <v>2009</v>
      </c>
      <c r="C32" s="69">
        <v>595865</v>
      </c>
      <c r="D32" s="41">
        <v>44.885670411922163</v>
      </c>
      <c r="E32" s="41">
        <v>49.158282496874293</v>
      </c>
      <c r="F32" s="41">
        <v>7.7522708103055047</v>
      </c>
      <c r="G32" s="41">
        <v>46.150050766532686</v>
      </c>
      <c r="H32" s="41">
        <v>54.985441333187893</v>
      </c>
      <c r="I32" s="41">
        <v>16.407425990968388</v>
      </c>
    </row>
    <row r="33" spans="1:9" ht="14.25" x14ac:dyDescent="0.2">
      <c r="A33" s="68"/>
      <c r="B33" s="40">
        <v>2010</v>
      </c>
      <c r="C33" s="69">
        <v>602813</v>
      </c>
      <c r="D33" s="41">
        <v>46.553574657480844</v>
      </c>
      <c r="E33" s="41">
        <v>50.875810574755356</v>
      </c>
      <c r="F33" s="41">
        <v>8.0870439689368112</v>
      </c>
      <c r="G33" s="41">
        <v>49.125350647713304</v>
      </c>
      <c r="H33" s="41">
        <v>58.337826158360883</v>
      </c>
      <c r="I33" s="41">
        <v>18.108184779525171</v>
      </c>
    </row>
    <row r="34" spans="1:9" ht="14.25" x14ac:dyDescent="0.2">
      <c r="A34" s="68"/>
      <c r="B34" s="40">
        <v>2011</v>
      </c>
      <c r="C34" s="69">
        <v>600215</v>
      </c>
      <c r="D34" s="41">
        <v>48.529110402105914</v>
      </c>
      <c r="E34" s="41">
        <v>53.24492057012904</v>
      </c>
      <c r="F34" s="41">
        <v>9.16209182484398</v>
      </c>
      <c r="G34" s="41">
        <v>52.539839890705828</v>
      </c>
      <c r="H34" s="41">
        <v>61.50479411544196</v>
      </c>
      <c r="I34" s="41">
        <v>18.889431059842803</v>
      </c>
    </row>
    <row r="35" spans="1:9" ht="14.25" x14ac:dyDescent="0.2">
      <c r="A35" s="68"/>
      <c r="B35" s="40">
        <v>2012</v>
      </c>
      <c r="C35" s="69">
        <v>580199</v>
      </c>
      <c r="D35" s="41">
        <v>50.92097711302501</v>
      </c>
      <c r="E35" s="41">
        <v>55.87979296758526</v>
      </c>
      <c r="F35" s="41">
        <v>10.103737937040835</v>
      </c>
      <c r="G35" s="41">
        <v>55.101956397718709</v>
      </c>
      <c r="H35" s="41">
        <v>63.361363945818596</v>
      </c>
      <c r="I35" s="41">
        <v>18.395918586707001</v>
      </c>
    </row>
    <row r="36" spans="1:9" ht="14.25" x14ac:dyDescent="0.2">
      <c r="A36" s="68"/>
      <c r="B36" s="40">
        <v>2013</v>
      </c>
      <c r="C36" s="69">
        <v>579991</v>
      </c>
      <c r="D36" s="41">
        <v>55.297237370924726</v>
      </c>
      <c r="E36" s="41">
        <v>59.548682651972186</v>
      </c>
      <c r="F36" s="41">
        <v>9.5104754852047257</v>
      </c>
      <c r="G36" s="41">
        <v>59.071606283545776</v>
      </c>
      <c r="H36" s="41">
        <v>65.768951587179799</v>
      </c>
      <c r="I36" s="41">
        <v>16.363567429575241</v>
      </c>
    </row>
    <row r="37" spans="1:9" ht="14.25" x14ac:dyDescent="0.2">
      <c r="A37" s="68"/>
      <c r="B37" s="40">
        <v>2014</v>
      </c>
      <c r="C37" s="69">
        <v>568624</v>
      </c>
      <c r="D37" s="41">
        <v>58.296343453670616</v>
      </c>
      <c r="E37" s="41">
        <v>62.072476715720761</v>
      </c>
      <c r="F37" s="41">
        <v>9.0546814710483812</v>
      </c>
      <c r="G37" s="41">
        <v>61.204768001350629</v>
      </c>
      <c r="H37" s="41">
        <v>67.763759531781986</v>
      </c>
      <c r="I37" s="41">
        <v>16.90669495328628</v>
      </c>
    </row>
    <row r="38" spans="1:9" ht="14.25" x14ac:dyDescent="0.2">
      <c r="A38" s="68"/>
      <c r="B38" s="40">
        <v>2015</v>
      </c>
      <c r="C38" s="69">
        <v>562657</v>
      </c>
      <c r="D38" s="41">
        <v>58.973406533643058</v>
      </c>
      <c r="E38" s="41">
        <v>64.118637109286837</v>
      </c>
      <c r="F38" s="41">
        <v>12.541208374668059</v>
      </c>
      <c r="G38" s="41">
        <v>61.441517656405232</v>
      </c>
      <c r="H38" s="41">
        <v>70.067199021784148</v>
      </c>
      <c r="I38" s="41">
        <v>22.370386076182751</v>
      </c>
    </row>
    <row r="39" spans="1:9" ht="14.25" x14ac:dyDescent="0.2">
      <c r="A39" s="66"/>
      <c r="B39" s="408">
        <v>2016</v>
      </c>
      <c r="C39" s="409">
        <v>573293</v>
      </c>
      <c r="D39" s="43">
        <v>60.9869647806619</v>
      </c>
      <c r="E39" s="43">
        <v>66.426940499883997</v>
      </c>
      <c r="F39" s="43">
        <v>13.943995099682999</v>
      </c>
      <c r="G39" s="43">
        <v>62.127219414854181</v>
      </c>
      <c r="H39" s="43">
        <v>71.271932502228353</v>
      </c>
      <c r="I39" s="43">
        <v>24.145871906117296</v>
      </c>
    </row>
    <row r="40" spans="1:9" ht="23.25" customHeight="1" x14ac:dyDescent="0.2">
      <c r="A40" s="4" t="s">
        <v>224</v>
      </c>
      <c r="B40" s="28"/>
      <c r="C40" s="29"/>
      <c r="D40" s="219"/>
      <c r="E40" s="29"/>
      <c r="F40" s="29"/>
      <c r="G40" s="29"/>
    </row>
    <row r="41" spans="1:9" x14ac:dyDescent="0.2">
      <c r="A41" s="4" t="s">
        <v>20</v>
      </c>
      <c r="B41" s="4"/>
      <c r="C41" s="4"/>
      <c r="D41" s="220"/>
      <c r="E41" s="4"/>
      <c r="F41" s="4"/>
      <c r="G41" s="4"/>
      <c r="H41" s="70"/>
      <c r="I41" s="70"/>
    </row>
    <row r="42" spans="1:9" x14ac:dyDescent="0.2">
      <c r="A42" s="420" t="s">
        <v>1380</v>
      </c>
      <c r="B42" s="420"/>
      <c r="C42" s="420"/>
      <c r="D42" s="420"/>
      <c r="E42" s="420"/>
      <c r="F42" s="420"/>
      <c r="G42" s="420"/>
      <c r="H42" s="70"/>
      <c r="I42" s="70"/>
    </row>
    <row r="43" spans="1:9" x14ac:dyDescent="0.2">
      <c r="A43" s="110" t="s">
        <v>130</v>
      </c>
      <c r="B43" s="4"/>
      <c r="C43" s="4"/>
      <c r="D43" s="220"/>
      <c r="E43" s="4"/>
      <c r="F43" s="4"/>
      <c r="G43" s="96"/>
      <c r="H43" s="70"/>
      <c r="I43" s="70"/>
    </row>
  </sheetData>
  <mergeCells count="3">
    <mergeCell ref="A1:I1"/>
    <mergeCell ref="A2:I2"/>
    <mergeCell ref="A42:G42"/>
  </mergeCells>
  <hyperlinks>
    <hyperlink ref="A43" r:id="rId1"/>
  </hyperlinks>
  <pageMargins left="0.75" right="0.75" top="1" bottom="1" header="0.5" footer="0.5"/>
  <pageSetup paperSize="9" scale="66" orientation="landscape"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T33"/>
  <sheetViews>
    <sheetView showGridLines="0" zoomScale="85" zoomScaleNormal="85" workbookViewId="0">
      <selection activeCell="B4" sqref="B4"/>
    </sheetView>
  </sheetViews>
  <sheetFormatPr defaultRowHeight="12.75" zeroHeight="1" x14ac:dyDescent="0.2"/>
  <cols>
    <col min="1" max="1" width="22.85546875" style="122" customWidth="1"/>
    <col min="2" max="2" width="33.42578125" style="122" bestFit="1" customWidth="1"/>
    <col min="3" max="3" width="30" style="122" hidden="1" customWidth="1"/>
    <col min="4" max="4" width="12" style="122" customWidth="1"/>
    <col min="5" max="10" width="16.42578125" style="122" customWidth="1"/>
    <col min="11" max="14" width="9.140625" style="122"/>
    <col min="15" max="15" width="9.85546875" style="122" bestFit="1" customWidth="1"/>
    <col min="16" max="246" width="9.140625" style="122"/>
    <col min="247" max="247" width="12.28515625" style="122" customWidth="1"/>
    <col min="248" max="248" width="14" style="122" customWidth="1"/>
    <col min="249" max="249" width="9.7109375" style="122" customWidth="1"/>
    <col min="250" max="250" width="2.85546875" style="122" customWidth="1"/>
    <col min="251" max="251" width="10.5703125" style="122" customWidth="1"/>
    <col min="252" max="252" width="11.28515625" style="122" customWidth="1"/>
    <col min="253" max="253" width="10.5703125" style="122" customWidth="1"/>
    <col min="254" max="254" width="3.28515625" style="122" customWidth="1"/>
    <col min="255" max="256" width="10.5703125" style="122" customWidth="1"/>
    <col min="257" max="257" width="10.7109375" style="122" customWidth="1"/>
    <col min="258" max="258" width="7.5703125" style="122" customWidth="1"/>
    <col min="259" max="502" width="9.140625" style="122"/>
    <col min="503" max="503" width="12.28515625" style="122" customWidth="1"/>
    <col min="504" max="504" width="14" style="122" customWidth="1"/>
    <col min="505" max="505" width="9.7109375" style="122" customWidth="1"/>
    <col min="506" max="506" width="2.85546875" style="122" customWidth="1"/>
    <col min="507" max="507" width="10.5703125" style="122" customWidth="1"/>
    <col min="508" max="508" width="11.28515625" style="122" customWidth="1"/>
    <col min="509" max="509" width="10.5703125" style="122" customWidth="1"/>
    <col min="510" max="510" width="3.28515625" style="122" customWidth="1"/>
    <col min="511" max="512" width="10.5703125" style="122" customWidth="1"/>
    <col min="513" max="513" width="10.7109375" style="122" customWidth="1"/>
    <col min="514" max="514" width="7.5703125" style="122" customWidth="1"/>
    <col min="515" max="758" width="9.140625" style="122"/>
    <col min="759" max="759" width="12.28515625" style="122" customWidth="1"/>
    <col min="760" max="760" width="14" style="122" customWidth="1"/>
    <col min="761" max="761" width="9.7109375" style="122" customWidth="1"/>
    <col min="762" max="762" width="2.85546875" style="122" customWidth="1"/>
    <col min="763" max="763" width="10.5703125" style="122" customWidth="1"/>
    <col min="764" max="764" width="11.28515625" style="122" customWidth="1"/>
    <col min="765" max="765" width="10.5703125" style="122" customWidth="1"/>
    <col min="766" max="766" width="3.28515625" style="122" customWidth="1"/>
    <col min="767" max="768" width="10.5703125" style="122" customWidth="1"/>
    <col min="769" max="769" width="10.7109375" style="122" customWidth="1"/>
    <col min="770" max="770" width="7.5703125" style="122" customWidth="1"/>
    <col min="771" max="1014" width="9.140625" style="122"/>
    <col min="1015" max="1015" width="12.28515625" style="122" customWidth="1"/>
    <col min="1016" max="1016" width="14" style="122" customWidth="1"/>
    <col min="1017" max="1017" width="9.7109375" style="122" customWidth="1"/>
    <col min="1018" max="1018" width="2.85546875" style="122" customWidth="1"/>
    <col min="1019" max="1019" width="10.5703125" style="122" customWidth="1"/>
    <col min="1020" max="1020" width="11.28515625" style="122" customWidth="1"/>
    <col min="1021" max="1021" width="10.5703125" style="122" customWidth="1"/>
    <col min="1022" max="1022" width="3.28515625" style="122" customWidth="1"/>
    <col min="1023" max="1024" width="10.5703125" style="122" customWidth="1"/>
    <col min="1025" max="1025" width="10.7109375" style="122" customWidth="1"/>
    <col min="1026" max="1026" width="7.5703125" style="122" customWidth="1"/>
    <col min="1027" max="1270" width="9.140625" style="122"/>
    <col min="1271" max="1271" width="12.28515625" style="122" customWidth="1"/>
    <col min="1272" max="1272" width="14" style="122" customWidth="1"/>
    <col min="1273" max="1273" width="9.7109375" style="122" customWidth="1"/>
    <col min="1274" max="1274" width="2.85546875" style="122" customWidth="1"/>
    <col min="1275" max="1275" width="10.5703125" style="122" customWidth="1"/>
    <col min="1276" max="1276" width="11.28515625" style="122" customWidth="1"/>
    <col min="1277" max="1277" width="10.5703125" style="122" customWidth="1"/>
    <col min="1278" max="1278" width="3.28515625" style="122" customWidth="1"/>
    <col min="1279" max="1280" width="10.5703125" style="122" customWidth="1"/>
    <col min="1281" max="1281" width="10.7109375" style="122" customWidth="1"/>
    <col min="1282" max="1282" width="7.5703125" style="122" customWidth="1"/>
    <col min="1283" max="1526" width="9.140625" style="122"/>
    <col min="1527" max="1527" width="12.28515625" style="122" customWidth="1"/>
    <col min="1528" max="1528" width="14" style="122" customWidth="1"/>
    <col min="1529" max="1529" width="9.7109375" style="122" customWidth="1"/>
    <col min="1530" max="1530" width="2.85546875" style="122" customWidth="1"/>
    <col min="1531" max="1531" width="10.5703125" style="122" customWidth="1"/>
    <col min="1532" max="1532" width="11.28515625" style="122" customWidth="1"/>
    <col min="1533" max="1533" width="10.5703125" style="122" customWidth="1"/>
    <col min="1534" max="1534" width="3.28515625" style="122" customWidth="1"/>
    <col min="1535" max="1536" width="10.5703125" style="122" customWidth="1"/>
    <col min="1537" max="1537" width="10.7109375" style="122" customWidth="1"/>
    <col min="1538" max="1538" width="7.5703125" style="122" customWidth="1"/>
    <col min="1539" max="1782" width="9.140625" style="122"/>
    <col min="1783" max="1783" width="12.28515625" style="122" customWidth="1"/>
    <col min="1784" max="1784" width="14" style="122" customWidth="1"/>
    <col min="1785" max="1785" width="9.7109375" style="122" customWidth="1"/>
    <col min="1786" max="1786" width="2.85546875" style="122" customWidth="1"/>
    <col min="1787" max="1787" width="10.5703125" style="122" customWidth="1"/>
    <col min="1788" max="1788" width="11.28515625" style="122" customWidth="1"/>
    <col min="1789" max="1789" width="10.5703125" style="122" customWidth="1"/>
    <col min="1790" max="1790" width="3.28515625" style="122" customWidth="1"/>
    <col min="1791" max="1792" width="10.5703125" style="122" customWidth="1"/>
    <col min="1793" max="1793" width="10.7109375" style="122" customWidth="1"/>
    <col min="1794" max="1794" width="7.5703125" style="122" customWidth="1"/>
    <col min="1795" max="2038" width="9.140625" style="122"/>
    <col min="2039" max="2039" width="12.28515625" style="122" customWidth="1"/>
    <col min="2040" max="2040" width="14" style="122" customWidth="1"/>
    <col min="2041" max="2041" width="9.7109375" style="122" customWidth="1"/>
    <col min="2042" max="2042" width="2.85546875" style="122" customWidth="1"/>
    <col min="2043" max="2043" width="10.5703125" style="122" customWidth="1"/>
    <col min="2044" max="2044" width="11.28515625" style="122" customWidth="1"/>
    <col min="2045" max="2045" width="10.5703125" style="122" customWidth="1"/>
    <col min="2046" max="2046" width="3.28515625" style="122" customWidth="1"/>
    <col min="2047" max="2048" width="10.5703125" style="122" customWidth="1"/>
    <col min="2049" max="2049" width="10.7109375" style="122" customWidth="1"/>
    <col min="2050" max="2050" width="7.5703125" style="122" customWidth="1"/>
    <col min="2051" max="2294" width="9.140625" style="122"/>
    <col min="2295" max="2295" width="12.28515625" style="122" customWidth="1"/>
    <col min="2296" max="2296" width="14" style="122" customWidth="1"/>
    <col min="2297" max="2297" width="9.7109375" style="122" customWidth="1"/>
    <col min="2298" max="2298" width="2.85546875" style="122" customWidth="1"/>
    <col min="2299" max="2299" width="10.5703125" style="122" customWidth="1"/>
    <col min="2300" max="2300" width="11.28515625" style="122" customWidth="1"/>
    <col min="2301" max="2301" width="10.5703125" style="122" customWidth="1"/>
    <col min="2302" max="2302" width="3.28515625" style="122" customWidth="1"/>
    <col min="2303" max="2304" width="10.5703125" style="122" customWidth="1"/>
    <col min="2305" max="2305" width="10.7109375" style="122" customWidth="1"/>
    <col min="2306" max="2306" width="7.5703125" style="122" customWidth="1"/>
    <col min="2307" max="2550" width="9.140625" style="122"/>
    <col min="2551" max="2551" width="12.28515625" style="122" customWidth="1"/>
    <col min="2552" max="2552" width="14" style="122" customWidth="1"/>
    <col min="2553" max="2553" width="9.7109375" style="122" customWidth="1"/>
    <col min="2554" max="2554" width="2.85546875" style="122" customWidth="1"/>
    <col min="2555" max="2555" width="10.5703125" style="122" customWidth="1"/>
    <col min="2556" max="2556" width="11.28515625" style="122" customWidth="1"/>
    <col min="2557" max="2557" width="10.5703125" style="122" customWidth="1"/>
    <col min="2558" max="2558" width="3.28515625" style="122" customWidth="1"/>
    <col min="2559" max="2560" width="10.5703125" style="122" customWidth="1"/>
    <col min="2561" max="2561" width="10.7109375" style="122" customWidth="1"/>
    <col min="2562" max="2562" width="7.5703125" style="122" customWidth="1"/>
    <col min="2563" max="2806" width="9.140625" style="122"/>
    <col min="2807" max="2807" width="12.28515625" style="122" customWidth="1"/>
    <col min="2808" max="2808" width="14" style="122" customWidth="1"/>
    <col min="2809" max="2809" width="9.7109375" style="122" customWidth="1"/>
    <col min="2810" max="2810" width="2.85546875" style="122" customWidth="1"/>
    <col min="2811" max="2811" width="10.5703125" style="122" customWidth="1"/>
    <col min="2812" max="2812" width="11.28515625" style="122" customWidth="1"/>
    <col min="2813" max="2813" width="10.5703125" style="122" customWidth="1"/>
    <col min="2814" max="2814" width="3.28515625" style="122" customWidth="1"/>
    <col min="2815" max="2816" width="10.5703125" style="122" customWidth="1"/>
    <col min="2817" max="2817" width="10.7109375" style="122" customWidth="1"/>
    <col min="2818" max="2818" width="7.5703125" style="122" customWidth="1"/>
    <col min="2819" max="3062" width="9.140625" style="122"/>
    <col min="3063" max="3063" width="12.28515625" style="122" customWidth="1"/>
    <col min="3064" max="3064" width="14" style="122" customWidth="1"/>
    <col min="3065" max="3065" width="9.7109375" style="122" customWidth="1"/>
    <col min="3066" max="3066" width="2.85546875" style="122" customWidth="1"/>
    <col min="3067" max="3067" width="10.5703125" style="122" customWidth="1"/>
    <col min="3068" max="3068" width="11.28515625" style="122" customWidth="1"/>
    <col min="3069" max="3069" width="10.5703125" style="122" customWidth="1"/>
    <col min="3070" max="3070" width="3.28515625" style="122" customWidth="1"/>
    <col min="3071" max="3072" width="10.5703125" style="122" customWidth="1"/>
    <col min="3073" max="3073" width="10.7109375" style="122" customWidth="1"/>
    <col min="3074" max="3074" width="7.5703125" style="122" customWidth="1"/>
    <col min="3075" max="3318" width="9.140625" style="122"/>
    <col min="3319" max="3319" width="12.28515625" style="122" customWidth="1"/>
    <col min="3320" max="3320" width="14" style="122" customWidth="1"/>
    <col min="3321" max="3321" width="9.7109375" style="122" customWidth="1"/>
    <col min="3322" max="3322" width="2.85546875" style="122" customWidth="1"/>
    <col min="3323" max="3323" width="10.5703125" style="122" customWidth="1"/>
    <col min="3324" max="3324" width="11.28515625" style="122" customWidth="1"/>
    <col min="3325" max="3325" width="10.5703125" style="122" customWidth="1"/>
    <col min="3326" max="3326" width="3.28515625" style="122" customWidth="1"/>
    <col min="3327" max="3328" width="10.5703125" style="122" customWidth="1"/>
    <col min="3329" max="3329" width="10.7109375" style="122" customWidth="1"/>
    <col min="3330" max="3330" width="7.5703125" style="122" customWidth="1"/>
    <col min="3331" max="3574" width="9.140625" style="122"/>
    <col min="3575" max="3575" width="12.28515625" style="122" customWidth="1"/>
    <col min="3576" max="3576" width="14" style="122" customWidth="1"/>
    <col min="3577" max="3577" width="9.7109375" style="122" customWidth="1"/>
    <col min="3578" max="3578" width="2.85546875" style="122" customWidth="1"/>
    <col min="3579" max="3579" width="10.5703125" style="122" customWidth="1"/>
    <col min="3580" max="3580" width="11.28515625" style="122" customWidth="1"/>
    <col min="3581" max="3581" width="10.5703125" style="122" customWidth="1"/>
    <col min="3582" max="3582" width="3.28515625" style="122" customWidth="1"/>
    <col min="3583" max="3584" width="10.5703125" style="122" customWidth="1"/>
    <col min="3585" max="3585" width="10.7109375" style="122" customWidth="1"/>
    <col min="3586" max="3586" width="7.5703125" style="122" customWidth="1"/>
    <col min="3587" max="3830" width="9.140625" style="122"/>
    <col min="3831" max="3831" width="12.28515625" style="122" customWidth="1"/>
    <col min="3832" max="3832" width="14" style="122" customWidth="1"/>
    <col min="3833" max="3833" width="9.7109375" style="122" customWidth="1"/>
    <col min="3834" max="3834" width="2.85546875" style="122" customWidth="1"/>
    <col min="3835" max="3835" width="10.5703125" style="122" customWidth="1"/>
    <col min="3836" max="3836" width="11.28515625" style="122" customWidth="1"/>
    <col min="3837" max="3837" width="10.5703125" style="122" customWidth="1"/>
    <col min="3838" max="3838" width="3.28515625" style="122" customWidth="1"/>
    <col min="3839" max="3840" width="10.5703125" style="122" customWidth="1"/>
    <col min="3841" max="3841" width="10.7109375" style="122" customWidth="1"/>
    <col min="3842" max="3842" width="7.5703125" style="122" customWidth="1"/>
    <col min="3843" max="4086" width="9.140625" style="122"/>
    <col min="4087" max="4087" width="12.28515625" style="122" customWidth="1"/>
    <col min="4088" max="4088" width="14" style="122" customWidth="1"/>
    <col min="4089" max="4089" width="9.7109375" style="122" customWidth="1"/>
    <col min="4090" max="4090" width="2.85546875" style="122" customWidth="1"/>
    <col min="4091" max="4091" width="10.5703125" style="122" customWidth="1"/>
    <col min="4092" max="4092" width="11.28515625" style="122" customWidth="1"/>
    <col min="4093" max="4093" width="10.5703125" style="122" customWidth="1"/>
    <col min="4094" max="4094" width="3.28515625" style="122" customWidth="1"/>
    <col min="4095" max="4096" width="10.5703125" style="122" customWidth="1"/>
    <col min="4097" max="4097" width="10.7109375" style="122" customWidth="1"/>
    <col min="4098" max="4098" width="7.5703125" style="122" customWidth="1"/>
    <col min="4099" max="4342" width="9.140625" style="122"/>
    <col min="4343" max="4343" width="12.28515625" style="122" customWidth="1"/>
    <col min="4344" max="4344" width="14" style="122" customWidth="1"/>
    <col min="4345" max="4345" width="9.7109375" style="122" customWidth="1"/>
    <col min="4346" max="4346" width="2.85546875" style="122" customWidth="1"/>
    <col min="4347" max="4347" width="10.5703125" style="122" customWidth="1"/>
    <col min="4348" max="4348" width="11.28515625" style="122" customWidth="1"/>
    <col min="4349" max="4349" width="10.5703125" style="122" customWidth="1"/>
    <col min="4350" max="4350" width="3.28515625" style="122" customWidth="1"/>
    <col min="4351" max="4352" width="10.5703125" style="122" customWidth="1"/>
    <col min="4353" max="4353" width="10.7109375" style="122" customWidth="1"/>
    <col min="4354" max="4354" width="7.5703125" style="122" customWidth="1"/>
    <col min="4355" max="4598" width="9.140625" style="122"/>
    <col min="4599" max="4599" width="12.28515625" style="122" customWidth="1"/>
    <col min="4600" max="4600" width="14" style="122" customWidth="1"/>
    <col min="4601" max="4601" width="9.7109375" style="122" customWidth="1"/>
    <col min="4602" max="4602" width="2.85546875" style="122" customWidth="1"/>
    <col min="4603" max="4603" width="10.5703125" style="122" customWidth="1"/>
    <col min="4604" max="4604" width="11.28515625" style="122" customWidth="1"/>
    <col min="4605" max="4605" width="10.5703125" style="122" customWidth="1"/>
    <col min="4606" max="4606" width="3.28515625" style="122" customWidth="1"/>
    <col min="4607" max="4608" width="10.5703125" style="122" customWidth="1"/>
    <col min="4609" max="4609" width="10.7109375" style="122" customWidth="1"/>
    <col min="4610" max="4610" width="7.5703125" style="122" customWidth="1"/>
    <col min="4611" max="4854" width="9.140625" style="122"/>
    <col min="4855" max="4855" width="12.28515625" style="122" customWidth="1"/>
    <col min="4856" max="4856" width="14" style="122" customWidth="1"/>
    <col min="4857" max="4857" width="9.7109375" style="122" customWidth="1"/>
    <col min="4858" max="4858" width="2.85546875" style="122" customWidth="1"/>
    <col min="4859" max="4859" width="10.5703125" style="122" customWidth="1"/>
    <col min="4860" max="4860" width="11.28515625" style="122" customWidth="1"/>
    <col min="4861" max="4861" width="10.5703125" style="122" customWidth="1"/>
    <col min="4862" max="4862" width="3.28515625" style="122" customWidth="1"/>
    <col min="4863" max="4864" width="10.5703125" style="122" customWidth="1"/>
    <col min="4865" max="4865" width="10.7109375" style="122" customWidth="1"/>
    <col min="4866" max="4866" width="7.5703125" style="122" customWidth="1"/>
    <col min="4867" max="5110" width="9.140625" style="122"/>
    <col min="5111" max="5111" width="12.28515625" style="122" customWidth="1"/>
    <col min="5112" max="5112" width="14" style="122" customWidth="1"/>
    <col min="5113" max="5113" width="9.7109375" style="122" customWidth="1"/>
    <col min="5114" max="5114" width="2.85546875" style="122" customWidth="1"/>
    <col min="5115" max="5115" width="10.5703125" style="122" customWidth="1"/>
    <col min="5116" max="5116" width="11.28515625" style="122" customWidth="1"/>
    <col min="5117" max="5117" width="10.5703125" style="122" customWidth="1"/>
    <col min="5118" max="5118" width="3.28515625" style="122" customWidth="1"/>
    <col min="5119" max="5120" width="10.5703125" style="122" customWidth="1"/>
    <col min="5121" max="5121" width="10.7109375" style="122" customWidth="1"/>
    <col min="5122" max="5122" width="7.5703125" style="122" customWidth="1"/>
    <col min="5123" max="5366" width="9.140625" style="122"/>
    <col min="5367" max="5367" width="12.28515625" style="122" customWidth="1"/>
    <col min="5368" max="5368" width="14" style="122" customWidth="1"/>
    <col min="5369" max="5369" width="9.7109375" style="122" customWidth="1"/>
    <col min="5370" max="5370" width="2.85546875" style="122" customWidth="1"/>
    <col min="5371" max="5371" width="10.5703125" style="122" customWidth="1"/>
    <col min="5372" max="5372" width="11.28515625" style="122" customWidth="1"/>
    <col min="5373" max="5373" width="10.5703125" style="122" customWidth="1"/>
    <col min="5374" max="5374" width="3.28515625" style="122" customWidth="1"/>
    <col min="5375" max="5376" width="10.5703125" style="122" customWidth="1"/>
    <col min="5377" max="5377" width="10.7109375" style="122" customWidth="1"/>
    <col min="5378" max="5378" width="7.5703125" style="122" customWidth="1"/>
    <col min="5379" max="5622" width="9.140625" style="122"/>
    <col min="5623" max="5623" width="12.28515625" style="122" customWidth="1"/>
    <col min="5624" max="5624" width="14" style="122" customWidth="1"/>
    <col min="5625" max="5625" width="9.7109375" style="122" customWidth="1"/>
    <col min="5626" max="5626" width="2.85546875" style="122" customWidth="1"/>
    <col min="5627" max="5627" width="10.5703125" style="122" customWidth="1"/>
    <col min="5628" max="5628" width="11.28515625" style="122" customWidth="1"/>
    <col min="5629" max="5629" width="10.5703125" style="122" customWidth="1"/>
    <col min="5630" max="5630" width="3.28515625" style="122" customWidth="1"/>
    <col min="5631" max="5632" width="10.5703125" style="122" customWidth="1"/>
    <col min="5633" max="5633" width="10.7109375" style="122" customWidth="1"/>
    <col min="5634" max="5634" width="7.5703125" style="122" customWidth="1"/>
    <col min="5635" max="5878" width="9.140625" style="122"/>
    <col min="5879" max="5879" width="12.28515625" style="122" customWidth="1"/>
    <col min="5880" max="5880" width="14" style="122" customWidth="1"/>
    <col min="5881" max="5881" width="9.7109375" style="122" customWidth="1"/>
    <col min="5882" max="5882" width="2.85546875" style="122" customWidth="1"/>
    <col min="5883" max="5883" width="10.5703125" style="122" customWidth="1"/>
    <col min="5884" max="5884" width="11.28515625" style="122" customWidth="1"/>
    <col min="5885" max="5885" width="10.5703125" style="122" customWidth="1"/>
    <col min="5886" max="5886" width="3.28515625" style="122" customWidth="1"/>
    <col min="5887" max="5888" width="10.5703125" style="122" customWidth="1"/>
    <col min="5889" max="5889" width="10.7109375" style="122" customWidth="1"/>
    <col min="5890" max="5890" width="7.5703125" style="122" customWidth="1"/>
    <col min="5891" max="6134" width="9.140625" style="122"/>
    <col min="6135" max="6135" width="12.28515625" style="122" customWidth="1"/>
    <col min="6136" max="6136" width="14" style="122" customWidth="1"/>
    <col min="6137" max="6137" width="9.7109375" style="122" customWidth="1"/>
    <col min="6138" max="6138" width="2.85546875" style="122" customWidth="1"/>
    <col min="6139" max="6139" width="10.5703125" style="122" customWidth="1"/>
    <col min="6140" max="6140" width="11.28515625" style="122" customWidth="1"/>
    <col min="6141" max="6141" width="10.5703125" style="122" customWidth="1"/>
    <col min="6142" max="6142" width="3.28515625" style="122" customWidth="1"/>
    <col min="6143" max="6144" width="10.5703125" style="122" customWidth="1"/>
    <col min="6145" max="6145" width="10.7109375" style="122" customWidth="1"/>
    <col min="6146" max="6146" width="7.5703125" style="122" customWidth="1"/>
    <col min="6147" max="6390" width="9.140625" style="122"/>
    <col min="6391" max="6391" width="12.28515625" style="122" customWidth="1"/>
    <col min="6392" max="6392" width="14" style="122" customWidth="1"/>
    <col min="6393" max="6393" width="9.7109375" style="122" customWidth="1"/>
    <col min="6394" max="6394" width="2.85546875" style="122" customWidth="1"/>
    <col min="6395" max="6395" width="10.5703125" style="122" customWidth="1"/>
    <col min="6396" max="6396" width="11.28515625" style="122" customWidth="1"/>
    <col min="6397" max="6397" width="10.5703125" style="122" customWidth="1"/>
    <col min="6398" max="6398" width="3.28515625" style="122" customWidth="1"/>
    <col min="6399" max="6400" width="10.5703125" style="122" customWidth="1"/>
    <col min="6401" max="6401" width="10.7109375" style="122" customWidth="1"/>
    <col min="6402" max="6402" width="7.5703125" style="122" customWidth="1"/>
    <col min="6403" max="6646" width="9.140625" style="122"/>
    <col min="6647" max="6647" width="12.28515625" style="122" customWidth="1"/>
    <col min="6648" max="6648" width="14" style="122" customWidth="1"/>
    <col min="6649" max="6649" width="9.7109375" style="122" customWidth="1"/>
    <col min="6650" max="6650" width="2.85546875" style="122" customWidth="1"/>
    <col min="6651" max="6651" width="10.5703125" style="122" customWidth="1"/>
    <col min="6652" max="6652" width="11.28515625" style="122" customWidth="1"/>
    <col min="6653" max="6653" width="10.5703125" style="122" customWidth="1"/>
    <col min="6654" max="6654" width="3.28515625" style="122" customWidth="1"/>
    <col min="6655" max="6656" width="10.5703125" style="122" customWidth="1"/>
    <col min="6657" max="6657" width="10.7109375" style="122" customWidth="1"/>
    <col min="6658" max="6658" width="7.5703125" style="122" customWidth="1"/>
    <col min="6659" max="6902" width="9.140625" style="122"/>
    <col min="6903" max="6903" width="12.28515625" style="122" customWidth="1"/>
    <col min="6904" max="6904" width="14" style="122" customWidth="1"/>
    <col min="6905" max="6905" width="9.7109375" style="122" customWidth="1"/>
    <col min="6906" max="6906" width="2.85546875" style="122" customWidth="1"/>
    <col min="6907" max="6907" width="10.5703125" style="122" customWidth="1"/>
    <col min="6908" max="6908" width="11.28515625" style="122" customWidth="1"/>
    <col min="6909" max="6909" width="10.5703125" style="122" customWidth="1"/>
    <col min="6910" max="6910" width="3.28515625" style="122" customWidth="1"/>
    <col min="6911" max="6912" width="10.5703125" style="122" customWidth="1"/>
    <col min="6913" max="6913" width="10.7109375" style="122" customWidth="1"/>
    <col min="6914" max="6914" width="7.5703125" style="122" customWidth="1"/>
    <col min="6915" max="7158" width="9.140625" style="122"/>
    <col min="7159" max="7159" width="12.28515625" style="122" customWidth="1"/>
    <col min="7160" max="7160" width="14" style="122" customWidth="1"/>
    <col min="7161" max="7161" width="9.7109375" style="122" customWidth="1"/>
    <col min="7162" max="7162" width="2.85546875" style="122" customWidth="1"/>
    <col min="7163" max="7163" width="10.5703125" style="122" customWidth="1"/>
    <col min="7164" max="7164" width="11.28515625" style="122" customWidth="1"/>
    <col min="7165" max="7165" width="10.5703125" style="122" customWidth="1"/>
    <col min="7166" max="7166" width="3.28515625" style="122" customWidth="1"/>
    <col min="7167" max="7168" width="10.5703125" style="122" customWidth="1"/>
    <col min="7169" max="7169" width="10.7109375" style="122" customWidth="1"/>
    <col min="7170" max="7170" width="7.5703125" style="122" customWidth="1"/>
    <col min="7171" max="7414" width="9.140625" style="122"/>
    <col min="7415" max="7415" width="12.28515625" style="122" customWidth="1"/>
    <col min="7416" max="7416" width="14" style="122" customWidth="1"/>
    <col min="7417" max="7417" width="9.7109375" style="122" customWidth="1"/>
    <col min="7418" max="7418" width="2.85546875" style="122" customWidth="1"/>
    <col min="7419" max="7419" width="10.5703125" style="122" customWidth="1"/>
    <col min="7420" max="7420" width="11.28515625" style="122" customWidth="1"/>
    <col min="7421" max="7421" width="10.5703125" style="122" customWidth="1"/>
    <col min="7422" max="7422" width="3.28515625" style="122" customWidth="1"/>
    <col min="7423" max="7424" width="10.5703125" style="122" customWidth="1"/>
    <col min="7425" max="7425" width="10.7109375" style="122" customWidth="1"/>
    <col min="7426" max="7426" width="7.5703125" style="122" customWidth="1"/>
    <col min="7427" max="7670" width="9.140625" style="122"/>
    <col min="7671" max="7671" width="12.28515625" style="122" customWidth="1"/>
    <col min="7672" max="7672" width="14" style="122" customWidth="1"/>
    <col min="7673" max="7673" width="9.7109375" style="122" customWidth="1"/>
    <col min="7674" max="7674" width="2.85546875" style="122" customWidth="1"/>
    <col min="7675" max="7675" width="10.5703125" style="122" customWidth="1"/>
    <col min="7676" max="7676" width="11.28515625" style="122" customWidth="1"/>
    <col min="7677" max="7677" width="10.5703125" style="122" customWidth="1"/>
    <col min="7678" max="7678" width="3.28515625" style="122" customWidth="1"/>
    <col min="7679" max="7680" width="10.5703125" style="122" customWidth="1"/>
    <col min="7681" max="7681" width="10.7109375" style="122" customWidth="1"/>
    <col min="7682" max="7682" width="7.5703125" style="122" customWidth="1"/>
    <col min="7683" max="7926" width="9.140625" style="122"/>
    <col min="7927" max="7927" width="12.28515625" style="122" customWidth="1"/>
    <col min="7928" max="7928" width="14" style="122" customWidth="1"/>
    <col min="7929" max="7929" width="9.7109375" style="122" customWidth="1"/>
    <col min="7930" max="7930" width="2.85546875" style="122" customWidth="1"/>
    <col min="7931" max="7931" width="10.5703125" style="122" customWidth="1"/>
    <col min="7932" max="7932" width="11.28515625" style="122" customWidth="1"/>
    <col min="7933" max="7933" width="10.5703125" style="122" customWidth="1"/>
    <col min="7934" max="7934" width="3.28515625" style="122" customWidth="1"/>
    <col min="7935" max="7936" width="10.5703125" style="122" customWidth="1"/>
    <col min="7937" max="7937" width="10.7109375" style="122" customWidth="1"/>
    <col min="7938" max="7938" width="7.5703125" style="122" customWidth="1"/>
    <col min="7939" max="8182" width="9.140625" style="122"/>
    <col min="8183" max="8183" width="12.28515625" style="122" customWidth="1"/>
    <col min="8184" max="8184" width="14" style="122" customWidth="1"/>
    <col min="8185" max="8185" width="9.7109375" style="122" customWidth="1"/>
    <col min="8186" max="8186" width="2.85546875" style="122" customWidth="1"/>
    <col min="8187" max="8187" width="10.5703125" style="122" customWidth="1"/>
    <col min="8188" max="8188" width="11.28515625" style="122" customWidth="1"/>
    <col min="8189" max="8189" width="10.5703125" style="122" customWidth="1"/>
    <col min="8190" max="8190" width="3.28515625" style="122" customWidth="1"/>
    <col min="8191" max="8192" width="10.5703125" style="122" customWidth="1"/>
    <col min="8193" max="8193" width="10.7109375" style="122" customWidth="1"/>
    <col min="8194" max="8194" width="7.5703125" style="122" customWidth="1"/>
    <col min="8195" max="8438" width="9.140625" style="122"/>
    <col min="8439" max="8439" width="12.28515625" style="122" customWidth="1"/>
    <col min="8440" max="8440" width="14" style="122" customWidth="1"/>
    <col min="8441" max="8441" width="9.7109375" style="122" customWidth="1"/>
    <col min="8442" max="8442" width="2.85546875" style="122" customWidth="1"/>
    <col min="8443" max="8443" width="10.5703125" style="122" customWidth="1"/>
    <col min="8444" max="8444" width="11.28515625" style="122" customWidth="1"/>
    <col min="8445" max="8445" width="10.5703125" style="122" customWidth="1"/>
    <col min="8446" max="8446" width="3.28515625" style="122" customWidth="1"/>
    <col min="8447" max="8448" width="10.5703125" style="122" customWidth="1"/>
    <col min="8449" max="8449" width="10.7109375" style="122" customWidth="1"/>
    <col min="8450" max="8450" width="7.5703125" style="122" customWidth="1"/>
    <col min="8451" max="8694" width="9.140625" style="122"/>
    <col min="8695" max="8695" width="12.28515625" style="122" customWidth="1"/>
    <col min="8696" max="8696" width="14" style="122" customWidth="1"/>
    <col min="8697" max="8697" width="9.7109375" style="122" customWidth="1"/>
    <col min="8698" max="8698" width="2.85546875" style="122" customWidth="1"/>
    <col min="8699" max="8699" width="10.5703125" style="122" customWidth="1"/>
    <col min="8700" max="8700" width="11.28515625" style="122" customWidth="1"/>
    <col min="8701" max="8701" width="10.5703125" style="122" customWidth="1"/>
    <col min="8702" max="8702" width="3.28515625" style="122" customWidth="1"/>
    <col min="8703" max="8704" width="10.5703125" style="122" customWidth="1"/>
    <col min="8705" max="8705" width="10.7109375" style="122" customWidth="1"/>
    <col min="8706" max="8706" width="7.5703125" style="122" customWidth="1"/>
    <col min="8707" max="8950" width="9.140625" style="122"/>
    <col min="8951" max="8951" width="12.28515625" style="122" customWidth="1"/>
    <col min="8952" max="8952" width="14" style="122" customWidth="1"/>
    <col min="8953" max="8953" width="9.7109375" style="122" customWidth="1"/>
    <col min="8954" max="8954" width="2.85546875" style="122" customWidth="1"/>
    <col min="8955" max="8955" width="10.5703125" style="122" customWidth="1"/>
    <col min="8956" max="8956" width="11.28515625" style="122" customWidth="1"/>
    <col min="8957" max="8957" width="10.5703125" style="122" customWidth="1"/>
    <col min="8958" max="8958" width="3.28515625" style="122" customWidth="1"/>
    <col min="8959" max="8960" width="10.5703125" style="122" customWidth="1"/>
    <col min="8961" max="8961" width="10.7109375" style="122" customWidth="1"/>
    <col min="8962" max="8962" width="7.5703125" style="122" customWidth="1"/>
    <col min="8963" max="9206" width="9.140625" style="122"/>
    <col min="9207" max="9207" width="12.28515625" style="122" customWidth="1"/>
    <col min="9208" max="9208" width="14" style="122" customWidth="1"/>
    <col min="9209" max="9209" width="9.7109375" style="122" customWidth="1"/>
    <col min="9210" max="9210" width="2.85546875" style="122" customWidth="1"/>
    <col min="9211" max="9211" width="10.5703125" style="122" customWidth="1"/>
    <col min="9212" max="9212" width="11.28515625" style="122" customWidth="1"/>
    <col min="9213" max="9213" width="10.5703125" style="122" customWidth="1"/>
    <col min="9214" max="9214" width="3.28515625" style="122" customWidth="1"/>
    <col min="9215" max="9216" width="10.5703125" style="122" customWidth="1"/>
    <col min="9217" max="9217" width="10.7109375" style="122" customWidth="1"/>
    <col min="9218" max="9218" width="7.5703125" style="122" customWidth="1"/>
    <col min="9219" max="9462" width="9.140625" style="122"/>
    <col min="9463" max="9463" width="12.28515625" style="122" customWidth="1"/>
    <col min="9464" max="9464" width="14" style="122" customWidth="1"/>
    <col min="9465" max="9465" width="9.7109375" style="122" customWidth="1"/>
    <col min="9466" max="9466" width="2.85546875" style="122" customWidth="1"/>
    <col min="9467" max="9467" width="10.5703125" style="122" customWidth="1"/>
    <col min="9468" max="9468" width="11.28515625" style="122" customWidth="1"/>
    <col min="9469" max="9469" width="10.5703125" style="122" customWidth="1"/>
    <col min="9470" max="9470" width="3.28515625" style="122" customWidth="1"/>
    <col min="9471" max="9472" width="10.5703125" style="122" customWidth="1"/>
    <col min="9473" max="9473" width="10.7109375" style="122" customWidth="1"/>
    <col min="9474" max="9474" width="7.5703125" style="122" customWidth="1"/>
    <col min="9475" max="9718" width="9.140625" style="122"/>
    <col min="9719" max="9719" width="12.28515625" style="122" customWidth="1"/>
    <col min="9720" max="9720" width="14" style="122" customWidth="1"/>
    <col min="9721" max="9721" width="9.7109375" style="122" customWidth="1"/>
    <col min="9722" max="9722" width="2.85546875" style="122" customWidth="1"/>
    <col min="9723" max="9723" width="10.5703125" style="122" customWidth="1"/>
    <col min="9724" max="9724" width="11.28515625" style="122" customWidth="1"/>
    <col min="9725" max="9725" width="10.5703125" style="122" customWidth="1"/>
    <col min="9726" max="9726" width="3.28515625" style="122" customWidth="1"/>
    <col min="9727" max="9728" width="10.5703125" style="122" customWidth="1"/>
    <col min="9729" max="9729" width="10.7109375" style="122" customWidth="1"/>
    <col min="9730" max="9730" width="7.5703125" style="122" customWidth="1"/>
    <col min="9731" max="9974" width="9.140625" style="122"/>
    <col min="9975" max="9975" width="12.28515625" style="122" customWidth="1"/>
    <col min="9976" max="9976" width="14" style="122" customWidth="1"/>
    <col min="9977" max="9977" width="9.7109375" style="122" customWidth="1"/>
    <col min="9978" max="9978" width="2.85546875" style="122" customWidth="1"/>
    <col min="9979" max="9979" width="10.5703125" style="122" customWidth="1"/>
    <col min="9980" max="9980" width="11.28515625" style="122" customWidth="1"/>
    <col min="9981" max="9981" width="10.5703125" style="122" customWidth="1"/>
    <col min="9982" max="9982" width="3.28515625" style="122" customWidth="1"/>
    <col min="9983" max="9984" width="10.5703125" style="122" customWidth="1"/>
    <col min="9985" max="9985" width="10.7109375" style="122" customWidth="1"/>
    <col min="9986" max="9986" width="7.5703125" style="122" customWidth="1"/>
    <col min="9987" max="10230" width="9.140625" style="122"/>
    <col min="10231" max="10231" width="12.28515625" style="122" customWidth="1"/>
    <col min="10232" max="10232" width="14" style="122" customWidth="1"/>
    <col min="10233" max="10233" width="9.7109375" style="122" customWidth="1"/>
    <col min="10234" max="10234" width="2.85546875" style="122" customWidth="1"/>
    <col min="10235" max="10235" width="10.5703125" style="122" customWidth="1"/>
    <col min="10236" max="10236" width="11.28515625" style="122" customWidth="1"/>
    <col min="10237" max="10237" width="10.5703125" style="122" customWidth="1"/>
    <col min="10238" max="10238" width="3.28515625" style="122" customWidth="1"/>
    <col min="10239" max="10240" width="10.5703125" style="122" customWidth="1"/>
    <col min="10241" max="10241" width="10.7109375" style="122" customWidth="1"/>
    <col min="10242" max="10242" width="7.5703125" style="122" customWidth="1"/>
    <col min="10243" max="10486" width="9.140625" style="122"/>
    <col min="10487" max="10487" width="12.28515625" style="122" customWidth="1"/>
    <col min="10488" max="10488" width="14" style="122" customWidth="1"/>
    <col min="10489" max="10489" width="9.7109375" style="122" customWidth="1"/>
    <col min="10490" max="10490" width="2.85546875" style="122" customWidth="1"/>
    <col min="10491" max="10491" width="10.5703125" style="122" customWidth="1"/>
    <col min="10492" max="10492" width="11.28515625" style="122" customWidth="1"/>
    <col min="10493" max="10493" width="10.5703125" style="122" customWidth="1"/>
    <col min="10494" max="10494" width="3.28515625" style="122" customWidth="1"/>
    <col min="10495" max="10496" width="10.5703125" style="122" customWidth="1"/>
    <col min="10497" max="10497" width="10.7109375" style="122" customWidth="1"/>
    <col min="10498" max="10498" width="7.5703125" style="122" customWidth="1"/>
    <col min="10499" max="10742" width="9.140625" style="122"/>
    <col min="10743" max="10743" width="12.28515625" style="122" customWidth="1"/>
    <col min="10744" max="10744" width="14" style="122" customWidth="1"/>
    <col min="10745" max="10745" width="9.7109375" style="122" customWidth="1"/>
    <col min="10746" max="10746" width="2.85546875" style="122" customWidth="1"/>
    <col min="10747" max="10747" width="10.5703125" style="122" customWidth="1"/>
    <col min="10748" max="10748" width="11.28515625" style="122" customWidth="1"/>
    <col min="10749" max="10749" width="10.5703125" style="122" customWidth="1"/>
    <col min="10750" max="10750" width="3.28515625" style="122" customWidth="1"/>
    <col min="10751" max="10752" width="10.5703125" style="122" customWidth="1"/>
    <col min="10753" max="10753" width="10.7109375" style="122" customWidth="1"/>
    <col min="10754" max="10754" width="7.5703125" style="122" customWidth="1"/>
    <col min="10755" max="10998" width="9.140625" style="122"/>
    <col min="10999" max="10999" width="12.28515625" style="122" customWidth="1"/>
    <col min="11000" max="11000" width="14" style="122" customWidth="1"/>
    <col min="11001" max="11001" width="9.7109375" style="122" customWidth="1"/>
    <col min="11002" max="11002" width="2.85546875" style="122" customWidth="1"/>
    <col min="11003" max="11003" width="10.5703125" style="122" customWidth="1"/>
    <col min="11004" max="11004" width="11.28515625" style="122" customWidth="1"/>
    <col min="11005" max="11005" width="10.5703125" style="122" customWidth="1"/>
    <col min="11006" max="11006" width="3.28515625" style="122" customWidth="1"/>
    <col min="11007" max="11008" width="10.5703125" style="122" customWidth="1"/>
    <col min="11009" max="11009" width="10.7109375" style="122" customWidth="1"/>
    <col min="11010" max="11010" width="7.5703125" style="122" customWidth="1"/>
    <col min="11011" max="11254" width="9.140625" style="122"/>
    <col min="11255" max="11255" width="12.28515625" style="122" customWidth="1"/>
    <col min="11256" max="11256" width="14" style="122" customWidth="1"/>
    <col min="11257" max="11257" width="9.7109375" style="122" customWidth="1"/>
    <col min="11258" max="11258" width="2.85546875" style="122" customWidth="1"/>
    <col min="11259" max="11259" width="10.5703125" style="122" customWidth="1"/>
    <col min="11260" max="11260" width="11.28515625" style="122" customWidth="1"/>
    <col min="11261" max="11261" width="10.5703125" style="122" customWidth="1"/>
    <col min="11262" max="11262" width="3.28515625" style="122" customWidth="1"/>
    <col min="11263" max="11264" width="10.5703125" style="122" customWidth="1"/>
    <col min="11265" max="11265" width="10.7109375" style="122" customWidth="1"/>
    <col min="11266" max="11266" width="7.5703125" style="122" customWidth="1"/>
    <col min="11267" max="11510" width="9.140625" style="122"/>
    <col min="11511" max="11511" width="12.28515625" style="122" customWidth="1"/>
    <col min="11512" max="11512" width="14" style="122" customWidth="1"/>
    <col min="11513" max="11513" width="9.7109375" style="122" customWidth="1"/>
    <col min="11514" max="11514" width="2.85546875" style="122" customWidth="1"/>
    <col min="11515" max="11515" width="10.5703125" style="122" customWidth="1"/>
    <col min="11516" max="11516" width="11.28515625" style="122" customWidth="1"/>
    <col min="11517" max="11517" width="10.5703125" style="122" customWidth="1"/>
    <col min="11518" max="11518" width="3.28515625" style="122" customWidth="1"/>
    <col min="11519" max="11520" width="10.5703125" style="122" customWidth="1"/>
    <col min="11521" max="11521" width="10.7109375" style="122" customWidth="1"/>
    <col min="11522" max="11522" width="7.5703125" style="122" customWidth="1"/>
    <col min="11523" max="11766" width="9.140625" style="122"/>
    <col min="11767" max="11767" width="12.28515625" style="122" customWidth="1"/>
    <col min="11768" max="11768" width="14" style="122" customWidth="1"/>
    <col min="11769" max="11769" width="9.7109375" style="122" customWidth="1"/>
    <col min="11770" max="11770" width="2.85546875" style="122" customWidth="1"/>
    <col min="11771" max="11771" width="10.5703125" style="122" customWidth="1"/>
    <col min="11772" max="11772" width="11.28515625" style="122" customWidth="1"/>
    <col min="11773" max="11773" width="10.5703125" style="122" customWidth="1"/>
    <col min="11774" max="11774" width="3.28515625" style="122" customWidth="1"/>
    <col min="11775" max="11776" width="10.5703125" style="122" customWidth="1"/>
    <col min="11777" max="11777" width="10.7109375" style="122" customWidth="1"/>
    <col min="11778" max="11778" width="7.5703125" style="122" customWidth="1"/>
    <col min="11779" max="12022" width="9.140625" style="122"/>
    <col min="12023" max="12023" width="12.28515625" style="122" customWidth="1"/>
    <col min="12024" max="12024" width="14" style="122" customWidth="1"/>
    <col min="12025" max="12025" width="9.7109375" style="122" customWidth="1"/>
    <col min="12026" max="12026" width="2.85546875" style="122" customWidth="1"/>
    <col min="12027" max="12027" width="10.5703125" style="122" customWidth="1"/>
    <col min="12028" max="12028" width="11.28515625" style="122" customWidth="1"/>
    <col min="12029" max="12029" width="10.5703125" style="122" customWidth="1"/>
    <col min="12030" max="12030" width="3.28515625" style="122" customWidth="1"/>
    <col min="12031" max="12032" width="10.5703125" style="122" customWidth="1"/>
    <col min="12033" max="12033" width="10.7109375" style="122" customWidth="1"/>
    <col min="12034" max="12034" width="7.5703125" style="122" customWidth="1"/>
    <col min="12035" max="12278" width="9.140625" style="122"/>
    <col min="12279" max="12279" width="12.28515625" style="122" customWidth="1"/>
    <col min="12280" max="12280" width="14" style="122" customWidth="1"/>
    <col min="12281" max="12281" width="9.7109375" style="122" customWidth="1"/>
    <col min="12282" max="12282" width="2.85546875" style="122" customWidth="1"/>
    <col min="12283" max="12283" width="10.5703125" style="122" customWidth="1"/>
    <col min="12284" max="12284" width="11.28515625" style="122" customWidth="1"/>
    <col min="12285" max="12285" width="10.5703125" style="122" customWidth="1"/>
    <col min="12286" max="12286" width="3.28515625" style="122" customWidth="1"/>
    <col min="12287" max="12288" width="10.5703125" style="122" customWidth="1"/>
    <col min="12289" max="12289" width="10.7109375" style="122" customWidth="1"/>
    <col min="12290" max="12290" width="7.5703125" style="122" customWidth="1"/>
    <col min="12291" max="12534" width="9.140625" style="122"/>
    <col min="12535" max="12535" width="12.28515625" style="122" customWidth="1"/>
    <col min="12536" max="12536" width="14" style="122" customWidth="1"/>
    <col min="12537" max="12537" width="9.7109375" style="122" customWidth="1"/>
    <col min="12538" max="12538" width="2.85546875" style="122" customWidth="1"/>
    <col min="12539" max="12539" width="10.5703125" style="122" customWidth="1"/>
    <col min="12540" max="12540" width="11.28515625" style="122" customWidth="1"/>
    <col min="12541" max="12541" width="10.5703125" style="122" customWidth="1"/>
    <col min="12542" max="12542" width="3.28515625" style="122" customWidth="1"/>
    <col min="12543" max="12544" width="10.5703125" style="122" customWidth="1"/>
    <col min="12545" max="12545" width="10.7109375" style="122" customWidth="1"/>
    <col min="12546" max="12546" width="7.5703125" style="122" customWidth="1"/>
    <col min="12547" max="12790" width="9.140625" style="122"/>
    <col min="12791" max="12791" width="12.28515625" style="122" customWidth="1"/>
    <col min="12792" max="12792" width="14" style="122" customWidth="1"/>
    <col min="12793" max="12793" width="9.7109375" style="122" customWidth="1"/>
    <col min="12794" max="12794" width="2.85546875" style="122" customWidth="1"/>
    <col min="12795" max="12795" width="10.5703125" style="122" customWidth="1"/>
    <col min="12796" max="12796" width="11.28515625" style="122" customWidth="1"/>
    <col min="12797" max="12797" width="10.5703125" style="122" customWidth="1"/>
    <col min="12798" max="12798" width="3.28515625" style="122" customWidth="1"/>
    <col min="12799" max="12800" width="10.5703125" style="122" customWidth="1"/>
    <col min="12801" max="12801" width="10.7109375" style="122" customWidth="1"/>
    <col min="12802" max="12802" width="7.5703125" style="122" customWidth="1"/>
    <col min="12803" max="13046" width="9.140625" style="122"/>
    <col min="13047" max="13047" width="12.28515625" style="122" customWidth="1"/>
    <col min="13048" max="13048" width="14" style="122" customWidth="1"/>
    <col min="13049" max="13049" width="9.7109375" style="122" customWidth="1"/>
    <col min="13050" max="13050" width="2.85546875" style="122" customWidth="1"/>
    <col min="13051" max="13051" width="10.5703125" style="122" customWidth="1"/>
    <col min="13052" max="13052" width="11.28515625" style="122" customWidth="1"/>
    <col min="13053" max="13053" width="10.5703125" style="122" customWidth="1"/>
    <col min="13054" max="13054" width="3.28515625" style="122" customWidth="1"/>
    <col min="13055" max="13056" width="10.5703125" style="122" customWidth="1"/>
    <col min="13057" max="13057" width="10.7109375" style="122" customWidth="1"/>
    <col min="13058" max="13058" width="7.5703125" style="122" customWidth="1"/>
    <col min="13059" max="13302" width="9.140625" style="122"/>
    <col min="13303" max="13303" width="12.28515625" style="122" customWidth="1"/>
    <col min="13304" max="13304" width="14" style="122" customWidth="1"/>
    <col min="13305" max="13305" width="9.7109375" style="122" customWidth="1"/>
    <col min="13306" max="13306" width="2.85546875" style="122" customWidth="1"/>
    <col min="13307" max="13307" width="10.5703125" style="122" customWidth="1"/>
    <col min="13308" max="13308" width="11.28515625" style="122" customWidth="1"/>
    <col min="13309" max="13309" width="10.5703125" style="122" customWidth="1"/>
    <col min="13310" max="13310" width="3.28515625" style="122" customWidth="1"/>
    <col min="13311" max="13312" width="10.5703125" style="122" customWidth="1"/>
    <col min="13313" max="13313" width="10.7109375" style="122" customWidth="1"/>
    <col min="13314" max="13314" width="7.5703125" style="122" customWidth="1"/>
    <col min="13315" max="13558" width="9.140625" style="122"/>
    <col min="13559" max="13559" width="12.28515625" style="122" customWidth="1"/>
    <col min="13560" max="13560" width="14" style="122" customWidth="1"/>
    <col min="13561" max="13561" width="9.7109375" style="122" customWidth="1"/>
    <col min="13562" max="13562" width="2.85546875" style="122" customWidth="1"/>
    <col min="13563" max="13563" width="10.5703125" style="122" customWidth="1"/>
    <col min="13564" max="13564" width="11.28515625" style="122" customWidth="1"/>
    <col min="13565" max="13565" width="10.5703125" style="122" customWidth="1"/>
    <col min="13566" max="13566" width="3.28515625" style="122" customWidth="1"/>
    <col min="13567" max="13568" width="10.5703125" style="122" customWidth="1"/>
    <col min="13569" max="13569" width="10.7109375" style="122" customWidth="1"/>
    <col min="13570" max="13570" width="7.5703125" style="122" customWidth="1"/>
    <col min="13571" max="13814" width="9.140625" style="122"/>
    <col min="13815" max="13815" width="12.28515625" style="122" customWidth="1"/>
    <col min="13816" max="13816" width="14" style="122" customWidth="1"/>
    <col min="13817" max="13817" width="9.7109375" style="122" customWidth="1"/>
    <col min="13818" max="13818" width="2.85546875" style="122" customWidth="1"/>
    <col min="13819" max="13819" width="10.5703125" style="122" customWidth="1"/>
    <col min="13820" max="13820" width="11.28515625" style="122" customWidth="1"/>
    <col min="13821" max="13821" width="10.5703125" style="122" customWidth="1"/>
    <col min="13822" max="13822" width="3.28515625" style="122" customWidth="1"/>
    <col min="13823" max="13824" width="10.5703125" style="122" customWidth="1"/>
    <col min="13825" max="13825" width="10.7109375" style="122" customWidth="1"/>
    <col min="13826" max="13826" width="7.5703125" style="122" customWidth="1"/>
    <col min="13827" max="14070" width="9.140625" style="122"/>
    <col min="14071" max="14071" width="12.28515625" style="122" customWidth="1"/>
    <col min="14072" max="14072" width="14" style="122" customWidth="1"/>
    <col min="14073" max="14073" width="9.7109375" style="122" customWidth="1"/>
    <col min="14074" max="14074" width="2.85546875" style="122" customWidth="1"/>
    <col min="14075" max="14075" width="10.5703125" style="122" customWidth="1"/>
    <col min="14076" max="14076" width="11.28515625" style="122" customWidth="1"/>
    <col min="14077" max="14077" width="10.5703125" style="122" customWidth="1"/>
    <col min="14078" max="14078" width="3.28515625" style="122" customWidth="1"/>
    <col min="14079" max="14080" width="10.5703125" style="122" customWidth="1"/>
    <col min="14081" max="14081" width="10.7109375" style="122" customWidth="1"/>
    <col min="14082" max="14082" width="7.5703125" style="122" customWidth="1"/>
    <col min="14083" max="14326" width="9.140625" style="122"/>
    <col min="14327" max="14327" width="12.28515625" style="122" customWidth="1"/>
    <col min="14328" max="14328" width="14" style="122" customWidth="1"/>
    <col min="14329" max="14329" width="9.7109375" style="122" customWidth="1"/>
    <col min="14330" max="14330" width="2.85546875" style="122" customWidth="1"/>
    <col min="14331" max="14331" width="10.5703125" style="122" customWidth="1"/>
    <col min="14332" max="14332" width="11.28515625" style="122" customWidth="1"/>
    <col min="14333" max="14333" width="10.5703125" style="122" customWidth="1"/>
    <col min="14334" max="14334" width="3.28515625" style="122" customWidth="1"/>
    <col min="14335" max="14336" width="10.5703125" style="122" customWidth="1"/>
    <col min="14337" max="14337" width="10.7109375" style="122" customWidth="1"/>
    <col min="14338" max="14338" width="7.5703125" style="122" customWidth="1"/>
    <col min="14339" max="14582" width="9.140625" style="122"/>
    <col min="14583" max="14583" width="12.28515625" style="122" customWidth="1"/>
    <col min="14584" max="14584" width="14" style="122" customWidth="1"/>
    <col min="14585" max="14585" width="9.7109375" style="122" customWidth="1"/>
    <col min="14586" max="14586" width="2.85546875" style="122" customWidth="1"/>
    <col min="14587" max="14587" width="10.5703125" style="122" customWidth="1"/>
    <col min="14588" max="14588" width="11.28515625" style="122" customWidth="1"/>
    <col min="14589" max="14589" width="10.5703125" style="122" customWidth="1"/>
    <col min="14590" max="14590" width="3.28515625" style="122" customWidth="1"/>
    <col min="14591" max="14592" width="10.5703125" style="122" customWidth="1"/>
    <col min="14593" max="14593" width="10.7109375" style="122" customWidth="1"/>
    <col min="14594" max="14594" width="7.5703125" style="122" customWidth="1"/>
    <col min="14595" max="14838" width="9.140625" style="122"/>
    <col min="14839" max="14839" width="12.28515625" style="122" customWidth="1"/>
    <col min="14840" max="14840" width="14" style="122" customWidth="1"/>
    <col min="14841" max="14841" width="9.7109375" style="122" customWidth="1"/>
    <col min="14842" max="14842" width="2.85546875" style="122" customWidth="1"/>
    <col min="14843" max="14843" width="10.5703125" style="122" customWidth="1"/>
    <col min="14844" max="14844" width="11.28515625" style="122" customWidth="1"/>
    <col min="14845" max="14845" width="10.5703125" style="122" customWidth="1"/>
    <col min="14846" max="14846" width="3.28515625" style="122" customWidth="1"/>
    <col min="14847" max="14848" width="10.5703125" style="122" customWidth="1"/>
    <col min="14849" max="14849" width="10.7109375" style="122" customWidth="1"/>
    <col min="14850" max="14850" width="7.5703125" style="122" customWidth="1"/>
    <col min="14851" max="15094" width="9.140625" style="122"/>
    <col min="15095" max="15095" width="12.28515625" style="122" customWidth="1"/>
    <col min="15096" max="15096" width="14" style="122" customWidth="1"/>
    <col min="15097" max="15097" width="9.7109375" style="122" customWidth="1"/>
    <col min="15098" max="15098" width="2.85546875" style="122" customWidth="1"/>
    <col min="15099" max="15099" width="10.5703125" style="122" customWidth="1"/>
    <col min="15100" max="15100" width="11.28515625" style="122" customWidth="1"/>
    <col min="15101" max="15101" width="10.5703125" style="122" customWidth="1"/>
    <col min="15102" max="15102" width="3.28515625" style="122" customWidth="1"/>
    <col min="15103" max="15104" width="10.5703125" style="122" customWidth="1"/>
    <col min="15105" max="15105" width="10.7109375" style="122" customWidth="1"/>
    <col min="15106" max="15106" width="7.5703125" style="122" customWidth="1"/>
    <col min="15107" max="15350" width="9.140625" style="122"/>
    <col min="15351" max="15351" width="12.28515625" style="122" customWidth="1"/>
    <col min="15352" max="15352" width="14" style="122" customWidth="1"/>
    <col min="15353" max="15353" width="9.7109375" style="122" customWidth="1"/>
    <col min="15354" max="15354" width="2.85546875" style="122" customWidth="1"/>
    <col min="15355" max="15355" width="10.5703125" style="122" customWidth="1"/>
    <col min="15356" max="15356" width="11.28515625" style="122" customWidth="1"/>
    <col min="15357" max="15357" width="10.5703125" style="122" customWidth="1"/>
    <col min="15358" max="15358" width="3.28515625" style="122" customWidth="1"/>
    <col min="15359" max="15360" width="10.5703125" style="122" customWidth="1"/>
    <col min="15361" max="15361" width="10.7109375" style="122" customWidth="1"/>
    <col min="15362" max="15362" width="7.5703125" style="122" customWidth="1"/>
    <col min="15363" max="15606" width="9.140625" style="122"/>
    <col min="15607" max="15607" width="12.28515625" style="122" customWidth="1"/>
    <col min="15608" max="15608" width="14" style="122" customWidth="1"/>
    <col min="15609" max="15609" width="9.7109375" style="122" customWidth="1"/>
    <col min="15610" max="15610" width="2.85546875" style="122" customWidth="1"/>
    <col min="15611" max="15611" width="10.5703125" style="122" customWidth="1"/>
    <col min="15612" max="15612" width="11.28515625" style="122" customWidth="1"/>
    <col min="15613" max="15613" width="10.5703125" style="122" customWidth="1"/>
    <col min="15614" max="15614" width="3.28515625" style="122" customWidth="1"/>
    <col min="15615" max="15616" width="10.5703125" style="122" customWidth="1"/>
    <col min="15617" max="15617" width="10.7109375" style="122" customWidth="1"/>
    <col min="15618" max="15618" width="7.5703125" style="122" customWidth="1"/>
    <col min="15619" max="15862" width="9.140625" style="122"/>
    <col min="15863" max="15863" width="12.28515625" style="122" customWidth="1"/>
    <col min="15864" max="15864" width="14" style="122" customWidth="1"/>
    <col min="15865" max="15865" width="9.7109375" style="122" customWidth="1"/>
    <col min="15866" max="15866" width="2.85546875" style="122" customWidth="1"/>
    <col min="15867" max="15867" width="10.5703125" style="122" customWidth="1"/>
    <col min="15868" max="15868" width="11.28515625" style="122" customWidth="1"/>
    <col min="15869" max="15869" width="10.5703125" style="122" customWidth="1"/>
    <col min="15870" max="15870" width="3.28515625" style="122" customWidth="1"/>
    <col min="15871" max="15872" width="10.5703125" style="122" customWidth="1"/>
    <col min="15873" max="15873" width="10.7109375" style="122" customWidth="1"/>
    <col min="15874" max="15874" width="7.5703125" style="122" customWidth="1"/>
    <col min="15875" max="16118" width="9.140625" style="122"/>
    <col min="16119" max="16119" width="12.28515625" style="122" customWidth="1"/>
    <col min="16120" max="16120" width="14" style="122" customWidth="1"/>
    <col min="16121" max="16121" width="9.7109375" style="122" customWidth="1"/>
    <col min="16122" max="16122" width="2.85546875" style="122" customWidth="1"/>
    <col min="16123" max="16123" width="10.5703125" style="122" customWidth="1"/>
    <col min="16124" max="16124" width="11.28515625" style="122" customWidth="1"/>
    <col min="16125" max="16125" width="10.5703125" style="122" customWidth="1"/>
    <col min="16126" max="16126" width="3.28515625" style="122" customWidth="1"/>
    <col min="16127" max="16128" width="10.5703125" style="122" customWidth="1"/>
    <col min="16129" max="16129" width="10.7109375" style="122" customWidth="1"/>
    <col min="16130" max="16130" width="7.5703125" style="122" customWidth="1"/>
    <col min="16131" max="16384" width="9.140625" style="122"/>
  </cols>
  <sheetData>
    <row r="1" spans="1:20" ht="18" x14ac:dyDescent="0.25">
      <c r="A1" s="144" t="s">
        <v>155</v>
      </c>
      <c r="B1" s="141"/>
      <c r="C1" s="141"/>
      <c r="D1" s="141"/>
      <c r="E1" s="141"/>
      <c r="F1" s="141"/>
      <c r="G1" s="141"/>
      <c r="H1" s="141"/>
      <c r="I1" s="141"/>
      <c r="J1" s="141"/>
      <c r="L1" s="369"/>
      <c r="O1" s="151"/>
    </row>
    <row r="2" spans="1:20" ht="22.5" customHeight="1" x14ac:dyDescent="0.2">
      <c r="A2" s="433" t="s">
        <v>1</v>
      </c>
      <c r="B2" s="433"/>
      <c r="C2" s="433"/>
      <c r="D2" s="433"/>
      <c r="E2" s="433"/>
      <c r="F2" s="433"/>
      <c r="G2" s="433"/>
      <c r="H2" s="433"/>
      <c r="I2" s="433"/>
      <c r="J2" s="433"/>
    </row>
    <row r="3" spans="1:20" ht="54" customHeight="1" x14ac:dyDescent="0.25">
      <c r="A3" s="145"/>
      <c r="B3" s="229" t="s">
        <v>154</v>
      </c>
      <c r="C3" s="152"/>
      <c r="D3" s="443" t="s">
        <v>2</v>
      </c>
      <c r="E3" s="437" t="s">
        <v>208</v>
      </c>
      <c r="F3" s="437" t="s">
        <v>209</v>
      </c>
      <c r="G3" s="439" t="s">
        <v>210</v>
      </c>
      <c r="H3" s="437" t="s">
        <v>215</v>
      </c>
      <c r="I3" s="437" t="s">
        <v>211</v>
      </c>
      <c r="J3" s="439" t="s">
        <v>216</v>
      </c>
    </row>
    <row r="4" spans="1:20" ht="15" x14ac:dyDescent="0.25">
      <c r="A4" s="145"/>
      <c r="B4" s="147" t="s">
        <v>22</v>
      </c>
      <c r="C4" s="158"/>
      <c r="D4" s="438"/>
      <c r="E4" s="438"/>
      <c r="F4" s="438"/>
      <c r="G4" s="440"/>
      <c r="H4" s="438"/>
      <c r="I4" s="438"/>
      <c r="J4" s="440"/>
    </row>
    <row r="5" spans="1:20" ht="22.5" customHeight="1" x14ac:dyDescent="0.2">
      <c r="A5" s="149" t="s">
        <v>80</v>
      </c>
      <c r="B5" s="150" t="s">
        <v>28</v>
      </c>
      <c r="C5" s="150" t="str">
        <f>CONCATENATE($B$4,".",$A$5,".",B5)</f>
        <v>19 in 2016.English.Male</v>
      </c>
      <c r="D5" s="157">
        <f>VLOOKUP($C5,T13aData!$D:$K,D$19,FALSE)</f>
        <v>292125</v>
      </c>
      <c r="E5" s="230">
        <f>VLOOKUP($C5,T13aData!$D:$K,E$19,FALSE)</f>
        <v>60.712708600770213</v>
      </c>
      <c r="F5" s="230">
        <f>VLOOKUP($C5,T13aData!$D:$K,F$19,FALSE)</f>
        <v>66.981258023106548</v>
      </c>
      <c r="G5" s="230">
        <f>VLOOKUP($C5,T13aData!$D:$K,G$19,FALSE)</f>
        <v>15.955667084901714</v>
      </c>
      <c r="H5" s="230">
        <f>VLOOKUP($C5,T13aData!$D:$K,H$19,FALSE)</f>
        <v>62.198373983739842</v>
      </c>
      <c r="I5" s="230">
        <f>VLOOKUP($C5,T13aData!$D:$K,I$19,FALSE)</f>
        <v>74.239452289259731</v>
      </c>
      <c r="J5" s="230">
        <f>VLOOKUP($C5,T13aData!$D:$K,J$19,FALSE)</f>
        <v>31.853334299271925</v>
      </c>
      <c r="L5" s="142"/>
      <c r="M5" s="142"/>
      <c r="N5" s="142"/>
      <c r="O5" s="142"/>
      <c r="P5" s="142"/>
      <c r="Q5" s="142"/>
      <c r="R5" s="142"/>
      <c r="S5" s="142"/>
      <c r="T5" s="142"/>
    </row>
    <row r="6" spans="1:20" ht="14.25" x14ac:dyDescent="0.2">
      <c r="A6" s="150"/>
      <c r="B6" s="150" t="s">
        <v>29</v>
      </c>
      <c r="C6" s="150" t="str">
        <f>CONCATENATE($B$4,".",$A$5,".",B6)</f>
        <v>19 in 2016.English.Female</v>
      </c>
      <c r="D6" s="157">
        <f>VLOOKUP($C6,T13aData!$D:$K,D$19,FALSE)</f>
        <v>281165</v>
      </c>
      <c r="E6" s="230">
        <f>VLOOKUP($C6,T13aData!$D:$K,E$19,FALSE)</f>
        <v>75.489125602404286</v>
      </c>
      <c r="F6" s="230">
        <f>VLOOKUP($C6,T13aData!$D:$K,F$19,FALSE)</f>
        <v>80.13550762008073</v>
      </c>
      <c r="G6" s="230">
        <f>VLOOKUP($C6,T13aData!$D:$K,G$19,FALSE)</f>
        <v>18.956410702884671</v>
      </c>
      <c r="H6" s="230">
        <f>VLOOKUP($C6,T13aData!$D:$K,H$19,FALSE)</f>
        <v>76.336670638237337</v>
      </c>
      <c r="I6" s="230">
        <f>VLOOKUP($C6,T13aData!$D:$K,I$19,FALSE)</f>
        <v>84.37643376664947</v>
      </c>
      <c r="J6" s="230">
        <f>VLOOKUP($C6,T13aData!$D:$K,J$19,FALSE)</f>
        <v>33.975621120346297</v>
      </c>
      <c r="L6" s="142"/>
      <c r="M6" s="142"/>
      <c r="N6" s="142"/>
      <c r="O6" s="142"/>
      <c r="P6" s="142"/>
      <c r="Q6" s="142"/>
      <c r="R6" s="142"/>
      <c r="S6" s="142"/>
      <c r="T6" s="142"/>
    </row>
    <row r="7" spans="1:20" ht="14.25" x14ac:dyDescent="0.2">
      <c r="A7" s="150"/>
      <c r="B7" s="150" t="s">
        <v>30</v>
      </c>
      <c r="C7" s="150" t="str">
        <f>CONCATENATE($B$4,".",$A$5,".",B7)</f>
        <v>19 in 2016.English.Gender gap (percentage points)</v>
      </c>
      <c r="D7" s="157"/>
      <c r="E7" s="230">
        <f>VLOOKUP($C7,T13aData!$D:$K,E$19,FALSE)</f>
        <v>14.776417001634073</v>
      </c>
      <c r="F7" s="230">
        <f>VLOOKUP($C7,T13aData!$D:$K,F$19,FALSE)</f>
        <v>13.154249596974182</v>
      </c>
      <c r="G7" s="230"/>
      <c r="H7" s="230">
        <f>VLOOKUP($C7,T13aData!$D:$K,H$19,FALSE)</f>
        <v>14.138296654497495</v>
      </c>
      <c r="I7" s="230">
        <f>VLOOKUP($C7,T13aData!$D:$K,I$19,FALSE)</f>
        <v>10.136981477389739</v>
      </c>
      <c r="J7" s="230"/>
      <c r="L7" s="142"/>
      <c r="M7" s="142"/>
      <c r="N7" s="142"/>
      <c r="O7" s="142"/>
      <c r="P7" s="142"/>
      <c r="Q7" s="142"/>
      <c r="R7" s="142"/>
      <c r="S7" s="142"/>
      <c r="T7" s="142"/>
    </row>
    <row r="8" spans="1:20" ht="22.5" customHeight="1" x14ac:dyDescent="0.2">
      <c r="A8" s="152" t="s">
        <v>81</v>
      </c>
      <c r="B8" s="150" t="s">
        <v>28</v>
      </c>
      <c r="C8" s="150" t="str">
        <f>CONCATENATE($B$4,".",$A$8,".",B8)</f>
        <v>19 in 2016.Maths.Male</v>
      </c>
      <c r="D8" s="157">
        <f>VLOOKUP($C8,T13aData!$D:$K,D$19,FALSE)</f>
        <v>292125</v>
      </c>
      <c r="E8" s="230">
        <f>VLOOKUP($C8,T13aData!$D:$K,E$19,FALSE)</f>
        <v>70.272999572100986</v>
      </c>
      <c r="F8" s="230">
        <f>VLOOKUP($C8,T13aData!$D:$K,F$19,FALSE)</f>
        <v>72.655883611467701</v>
      </c>
      <c r="G8" s="230">
        <f>VLOOKUP($C8,T13aData!$D:$K,G$19,FALSE)</f>
        <v>8.0158912943344074</v>
      </c>
      <c r="H8" s="230">
        <f>VLOOKUP($C8,T13aData!$D:$K,H$19,FALSE)</f>
        <v>71.046983311938376</v>
      </c>
      <c r="I8" s="230">
        <f>VLOOKUP($C8,T13aData!$D:$K,I$19,FALSE)</f>
        <v>76.045186136071891</v>
      </c>
      <c r="J8" s="230">
        <f>VLOOKUP($C8,T13aData!$D:$K,J$19,FALSE)</f>
        <v>17.263150427411059</v>
      </c>
      <c r="L8" s="142"/>
      <c r="M8" s="142"/>
      <c r="N8" s="142"/>
      <c r="O8" s="142"/>
      <c r="P8" s="142"/>
      <c r="Q8" s="142"/>
      <c r="R8" s="142"/>
      <c r="S8" s="142"/>
      <c r="T8" s="142"/>
    </row>
    <row r="9" spans="1:20" ht="14.25" x14ac:dyDescent="0.2">
      <c r="A9" s="150"/>
      <c r="B9" s="150" t="s">
        <v>29</v>
      </c>
      <c r="C9" s="150" t="str">
        <f>CONCATENATE($B$4,".",$A$8,".",B9)</f>
        <v>19 in 2016.Maths.Female</v>
      </c>
      <c r="D9" s="157">
        <f>VLOOKUP($C9,T13aData!$D:$K,D$19,FALSE)</f>
        <v>281165</v>
      </c>
      <c r="E9" s="230">
        <f>VLOOKUP($C9,T13aData!$D:$K,E$19,FALSE)</f>
        <v>71.473689826258607</v>
      </c>
      <c r="F9" s="230">
        <f>VLOOKUP($C9,T13aData!$D:$K,F$19,FALSE)</f>
        <v>74.179218608290512</v>
      </c>
      <c r="G9" s="230">
        <f>VLOOKUP($C9,T13aData!$D:$K,G$19,FALSE)</f>
        <v>9.4843278557713884</v>
      </c>
      <c r="H9" s="230">
        <f>VLOOKUP($C9,T13aData!$D:$K,H$19,FALSE)</f>
        <v>72.10748137214803</v>
      </c>
      <c r="I9" s="230">
        <f>VLOOKUP($C9,T13aData!$D:$K,I$19,FALSE)</f>
        <v>77.065779880141548</v>
      </c>
      <c r="J9" s="230">
        <f>VLOOKUP($C9,T13aData!$D:$K,J$19,FALSE)</f>
        <v>17.776445985922678</v>
      </c>
      <c r="L9" s="142"/>
      <c r="M9" s="142"/>
      <c r="N9" s="142"/>
      <c r="O9" s="142"/>
      <c r="P9" s="142"/>
      <c r="Q9" s="142"/>
      <c r="R9" s="142"/>
      <c r="S9" s="142"/>
      <c r="T9" s="142"/>
    </row>
    <row r="10" spans="1:20" ht="14.25" x14ac:dyDescent="0.2">
      <c r="A10" s="150"/>
      <c r="B10" s="150" t="s">
        <v>30</v>
      </c>
      <c r="C10" s="150" t="str">
        <f>CONCATENATE($B$4,".",$A$8,".",B10)</f>
        <v>19 in 2016.Maths.Gender gap (percentage points)</v>
      </c>
      <c r="D10" s="157"/>
      <c r="E10" s="230">
        <f>VLOOKUP($C10,T13aData!$D:$K,E$19,FALSE)</f>
        <v>1.200690254157621</v>
      </c>
      <c r="F10" s="230">
        <f>VLOOKUP($C10,T13aData!$D:$K,F$19,FALSE)</f>
        <v>1.5233349968228111</v>
      </c>
      <c r="G10" s="230"/>
      <c r="H10" s="230">
        <f>VLOOKUP($C10,T13aData!$D:$K,H$19,FALSE)</f>
        <v>1.0604980602096532</v>
      </c>
      <c r="I10" s="230">
        <f>VLOOKUP($C10,T13aData!$D:$K,I$19,FALSE)</f>
        <v>1.0205937440696573</v>
      </c>
      <c r="J10" s="230"/>
      <c r="L10" s="142"/>
      <c r="M10" s="142"/>
      <c r="N10" s="142"/>
      <c r="O10" s="142"/>
      <c r="P10" s="142"/>
      <c r="Q10" s="142"/>
      <c r="R10" s="142"/>
      <c r="S10" s="142"/>
      <c r="T10" s="142"/>
    </row>
    <row r="11" spans="1:20" ht="22.5" customHeight="1" x14ac:dyDescent="0.2">
      <c r="A11" s="153" t="s">
        <v>82</v>
      </c>
      <c r="B11" s="150" t="s">
        <v>28</v>
      </c>
      <c r="C11" s="150" t="str">
        <f>CONCATENATE($B$4,".",$A$11,".",B11)</f>
        <v>19 in 2016.English and maths.Male</v>
      </c>
      <c r="D11" s="157">
        <f>VLOOKUP($C11,T13aData!$D:$K,D$19,FALSE)</f>
        <v>292125</v>
      </c>
      <c r="E11" s="230">
        <f>VLOOKUP($C11,T13aData!$D:$K,E$19,FALSE)</f>
        <v>56.189644843816858</v>
      </c>
      <c r="F11" s="230">
        <f>VLOOKUP($C11,T13aData!$D:$K,F$19,FALSE)</f>
        <v>62.318185708172869</v>
      </c>
      <c r="G11" s="230">
        <f>VLOOKUP($C11,T13aData!$D:$K,G$19,FALSE)</f>
        <v>13.988795211789251</v>
      </c>
      <c r="H11" s="230">
        <f>VLOOKUP($C11,T13aData!$D:$K,H$19,FALSE)</f>
        <v>57.605819426615327</v>
      </c>
      <c r="I11" s="230">
        <f>VLOOKUP($C11,T13aData!$D:$K,I$19,FALSE)</f>
        <v>68.386478391099701</v>
      </c>
      <c r="J11" s="230">
        <f>VLOOKUP($C11,T13aData!$D:$K,J$19,FALSE)</f>
        <v>25.429572688220663</v>
      </c>
      <c r="L11" s="142"/>
      <c r="M11" s="142"/>
      <c r="N11" s="142"/>
      <c r="O11" s="142"/>
      <c r="P11" s="142"/>
      <c r="Q11" s="142"/>
      <c r="R11" s="142"/>
      <c r="S11" s="142"/>
      <c r="T11" s="142"/>
    </row>
    <row r="12" spans="1:20" ht="14.25" x14ac:dyDescent="0.2">
      <c r="A12" s="150"/>
      <c r="B12" s="150" t="s">
        <v>29</v>
      </c>
      <c r="C12" s="150" t="str">
        <f>CONCATENATE($B$4,".",$A$11,".",B12)</f>
        <v>19 in 2016.English and maths.Female</v>
      </c>
      <c r="D12" s="157">
        <f>VLOOKUP($C12,T13aData!$D:$K,D$19,FALSE)</f>
        <v>281165</v>
      </c>
      <c r="E12" s="230">
        <f>VLOOKUP($C12,T13aData!$D:$K,E$19,FALSE)</f>
        <v>65.971938185762809</v>
      </c>
      <c r="F12" s="230">
        <f>VLOOKUP($C12,T13aData!$D:$K,F$19,FALSE)</f>
        <v>70.696566073302165</v>
      </c>
      <c r="G12" s="230">
        <f>VLOOKUP($C12,T13aData!$D:$K,G$19,FALSE)</f>
        <v>13.884504834073688</v>
      </c>
      <c r="H12" s="230">
        <f>VLOOKUP($C12,T13aData!$D:$K,H$19,FALSE)</f>
        <v>66.82552949335799</v>
      </c>
      <c r="I12" s="230">
        <f>VLOOKUP($C12,T13aData!$D:$K,I$19,FALSE)</f>
        <v>74.270624010812156</v>
      </c>
      <c r="J12" s="230">
        <f>VLOOKUP($C12,T13aData!$D:$K,J$19,FALSE)</f>
        <v>22.442240686143126</v>
      </c>
      <c r="L12" s="142"/>
      <c r="M12" s="142"/>
      <c r="N12" s="142"/>
      <c r="O12" s="142"/>
      <c r="P12" s="142"/>
      <c r="Q12" s="142"/>
      <c r="R12" s="142"/>
      <c r="S12" s="142"/>
      <c r="T12" s="142"/>
    </row>
    <row r="13" spans="1:20" ht="14.25" x14ac:dyDescent="0.2">
      <c r="A13" s="154"/>
      <c r="B13" s="154" t="s">
        <v>30</v>
      </c>
      <c r="C13" s="154" t="str">
        <f>CONCATENATE($B$4,".",$A$11,".",B13)</f>
        <v>19 in 2016.English and maths.Gender gap (percentage points)</v>
      </c>
      <c r="D13" s="156"/>
      <c r="E13" s="231">
        <f>VLOOKUP($C13,T13aData!$D:$K,E$19,FALSE)</f>
        <v>9.7822933419459517</v>
      </c>
      <c r="F13" s="231">
        <f>VLOOKUP($C13,T13aData!$D:$K,F$19,FALSE)</f>
        <v>8.3783803651292956</v>
      </c>
      <c r="G13" s="231"/>
      <c r="H13" s="231">
        <f>VLOOKUP($C13,T13aData!$D:$K,H$19,FALSE)</f>
        <v>9.2197100667426639</v>
      </c>
      <c r="I13" s="231">
        <f>VLOOKUP($C13,T13aData!$D:$K,I$19,FALSE)</f>
        <v>5.8841456197124558</v>
      </c>
      <c r="J13" s="231"/>
      <c r="L13" s="142"/>
      <c r="M13" s="142"/>
      <c r="N13" s="142"/>
      <c r="O13" s="142"/>
      <c r="P13" s="142"/>
      <c r="Q13" s="142"/>
      <c r="R13" s="142"/>
      <c r="S13" s="142"/>
      <c r="T13" s="142"/>
    </row>
    <row r="14" spans="1:20" ht="22.5" customHeight="1" x14ac:dyDescent="0.2">
      <c r="A14" s="4" t="s">
        <v>224</v>
      </c>
      <c r="B14" s="28"/>
      <c r="C14" s="29"/>
      <c r="D14" s="29"/>
      <c r="E14" s="29"/>
      <c r="F14" s="29"/>
      <c r="G14" s="29"/>
      <c r="H14" s="143"/>
      <c r="I14" s="142"/>
      <c r="J14" s="142"/>
    </row>
    <row r="15" spans="1:20" x14ac:dyDescent="0.2">
      <c r="A15" s="4" t="s">
        <v>20</v>
      </c>
      <c r="B15" s="4"/>
      <c r="C15" s="4"/>
      <c r="D15" s="4"/>
      <c r="E15" s="4"/>
      <c r="F15" s="4"/>
      <c r="G15" s="4"/>
      <c r="H15" s="143"/>
      <c r="I15" s="142"/>
      <c r="J15" s="142"/>
    </row>
    <row r="16" spans="1:20" x14ac:dyDescent="0.2">
      <c r="A16" s="420" t="s">
        <v>1380</v>
      </c>
      <c r="B16" s="420"/>
      <c r="C16" s="420"/>
      <c r="D16" s="420"/>
      <c r="E16" s="420"/>
      <c r="F16" s="420"/>
      <c r="G16" s="420"/>
      <c r="H16" s="142"/>
      <c r="I16" s="142"/>
      <c r="J16" s="142"/>
    </row>
    <row r="17" spans="1:10" x14ac:dyDescent="0.2">
      <c r="A17" s="110" t="s">
        <v>130</v>
      </c>
      <c r="B17" s="4"/>
      <c r="C17" s="4"/>
      <c r="D17" s="4"/>
      <c r="E17" s="4"/>
      <c r="F17" s="4"/>
      <c r="G17" s="4"/>
      <c r="H17" s="142"/>
      <c r="I17" s="142"/>
      <c r="J17" s="142"/>
    </row>
    <row r="18" spans="1:10" x14ac:dyDescent="0.2">
      <c r="E18" s="142"/>
      <c r="F18" s="142"/>
      <c r="G18" s="142"/>
      <c r="H18" s="142"/>
      <c r="I18" s="142"/>
      <c r="J18" s="142"/>
    </row>
    <row r="19" spans="1:10" ht="12.75" hidden="1" customHeight="1" x14ac:dyDescent="0.2">
      <c r="D19" s="223">
        <v>2</v>
      </c>
      <c r="E19" s="224">
        <v>3</v>
      </c>
      <c r="F19" s="224">
        <v>4</v>
      </c>
      <c r="G19" s="224">
        <v>5</v>
      </c>
      <c r="H19" s="224">
        <v>6</v>
      </c>
      <c r="I19" s="224">
        <v>7</v>
      </c>
      <c r="J19" s="224">
        <v>8</v>
      </c>
    </row>
    <row r="20" spans="1:10" ht="12.75" hidden="1" customHeight="1" x14ac:dyDescent="0.2">
      <c r="D20" s="223"/>
      <c r="E20" s="225"/>
      <c r="F20" s="225"/>
      <c r="G20" s="225"/>
      <c r="H20" s="225"/>
      <c r="I20" s="225"/>
      <c r="J20" s="225"/>
    </row>
    <row r="21" spans="1:10" hidden="1" x14ac:dyDescent="0.2">
      <c r="D21" s="122" t="s">
        <v>7</v>
      </c>
      <c r="E21" s="142"/>
      <c r="F21" s="142"/>
      <c r="G21" s="142"/>
      <c r="H21" s="142"/>
      <c r="I21" s="142"/>
      <c r="J21" s="142"/>
    </row>
    <row r="22" spans="1:10" hidden="1" x14ac:dyDescent="0.2">
      <c r="D22" s="122" t="s">
        <v>8</v>
      </c>
      <c r="E22" s="142"/>
      <c r="F22" s="142"/>
      <c r="G22" s="142"/>
      <c r="H22" s="142"/>
      <c r="I22" s="142"/>
      <c r="J22" s="142"/>
    </row>
    <row r="23" spans="1:10" hidden="1" x14ac:dyDescent="0.2">
      <c r="D23" s="122" t="s">
        <v>9</v>
      </c>
      <c r="E23" s="142"/>
      <c r="F23" s="142"/>
      <c r="G23" s="142"/>
      <c r="H23" s="142"/>
      <c r="I23" s="142"/>
      <c r="J23" s="142"/>
    </row>
    <row r="24" spans="1:10" hidden="1" x14ac:dyDescent="0.2">
      <c r="D24" s="122" t="s">
        <v>10</v>
      </c>
      <c r="E24" s="142"/>
      <c r="F24" s="142"/>
      <c r="G24" s="142"/>
      <c r="H24" s="142"/>
      <c r="I24" s="142"/>
      <c r="J24" s="142"/>
    </row>
    <row r="25" spans="1:10" hidden="1" x14ac:dyDescent="0.2">
      <c r="D25" s="122" t="s">
        <v>11</v>
      </c>
      <c r="E25" s="142"/>
      <c r="F25" s="142"/>
      <c r="G25" s="142"/>
      <c r="H25" s="142"/>
      <c r="I25" s="142"/>
      <c r="J25" s="142"/>
    </row>
    <row r="26" spans="1:10" hidden="1" x14ac:dyDescent="0.2">
      <c r="D26" s="122" t="s">
        <v>12</v>
      </c>
      <c r="E26" s="142"/>
      <c r="F26" s="142"/>
      <c r="G26" s="142"/>
      <c r="H26" s="142"/>
      <c r="I26" s="142"/>
      <c r="J26" s="142"/>
    </row>
    <row r="27" spans="1:10" hidden="1" x14ac:dyDescent="0.2">
      <c r="D27" s="122" t="s">
        <v>13</v>
      </c>
      <c r="E27" s="142"/>
      <c r="F27" s="142"/>
      <c r="G27" s="142"/>
      <c r="H27" s="142"/>
      <c r="I27" s="142"/>
      <c r="J27" s="142"/>
    </row>
    <row r="28" spans="1:10" hidden="1" x14ac:dyDescent="0.2">
      <c r="D28" s="122" t="s">
        <v>14</v>
      </c>
      <c r="E28" s="142"/>
      <c r="F28" s="142"/>
      <c r="G28" s="142"/>
      <c r="H28" s="142"/>
      <c r="I28" s="142"/>
      <c r="J28" s="142"/>
    </row>
    <row r="29" spans="1:10" hidden="1" x14ac:dyDescent="0.2">
      <c r="D29" s="122" t="s">
        <v>15</v>
      </c>
      <c r="E29" s="142"/>
      <c r="F29" s="142"/>
      <c r="G29" s="142"/>
      <c r="H29" s="142"/>
      <c r="I29" s="142"/>
      <c r="J29" s="142"/>
    </row>
    <row r="30" spans="1:10" hidden="1" x14ac:dyDescent="0.2">
      <c r="D30" s="122" t="s">
        <v>16</v>
      </c>
      <c r="E30" s="142"/>
      <c r="F30" s="142"/>
      <c r="G30" s="142"/>
      <c r="H30" s="142"/>
      <c r="I30" s="142"/>
      <c r="J30" s="142"/>
    </row>
    <row r="31" spans="1:10" hidden="1" x14ac:dyDescent="0.2">
      <c r="D31" s="122" t="s">
        <v>17</v>
      </c>
      <c r="E31" s="142"/>
      <c r="F31" s="142"/>
      <c r="G31" s="142"/>
      <c r="H31" s="142"/>
      <c r="I31" s="142"/>
      <c r="J31" s="142"/>
    </row>
    <row r="32" spans="1:10" hidden="1" x14ac:dyDescent="0.2">
      <c r="D32" s="186" t="s">
        <v>22</v>
      </c>
      <c r="E32" s="142"/>
      <c r="F32" s="142"/>
      <c r="G32" s="142"/>
      <c r="H32" s="142"/>
      <c r="I32" s="142"/>
      <c r="J32" s="142"/>
    </row>
    <row r="33" spans="5:10" hidden="1" x14ac:dyDescent="0.2">
      <c r="E33" s="142"/>
      <c r="F33" s="142"/>
      <c r="G33" s="142"/>
      <c r="H33" s="142"/>
      <c r="I33" s="142"/>
      <c r="J33" s="142"/>
    </row>
  </sheetData>
  <mergeCells count="9">
    <mergeCell ref="A16:G16"/>
    <mergeCell ref="A2:J2"/>
    <mergeCell ref="D3:D4"/>
    <mergeCell ref="E3:E4"/>
    <mergeCell ref="F3:F4"/>
    <mergeCell ref="G3:G4"/>
    <mergeCell ref="H3:H4"/>
    <mergeCell ref="I3:I4"/>
    <mergeCell ref="J3:J4"/>
  </mergeCells>
  <dataValidations count="1">
    <dataValidation type="list" allowBlank="1" showInputMessage="1" showErrorMessage="1" sqref="B4">
      <formula1>$D$21:$D$32</formula1>
    </dataValidation>
  </dataValidations>
  <hyperlinks>
    <hyperlink ref="A17" r:id="rId1"/>
  </hyperlinks>
  <pageMargins left="0.75" right="0.75" top="1" bottom="1" header="0.5" footer="0.5"/>
  <pageSetup paperSize="9" scale="77" orientation="landscape"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2D050"/>
    <pageSetUpPr fitToPage="1"/>
  </sheetPr>
  <dimension ref="A1:X112"/>
  <sheetViews>
    <sheetView topLeftCell="C1" workbookViewId="0">
      <selection activeCell="I14" sqref="A1:XFD1048576"/>
    </sheetView>
  </sheetViews>
  <sheetFormatPr defaultRowHeight="12.75" x14ac:dyDescent="0.2"/>
  <cols>
    <col min="1" max="1" width="18.5703125" style="33" customWidth="1"/>
    <col min="2" max="2" width="14" style="33" customWidth="1"/>
    <col min="3" max="3" width="27.42578125" style="33" customWidth="1"/>
    <col min="4" max="4" width="43" style="33" hidden="1" customWidth="1"/>
    <col min="5" max="5" width="9.7109375" style="33" customWidth="1"/>
    <col min="6" max="6" width="10.5703125" style="33" customWidth="1"/>
    <col min="7" max="7" width="11.28515625" style="33" customWidth="1"/>
    <col min="8" max="10" width="10.5703125" style="33" customWidth="1"/>
    <col min="11" max="11" width="11.42578125" style="33" customWidth="1"/>
    <col min="12" max="247" width="9.140625" style="33"/>
    <col min="248" max="248" width="12.28515625" style="33" customWidth="1"/>
    <col min="249" max="249" width="14" style="33" customWidth="1"/>
    <col min="250" max="250" width="9.7109375" style="33" customWidth="1"/>
    <col min="251" max="251" width="2.85546875" style="33" customWidth="1"/>
    <col min="252" max="252" width="10.5703125" style="33" customWidth="1"/>
    <col min="253" max="253" width="11.28515625" style="33" customWidth="1"/>
    <col min="254" max="254" width="10.5703125" style="33" customWidth="1"/>
    <col min="255" max="255" width="3.28515625" style="33" customWidth="1"/>
    <col min="256" max="257" width="10.5703125" style="33" customWidth="1"/>
    <col min="258" max="258" width="10.7109375" style="33" customWidth="1"/>
    <col min="259" max="259" width="7.5703125" style="33" customWidth="1"/>
    <col min="260" max="503" width="9.140625" style="33"/>
    <col min="504" max="504" width="12.28515625" style="33" customWidth="1"/>
    <col min="505" max="505" width="14" style="33" customWidth="1"/>
    <col min="506" max="506" width="9.7109375" style="33" customWidth="1"/>
    <col min="507" max="507" width="2.85546875" style="33" customWidth="1"/>
    <col min="508" max="508" width="10.5703125" style="33" customWidth="1"/>
    <col min="509" max="509" width="11.28515625" style="33" customWidth="1"/>
    <col min="510" max="510" width="10.5703125" style="33" customWidth="1"/>
    <col min="511" max="511" width="3.28515625" style="33" customWidth="1"/>
    <col min="512" max="513" width="10.5703125" style="33" customWidth="1"/>
    <col min="514" max="514" width="10.7109375" style="33" customWidth="1"/>
    <col min="515" max="515" width="7.5703125" style="33" customWidth="1"/>
    <col min="516" max="759" width="9.140625" style="33"/>
    <col min="760" max="760" width="12.28515625" style="33" customWidth="1"/>
    <col min="761" max="761" width="14" style="33" customWidth="1"/>
    <col min="762" max="762" width="9.7109375" style="33" customWidth="1"/>
    <col min="763" max="763" width="2.85546875" style="33" customWidth="1"/>
    <col min="764" max="764" width="10.5703125" style="33" customWidth="1"/>
    <col min="765" max="765" width="11.28515625" style="33" customWidth="1"/>
    <col min="766" max="766" width="10.5703125" style="33" customWidth="1"/>
    <col min="767" max="767" width="3.28515625" style="33" customWidth="1"/>
    <col min="768" max="769" width="10.5703125" style="33" customWidth="1"/>
    <col min="770" max="770" width="10.7109375" style="33" customWidth="1"/>
    <col min="771" max="771" width="7.5703125" style="33" customWidth="1"/>
    <col min="772" max="1015" width="9.140625" style="33"/>
    <col min="1016" max="1016" width="12.28515625" style="33" customWidth="1"/>
    <col min="1017" max="1017" width="14" style="33" customWidth="1"/>
    <col min="1018" max="1018" width="9.7109375" style="33" customWidth="1"/>
    <col min="1019" max="1019" width="2.85546875" style="33" customWidth="1"/>
    <col min="1020" max="1020" width="10.5703125" style="33" customWidth="1"/>
    <col min="1021" max="1021" width="11.28515625" style="33" customWidth="1"/>
    <col min="1022" max="1022" width="10.5703125" style="33" customWidth="1"/>
    <col min="1023" max="1023" width="3.28515625" style="33" customWidth="1"/>
    <col min="1024" max="1025" width="10.5703125" style="33" customWidth="1"/>
    <col min="1026" max="1026" width="10.7109375" style="33" customWidth="1"/>
    <col min="1027" max="1027" width="7.5703125" style="33" customWidth="1"/>
    <col min="1028" max="1271" width="9.140625" style="33"/>
    <col min="1272" max="1272" width="12.28515625" style="33" customWidth="1"/>
    <col min="1273" max="1273" width="14" style="33" customWidth="1"/>
    <col min="1274" max="1274" width="9.7109375" style="33" customWidth="1"/>
    <col min="1275" max="1275" width="2.85546875" style="33" customWidth="1"/>
    <col min="1276" max="1276" width="10.5703125" style="33" customWidth="1"/>
    <col min="1277" max="1277" width="11.28515625" style="33" customWidth="1"/>
    <col min="1278" max="1278" width="10.5703125" style="33" customWidth="1"/>
    <col min="1279" max="1279" width="3.28515625" style="33" customWidth="1"/>
    <col min="1280" max="1281" width="10.5703125" style="33" customWidth="1"/>
    <col min="1282" max="1282" width="10.7109375" style="33" customWidth="1"/>
    <col min="1283" max="1283" width="7.5703125" style="33" customWidth="1"/>
    <col min="1284" max="1527" width="9.140625" style="33"/>
    <col min="1528" max="1528" width="12.28515625" style="33" customWidth="1"/>
    <col min="1529" max="1529" width="14" style="33" customWidth="1"/>
    <col min="1530" max="1530" width="9.7109375" style="33" customWidth="1"/>
    <col min="1531" max="1531" width="2.85546875" style="33" customWidth="1"/>
    <col min="1532" max="1532" width="10.5703125" style="33" customWidth="1"/>
    <col min="1533" max="1533" width="11.28515625" style="33" customWidth="1"/>
    <col min="1534" max="1534" width="10.5703125" style="33" customWidth="1"/>
    <col min="1535" max="1535" width="3.28515625" style="33" customWidth="1"/>
    <col min="1536" max="1537" width="10.5703125" style="33" customWidth="1"/>
    <col min="1538" max="1538" width="10.7109375" style="33" customWidth="1"/>
    <col min="1539" max="1539" width="7.5703125" style="33" customWidth="1"/>
    <col min="1540" max="1783" width="9.140625" style="33"/>
    <col min="1784" max="1784" width="12.28515625" style="33" customWidth="1"/>
    <col min="1785" max="1785" width="14" style="33" customWidth="1"/>
    <col min="1786" max="1786" width="9.7109375" style="33" customWidth="1"/>
    <col min="1787" max="1787" width="2.85546875" style="33" customWidth="1"/>
    <col min="1788" max="1788" width="10.5703125" style="33" customWidth="1"/>
    <col min="1789" max="1789" width="11.28515625" style="33" customWidth="1"/>
    <col min="1790" max="1790" width="10.5703125" style="33" customWidth="1"/>
    <col min="1791" max="1791" width="3.28515625" style="33" customWidth="1"/>
    <col min="1792" max="1793" width="10.5703125" style="33" customWidth="1"/>
    <col min="1794" max="1794" width="10.7109375" style="33" customWidth="1"/>
    <col min="1795" max="1795" width="7.5703125" style="33" customWidth="1"/>
    <col min="1796" max="2039" width="9.140625" style="33"/>
    <col min="2040" max="2040" width="12.28515625" style="33" customWidth="1"/>
    <col min="2041" max="2041" width="14" style="33" customWidth="1"/>
    <col min="2042" max="2042" width="9.7109375" style="33" customWidth="1"/>
    <col min="2043" max="2043" width="2.85546875" style="33" customWidth="1"/>
    <col min="2044" max="2044" width="10.5703125" style="33" customWidth="1"/>
    <col min="2045" max="2045" width="11.28515625" style="33" customWidth="1"/>
    <col min="2046" max="2046" width="10.5703125" style="33" customWidth="1"/>
    <col min="2047" max="2047" width="3.28515625" style="33" customWidth="1"/>
    <col min="2048" max="2049" width="10.5703125" style="33" customWidth="1"/>
    <col min="2050" max="2050" width="10.7109375" style="33" customWidth="1"/>
    <col min="2051" max="2051" width="7.5703125" style="33" customWidth="1"/>
    <col min="2052" max="2295" width="9.140625" style="33"/>
    <col min="2296" max="2296" width="12.28515625" style="33" customWidth="1"/>
    <col min="2297" max="2297" width="14" style="33" customWidth="1"/>
    <col min="2298" max="2298" width="9.7109375" style="33" customWidth="1"/>
    <col min="2299" max="2299" width="2.85546875" style="33" customWidth="1"/>
    <col min="2300" max="2300" width="10.5703125" style="33" customWidth="1"/>
    <col min="2301" max="2301" width="11.28515625" style="33" customWidth="1"/>
    <col min="2302" max="2302" width="10.5703125" style="33" customWidth="1"/>
    <col min="2303" max="2303" width="3.28515625" style="33" customWidth="1"/>
    <col min="2304" max="2305" width="10.5703125" style="33" customWidth="1"/>
    <col min="2306" max="2306" width="10.7109375" style="33" customWidth="1"/>
    <col min="2307" max="2307" width="7.5703125" style="33" customWidth="1"/>
    <col min="2308" max="2551" width="9.140625" style="33"/>
    <col min="2552" max="2552" width="12.28515625" style="33" customWidth="1"/>
    <col min="2553" max="2553" width="14" style="33" customWidth="1"/>
    <col min="2554" max="2554" width="9.7109375" style="33" customWidth="1"/>
    <col min="2555" max="2555" width="2.85546875" style="33" customWidth="1"/>
    <col min="2556" max="2556" width="10.5703125" style="33" customWidth="1"/>
    <col min="2557" max="2557" width="11.28515625" style="33" customWidth="1"/>
    <col min="2558" max="2558" width="10.5703125" style="33" customWidth="1"/>
    <col min="2559" max="2559" width="3.28515625" style="33" customWidth="1"/>
    <col min="2560" max="2561" width="10.5703125" style="33" customWidth="1"/>
    <col min="2562" max="2562" width="10.7109375" style="33" customWidth="1"/>
    <col min="2563" max="2563" width="7.5703125" style="33" customWidth="1"/>
    <col min="2564" max="2807" width="9.140625" style="33"/>
    <col min="2808" max="2808" width="12.28515625" style="33" customWidth="1"/>
    <col min="2809" max="2809" width="14" style="33" customWidth="1"/>
    <col min="2810" max="2810" width="9.7109375" style="33" customWidth="1"/>
    <col min="2811" max="2811" width="2.85546875" style="33" customWidth="1"/>
    <col min="2812" max="2812" width="10.5703125" style="33" customWidth="1"/>
    <col min="2813" max="2813" width="11.28515625" style="33" customWidth="1"/>
    <col min="2814" max="2814" width="10.5703125" style="33" customWidth="1"/>
    <col min="2815" max="2815" width="3.28515625" style="33" customWidth="1"/>
    <col min="2816" max="2817" width="10.5703125" style="33" customWidth="1"/>
    <col min="2818" max="2818" width="10.7109375" style="33" customWidth="1"/>
    <col min="2819" max="2819" width="7.5703125" style="33" customWidth="1"/>
    <col min="2820" max="3063" width="9.140625" style="33"/>
    <col min="3064" max="3064" width="12.28515625" style="33" customWidth="1"/>
    <col min="3065" max="3065" width="14" style="33" customWidth="1"/>
    <col min="3066" max="3066" width="9.7109375" style="33" customWidth="1"/>
    <col min="3067" max="3067" width="2.85546875" style="33" customWidth="1"/>
    <col min="3068" max="3068" width="10.5703125" style="33" customWidth="1"/>
    <col min="3069" max="3069" width="11.28515625" style="33" customWidth="1"/>
    <col min="3070" max="3070" width="10.5703125" style="33" customWidth="1"/>
    <col min="3071" max="3071" width="3.28515625" style="33" customWidth="1"/>
    <col min="3072" max="3073" width="10.5703125" style="33" customWidth="1"/>
    <col min="3074" max="3074" width="10.7109375" style="33" customWidth="1"/>
    <col min="3075" max="3075" width="7.5703125" style="33" customWidth="1"/>
    <col min="3076" max="3319" width="9.140625" style="33"/>
    <col min="3320" max="3320" width="12.28515625" style="33" customWidth="1"/>
    <col min="3321" max="3321" width="14" style="33" customWidth="1"/>
    <col min="3322" max="3322" width="9.7109375" style="33" customWidth="1"/>
    <col min="3323" max="3323" width="2.85546875" style="33" customWidth="1"/>
    <col min="3324" max="3324" width="10.5703125" style="33" customWidth="1"/>
    <col min="3325" max="3325" width="11.28515625" style="33" customWidth="1"/>
    <col min="3326" max="3326" width="10.5703125" style="33" customWidth="1"/>
    <col min="3327" max="3327" width="3.28515625" style="33" customWidth="1"/>
    <col min="3328" max="3329" width="10.5703125" style="33" customWidth="1"/>
    <col min="3330" max="3330" width="10.7109375" style="33" customWidth="1"/>
    <col min="3331" max="3331" width="7.5703125" style="33" customWidth="1"/>
    <col min="3332" max="3575" width="9.140625" style="33"/>
    <col min="3576" max="3576" width="12.28515625" style="33" customWidth="1"/>
    <col min="3577" max="3577" width="14" style="33" customWidth="1"/>
    <col min="3578" max="3578" width="9.7109375" style="33" customWidth="1"/>
    <col min="3579" max="3579" width="2.85546875" style="33" customWidth="1"/>
    <col min="3580" max="3580" width="10.5703125" style="33" customWidth="1"/>
    <col min="3581" max="3581" width="11.28515625" style="33" customWidth="1"/>
    <col min="3582" max="3582" width="10.5703125" style="33" customWidth="1"/>
    <col min="3583" max="3583" width="3.28515625" style="33" customWidth="1"/>
    <col min="3584" max="3585" width="10.5703125" style="33" customWidth="1"/>
    <col min="3586" max="3586" width="10.7109375" style="33" customWidth="1"/>
    <col min="3587" max="3587" width="7.5703125" style="33" customWidth="1"/>
    <col min="3588" max="3831" width="9.140625" style="33"/>
    <col min="3832" max="3832" width="12.28515625" style="33" customWidth="1"/>
    <col min="3833" max="3833" width="14" style="33" customWidth="1"/>
    <col min="3834" max="3834" width="9.7109375" style="33" customWidth="1"/>
    <col min="3835" max="3835" width="2.85546875" style="33" customWidth="1"/>
    <col min="3836" max="3836" width="10.5703125" style="33" customWidth="1"/>
    <col min="3837" max="3837" width="11.28515625" style="33" customWidth="1"/>
    <col min="3838" max="3838" width="10.5703125" style="33" customWidth="1"/>
    <col min="3839" max="3839" width="3.28515625" style="33" customWidth="1"/>
    <col min="3840" max="3841" width="10.5703125" style="33" customWidth="1"/>
    <col min="3842" max="3842" width="10.7109375" style="33" customWidth="1"/>
    <col min="3843" max="3843" width="7.5703125" style="33" customWidth="1"/>
    <col min="3844" max="4087" width="9.140625" style="33"/>
    <col min="4088" max="4088" width="12.28515625" style="33" customWidth="1"/>
    <col min="4089" max="4089" width="14" style="33" customWidth="1"/>
    <col min="4090" max="4090" width="9.7109375" style="33" customWidth="1"/>
    <col min="4091" max="4091" width="2.85546875" style="33" customWidth="1"/>
    <col min="4092" max="4092" width="10.5703125" style="33" customWidth="1"/>
    <col min="4093" max="4093" width="11.28515625" style="33" customWidth="1"/>
    <col min="4094" max="4094" width="10.5703125" style="33" customWidth="1"/>
    <col min="4095" max="4095" width="3.28515625" style="33" customWidth="1"/>
    <col min="4096" max="4097" width="10.5703125" style="33" customWidth="1"/>
    <col min="4098" max="4098" width="10.7109375" style="33" customWidth="1"/>
    <col min="4099" max="4099" width="7.5703125" style="33" customWidth="1"/>
    <col min="4100" max="4343" width="9.140625" style="33"/>
    <col min="4344" max="4344" width="12.28515625" style="33" customWidth="1"/>
    <col min="4345" max="4345" width="14" style="33" customWidth="1"/>
    <col min="4346" max="4346" width="9.7109375" style="33" customWidth="1"/>
    <col min="4347" max="4347" width="2.85546875" style="33" customWidth="1"/>
    <col min="4348" max="4348" width="10.5703125" style="33" customWidth="1"/>
    <col min="4349" max="4349" width="11.28515625" style="33" customWidth="1"/>
    <col min="4350" max="4350" width="10.5703125" style="33" customWidth="1"/>
    <col min="4351" max="4351" width="3.28515625" style="33" customWidth="1"/>
    <col min="4352" max="4353" width="10.5703125" style="33" customWidth="1"/>
    <col min="4354" max="4354" width="10.7109375" style="33" customWidth="1"/>
    <col min="4355" max="4355" width="7.5703125" style="33" customWidth="1"/>
    <col min="4356" max="4599" width="9.140625" style="33"/>
    <col min="4600" max="4600" width="12.28515625" style="33" customWidth="1"/>
    <col min="4601" max="4601" width="14" style="33" customWidth="1"/>
    <col min="4602" max="4602" width="9.7109375" style="33" customWidth="1"/>
    <col min="4603" max="4603" width="2.85546875" style="33" customWidth="1"/>
    <col min="4604" max="4604" width="10.5703125" style="33" customWidth="1"/>
    <col min="4605" max="4605" width="11.28515625" style="33" customWidth="1"/>
    <col min="4606" max="4606" width="10.5703125" style="33" customWidth="1"/>
    <col min="4607" max="4607" width="3.28515625" style="33" customWidth="1"/>
    <col min="4608" max="4609" width="10.5703125" style="33" customWidth="1"/>
    <col min="4610" max="4610" width="10.7109375" style="33" customWidth="1"/>
    <col min="4611" max="4611" width="7.5703125" style="33" customWidth="1"/>
    <col min="4612" max="4855" width="9.140625" style="33"/>
    <col min="4856" max="4856" width="12.28515625" style="33" customWidth="1"/>
    <col min="4857" max="4857" width="14" style="33" customWidth="1"/>
    <col min="4858" max="4858" width="9.7109375" style="33" customWidth="1"/>
    <col min="4859" max="4859" width="2.85546875" style="33" customWidth="1"/>
    <col min="4860" max="4860" width="10.5703125" style="33" customWidth="1"/>
    <col min="4861" max="4861" width="11.28515625" style="33" customWidth="1"/>
    <col min="4862" max="4862" width="10.5703125" style="33" customWidth="1"/>
    <col min="4863" max="4863" width="3.28515625" style="33" customWidth="1"/>
    <col min="4864" max="4865" width="10.5703125" style="33" customWidth="1"/>
    <col min="4866" max="4866" width="10.7109375" style="33" customWidth="1"/>
    <col min="4867" max="4867" width="7.5703125" style="33" customWidth="1"/>
    <col min="4868" max="5111" width="9.140625" style="33"/>
    <col min="5112" max="5112" width="12.28515625" style="33" customWidth="1"/>
    <col min="5113" max="5113" width="14" style="33" customWidth="1"/>
    <col min="5114" max="5114" width="9.7109375" style="33" customWidth="1"/>
    <col min="5115" max="5115" width="2.85546875" style="33" customWidth="1"/>
    <col min="5116" max="5116" width="10.5703125" style="33" customWidth="1"/>
    <col min="5117" max="5117" width="11.28515625" style="33" customWidth="1"/>
    <col min="5118" max="5118" width="10.5703125" style="33" customWidth="1"/>
    <col min="5119" max="5119" width="3.28515625" style="33" customWidth="1"/>
    <col min="5120" max="5121" width="10.5703125" style="33" customWidth="1"/>
    <col min="5122" max="5122" width="10.7109375" style="33" customWidth="1"/>
    <col min="5123" max="5123" width="7.5703125" style="33" customWidth="1"/>
    <col min="5124" max="5367" width="9.140625" style="33"/>
    <col min="5368" max="5368" width="12.28515625" style="33" customWidth="1"/>
    <col min="5369" max="5369" width="14" style="33" customWidth="1"/>
    <col min="5370" max="5370" width="9.7109375" style="33" customWidth="1"/>
    <col min="5371" max="5371" width="2.85546875" style="33" customWidth="1"/>
    <col min="5372" max="5372" width="10.5703125" style="33" customWidth="1"/>
    <col min="5373" max="5373" width="11.28515625" style="33" customWidth="1"/>
    <col min="5374" max="5374" width="10.5703125" style="33" customWidth="1"/>
    <col min="5375" max="5375" width="3.28515625" style="33" customWidth="1"/>
    <col min="5376" max="5377" width="10.5703125" style="33" customWidth="1"/>
    <col min="5378" max="5378" width="10.7109375" style="33" customWidth="1"/>
    <col min="5379" max="5379" width="7.5703125" style="33" customWidth="1"/>
    <col min="5380" max="5623" width="9.140625" style="33"/>
    <col min="5624" max="5624" width="12.28515625" style="33" customWidth="1"/>
    <col min="5625" max="5625" width="14" style="33" customWidth="1"/>
    <col min="5626" max="5626" width="9.7109375" style="33" customWidth="1"/>
    <col min="5627" max="5627" width="2.85546875" style="33" customWidth="1"/>
    <col min="5628" max="5628" width="10.5703125" style="33" customWidth="1"/>
    <col min="5629" max="5629" width="11.28515625" style="33" customWidth="1"/>
    <col min="5630" max="5630" width="10.5703125" style="33" customWidth="1"/>
    <col min="5631" max="5631" width="3.28515625" style="33" customWidth="1"/>
    <col min="5632" max="5633" width="10.5703125" style="33" customWidth="1"/>
    <col min="5634" max="5634" width="10.7109375" style="33" customWidth="1"/>
    <col min="5635" max="5635" width="7.5703125" style="33" customWidth="1"/>
    <col min="5636" max="5879" width="9.140625" style="33"/>
    <col min="5880" max="5880" width="12.28515625" style="33" customWidth="1"/>
    <col min="5881" max="5881" width="14" style="33" customWidth="1"/>
    <col min="5882" max="5882" width="9.7109375" style="33" customWidth="1"/>
    <col min="5883" max="5883" width="2.85546875" style="33" customWidth="1"/>
    <col min="5884" max="5884" width="10.5703125" style="33" customWidth="1"/>
    <col min="5885" max="5885" width="11.28515625" style="33" customWidth="1"/>
    <col min="5886" max="5886" width="10.5703125" style="33" customWidth="1"/>
    <col min="5887" max="5887" width="3.28515625" style="33" customWidth="1"/>
    <col min="5888" max="5889" width="10.5703125" style="33" customWidth="1"/>
    <col min="5890" max="5890" width="10.7109375" style="33" customWidth="1"/>
    <col min="5891" max="5891" width="7.5703125" style="33" customWidth="1"/>
    <col min="5892" max="6135" width="9.140625" style="33"/>
    <col min="6136" max="6136" width="12.28515625" style="33" customWidth="1"/>
    <col min="6137" max="6137" width="14" style="33" customWidth="1"/>
    <col min="6138" max="6138" width="9.7109375" style="33" customWidth="1"/>
    <col min="6139" max="6139" width="2.85546875" style="33" customWidth="1"/>
    <col min="6140" max="6140" width="10.5703125" style="33" customWidth="1"/>
    <col min="6141" max="6141" width="11.28515625" style="33" customWidth="1"/>
    <col min="6142" max="6142" width="10.5703125" style="33" customWidth="1"/>
    <col min="6143" max="6143" width="3.28515625" style="33" customWidth="1"/>
    <col min="6144" max="6145" width="10.5703125" style="33" customWidth="1"/>
    <col min="6146" max="6146" width="10.7109375" style="33" customWidth="1"/>
    <col min="6147" max="6147" width="7.5703125" style="33" customWidth="1"/>
    <col min="6148" max="6391" width="9.140625" style="33"/>
    <col min="6392" max="6392" width="12.28515625" style="33" customWidth="1"/>
    <col min="6393" max="6393" width="14" style="33" customWidth="1"/>
    <col min="6394" max="6394" width="9.7109375" style="33" customWidth="1"/>
    <col min="6395" max="6395" width="2.85546875" style="33" customWidth="1"/>
    <col min="6396" max="6396" width="10.5703125" style="33" customWidth="1"/>
    <col min="6397" max="6397" width="11.28515625" style="33" customWidth="1"/>
    <col min="6398" max="6398" width="10.5703125" style="33" customWidth="1"/>
    <col min="6399" max="6399" width="3.28515625" style="33" customWidth="1"/>
    <col min="6400" max="6401" width="10.5703125" style="33" customWidth="1"/>
    <col min="6402" max="6402" width="10.7109375" style="33" customWidth="1"/>
    <col min="6403" max="6403" width="7.5703125" style="33" customWidth="1"/>
    <col min="6404" max="6647" width="9.140625" style="33"/>
    <col min="6648" max="6648" width="12.28515625" style="33" customWidth="1"/>
    <col min="6649" max="6649" width="14" style="33" customWidth="1"/>
    <col min="6650" max="6650" width="9.7109375" style="33" customWidth="1"/>
    <col min="6651" max="6651" width="2.85546875" style="33" customWidth="1"/>
    <col min="6652" max="6652" width="10.5703125" style="33" customWidth="1"/>
    <col min="6653" max="6653" width="11.28515625" style="33" customWidth="1"/>
    <col min="6654" max="6654" width="10.5703125" style="33" customWidth="1"/>
    <col min="6655" max="6655" width="3.28515625" style="33" customWidth="1"/>
    <col min="6656" max="6657" width="10.5703125" style="33" customWidth="1"/>
    <col min="6658" max="6658" width="10.7109375" style="33" customWidth="1"/>
    <col min="6659" max="6659" width="7.5703125" style="33" customWidth="1"/>
    <col min="6660" max="6903" width="9.140625" style="33"/>
    <col min="6904" max="6904" width="12.28515625" style="33" customWidth="1"/>
    <col min="6905" max="6905" width="14" style="33" customWidth="1"/>
    <col min="6906" max="6906" width="9.7109375" style="33" customWidth="1"/>
    <col min="6907" max="6907" width="2.85546875" style="33" customWidth="1"/>
    <col min="6908" max="6908" width="10.5703125" style="33" customWidth="1"/>
    <col min="6909" max="6909" width="11.28515625" style="33" customWidth="1"/>
    <col min="6910" max="6910" width="10.5703125" style="33" customWidth="1"/>
    <col min="6911" max="6911" width="3.28515625" style="33" customWidth="1"/>
    <col min="6912" max="6913" width="10.5703125" style="33" customWidth="1"/>
    <col min="6914" max="6914" width="10.7109375" style="33" customWidth="1"/>
    <col min="6915" max="6915" width="7.5703125" style="33" customWidth="1"/>
    <col min="6916" max="7159" width="9.140625" style="33"/>
    <col min="7160" max="7160" width="12.28515625" style="33" customWidth="1"/>
    <col min="7161" max="7161" width="14" style="33" customWidth="1"/>
    <col min="7162" max="7162" width="9.7109375" style="33" customWidth="1"/>
    <col min="7163" max="7163" width="2.85546875" style="33" customWidth="1"/>
    <col min="7164" max="7164" width="10.5703125" style="33" customWidth="1"/>
    <col min="7165" max="7165" width="11.28515625" style="33" customWidth="1"/>
    <col min="7166" max="7166" width="10.5703125" style="33" customWidth="1"/>
    <col min="7167" max="7167" width="3.28515625" style="33" customWidth="1"/>
    <col min="7168" max="7169" width="10.5703125" style="33" customWidth="1"/>
    <col min="7170" max="7170" width="10.7109375" style="33" customWidth="1"/>
    <col min="7171" max="7171" width="7.5703125" style="33" customWidth="1"/>
    <col min="7172" max="7415" width="9.140625" style="33"/>
    <col min="7416" max="7416" width="12.28515625" style="33" customWidth="1"/>
    <col min="7417" max="7417" width="14" style="33" customWidth="1"/>
    <col min="7418" max="7418" width="9.7109375" style="33" customWidth="1"/>
    <col min="7419" max="7419" width="2.85546875" style="33" customWidth="1"/>
    <col min="7420" max="7420" width="10.5703125" style="33" customWidth="1"/>
    <col min="7421" max="7421" width="11.28515625" style="33" customWidth="1"/>
    <col min="7422" max="7422" width="10.5703125" style="33" customWidth="1"/>
    <col min="7423" max="7423" width="3.28515625" style="33" customWidth="1"/>
    <col min="7424" max="7425" width="10.5703125" style="33" customWidth="1"/>
    <col min="7426" max="7426" width="10.7109375" style="33" customWidth="1"/>
    <col min="7427" max="7427" width="7.5703125" style="33" customWidth="1"/>
    <col min="7428" max="7671" width="9.140625" style="33"/>
    <col min="7672" max="7672" width="12.28515625" style="33" customWidth="1"/>
    <col min="7673" max="7673" width="14" style="33" customWidth="1"/>
    <col min="7674" max="7674" width="9.7109375" style="33" customWidth="1"/>
    <col min="7675" max="7675" width="2.85546875" style="33" customWidth="1"/>
    <col min="7676" max="7676" width="10.5703125" style="33" customWidth="1"/>
    <col min="7677" max="7677" width="11.28515625" style="33" customWidth="1"/>
    <col min="7678" max="7678" width="10.5703125" style="33" customWidth="1"/>
    <col min="7679" max="7679" width="3.28515625" style="33" customWidth="1"/>
    <col min="7680" max="7681" width="10.5703125" style="33" customWidth="1"/>
    <col min="7682" max="7682" width="10.7109375" style="33" customWidth="1"/>
    <col min="7683" max="7683" width="7.5703125" style="33" customWidth="1"/>
    <col min="7684" max="7927" width="9.140625" style="33"/>
    <col min="7928" max="7928" width="12.28515625" style="33" customWidth="1"/>
    <col min="7929" max="7929" width="14" style="33" customWidth="1"/>
    <col min="7930" max="7930" width="9.7109375" style="33" customWidth="1"/>
    <col min="7931" max="7931" width="2.85546875" style="33" customWidth="1"/>
    <col min="7932" max="7932" width="10.5703125" style="33" customWidth="1"/>
    <col min="7933" max="7933" width="11.28515625" style="33" customWidth="1"/>
    <col min="7934" max="7934" width="10.5703125" style="33" customWidth="1"/>
    <col min="7935" max="7935" width="3.28515625" style="33" customWidth="1"/>
    <col min="7936" max="7937" width="10.5703125" style="33" customWidth="1"/>
    <col min="7938" max="7938" width="10.7109375" style="33" customWidth="1"/>
    <col min="7939" max="7939" width="7.5703125" style="33" customWidth="1"/>
    <col min="7940" max="8183" width="9.140625" style="33"/>
    <col min="8184" max="8184" width="12.28515625" style="33" customWidth="1"/>
    <col min="8185" max="8185" width="14" style="33" customWidth="1"/>
    <col min="8186" max="8186" width="9.7109375" style="33" customWidth="1"/>
    <col min="8187" max="8187" width="2.85546875" style="33" customWidth="1"/>
    <col min="8188" max="8188" width="10.5703125" style="33" customWidth="1"/>
    <col min="8189" max="8189" width="11.28515625" style="33" customWidth="1"/>
    <col min="8190" max="8190" width="10.5703125" style="33" customWidth="1"/>
    <col min="8191" max="8191" width="3.28515625" style="33" customWidth="1"/>
    <col min="8192" max="8193" width="10.5703125" style="33" customWidth="1"/>
    <col min="8194" max="8194" width="10.7109375" style="33" customWidth="1"/>
    <col min="8195" max="8195" width="7.5703125" style="33" customWidth="1"/>
    <col min="8196" max="8439" width="9.140625" style="33"/>
    <col min="8440" max="8440" width="12.28515625" style="33" customWidth="1"/>
    <col min="8441" max="8441" width="14" style="33" customWidth="1"/>
    <col min="8442" max="8442" width="9.7109375" style="33" customWidth="1"/>
    <col min="8443" max="8443" width="2.85546875" style="33" customWidth="1"/>
    <col min="8444" max="8444" width="10.5703125" style="33" customWidth="1"/>
    <col min="8445" max="8445" width="11.28515625" style="33" customWidth="1"/>
    <col min="8446" max="8446" width="10.5703125" style="33" customWidth="1"/>
    <col min="8447" max="8447" width="3.28515625" style="33" customWidth="1"/>
    <col min="8448" max="8449" width="10.5703125" style="33" customWidth="1"/>
    <col min="8450" max="8450" width="10.7109375" style="33" customWidth="1"/>
    <col min="8451" max="8451" width="7.5703125" style="33" customWidth="1"/>
    <col min="8452" max="8695" width="9.140625" style="33"/>
    <col min="8696" max="8696" width="12.28515625" style="33" customWidth="1"/>
    <col min="8697" max="8697" width="14" style="33" customWidth="1"/>
    <col min="8698" max="8698" width="9.7109375" style="33" customWidth="1"/>
    <col min="8699" max="8699" width="2.85546875" style="33" customWidth="1"/>
    <col min="8700" max="8700" width="10.5703125" style="33" customWidth="1"/>
    <col min="8701" max="8701" width="11.28515625" style="33" customWidth="1"/>
    <col min="8702" max="8702" width="10.5703125" style="33" customWidth="1"/>
    <col min="8703" max="8703" width="3.28515625" style="33" customWidth="1"/>
    <col min="8704" max="8705" width="10.5703125" style="33" customWidth="1"/>
    <col min="8706" max="8706" width="10.7109375" style="33" customWidth="1"/>
    <col min="8707" max="8707" width="7.5703125" style="33" customWidth="1"/>
    <col min="8708" max="8951" width="9.140625" style="33"/>
    <col min="8952" max="8952" width="12.28515625" style="33" customWidth="1"/>
    <col min="8953" max="8953" width="14" style="33" customWidth="1"/>
    <col min="8954" max="8954" width="9.7109375" style="33" customWidth="1"/>
    <col min="8955" max="8955" width="2.85546875" style="33" customWidth="1"/>
    <col min="8956" max="8956" width="10.5703125" style="33" customWidth="1"/>
    <col min="8957" max="8957" width="11.28515625" style="33" customWidth="1"/>
    <col min="8958" max="8958" width="10.5703125" style="33" customWidth="1"/>
    <col min="8959" max="8959" width="3.28515625" style="33" customWidth="1"/>
    <col min="8960" max="8961" width="10.5703125" style="33" customWidth="1"/>
    <col min="8962" max="8962" width="10.7109375" style="33" customWidth="1"/>
    <col min="8963" max="8963" width="7.5703125" style="33" customWidth="1"/>
    <col min="8964" max="9207" width="9.140625" style="33"/>
    <col min="9208" max="9208" width="12.28515625" style="33" customWidth="1"/>
    <col min="9209" max="9209" width="14" style="33" customWidth="1"/>
    <col min="9210" max="9210" width="9.7109375" style="33" customWidth="1"/>
    <col min="9211" max="9211" width="2.85546875" style="33" customWidth="1"/>
    <col min="9212" max="9212" width="10.5703125" style="33" customWidth="1"/>
    <col min="9213" max="9213" width="11.28515625" style="33" customWidth="1"/>
    <col min="9214" max="9214" width="10.5703125" style="33" customWidth="1"/>
    <col min="9215" max="9215" width="3.28515625" style="33" customWidth="1"/>
    <col min="9216" max="9217" width="10.5703125" style="33" customWidth="1"/>
    <col min="9218" max="9218" width="10.7109375" style="33" customWidth="1"/>
    <col min="9219" max="9219" width="7.5703125" style="33" customWidth="1"/>
    <col min="9220" max="9463" width="9.140625" style="33"/>
    <col min="9464" max="9464" width="12.28515625" style="33" customWidth="1"/>
    <col min="9465" max="9465" width="14" style="33" customWidth="1"/>
    <col min="9466" max="9466" width="9.7109375" style="33" customWidth="1"/>
    <col min="9467" max="9467" width="2.85546875" style="33" customWidth="1"/>
    <col min="9468" max="9468" width="10.5703125" style="33" customWidth="1"/>
    <col min="9469" max="9469" width="11.28515625" style="33" customWidth="1"/>
    <col min="9470" max="9470" width="10.5703125" style="33" customWidth="1"/>
    <col min="9471" max="9471" width="3.28515625" style="33" customWidth="1"/>
    <col min="9472" max="9473" width="10.5703125" style="33" customWidth="1"/>
    <col min="9474" max="9474" width="10.7109375" style="33" customWidth="1"/>
    <col min="9475" max="9475" width="7.5703125" style="33" customWidth="1"/>
    <col min="9476" max="9719" width="9.140625" style="33"/>
    <col min="9720" max="9720" width="12.28515625" style="33" customWidth="1"/>
    <col min="9721" max="9721" width="14" style="33" customWidth="1"/>
    <col min="9722" max="9722" width="9.7109375" style="33" customWidth="1"/>
    <col min="9723" max="9723" width="2.85546875" style="33" customWidth="1"/>
    <col min="9724" max="9724" width="10.5703125" style="33" customWidth="1"/>
    <col min="9725" max="9725" width="11.28515625" style="33" customWidth="1"/>
    <col min="9726" max="9726" width="10.5703125" style="33" customWidth="1"/>
    <col min="9727" max="9727" width="3.28515625" style="33" customWidth="1"/>
    <col min="9728" max="9729" width="10.5703125" style="33" customWidth="1"/>
    <col min="9730" max="9730" width="10.7109375" style="33" customWidth="1"/>
    <col min="9731" max="9731" width="7.5703125" style="33" customWidth="1"/>
    <col min="9732" max="9975" width="9.140625" style="33"/>
    <col min="9976" max="9976" width="12.28515625" style="33" customWidth="1"/>
    <col min="9977" max="9977" width="14" style="33" customWidth="1"/>
    <col min="9978" max="9978" width="9.7109375" style="33" customWidth="1"/>
    <col min="9979" max="9979" width="2.85546875" style="33" customWidth="1"/>
    <col min="9980" max="9980" width="10.5703125" style="33" customWidth="1"/>
    <col min="9981" max="9981" width="11.28515625" style="33" customWidth="1"/>
    <col min="9982" max="9982" width="10.5703125" style="33" customWidth="1"/>
    <col min="9983" max="9983" width="3.28515625" style="33" customWidth="1"/>
    <col min="9984" max="9985" width="10.5703125" style="33" customWidth="1"/>
    <col min="9986" max="9986" width="10.7109375" style="33" customWidth="1"/>
    <col min="9987" max="9987" width="7.5703125" style="33" customWidth="1"/>
    <col min="9988" max="10231" width="9.140625" style="33"/>
    <col min="10232" max="10232" width="12.28515625" style="33" customWidth="1"/>
    <col min="10233" max="10233" width="14" style="33" customWidth="1"/>
    <col min="10234" max="10234" width="9.7109375" style="33" customWidth="1"/>
    <col min="10235" max="10235" width="2.85546875" style="33" customWidth="1"/>
    <col min="10236" max="10236" width="10.5703125" style="33" customWidth="1"/>
    <col min="10237" max="10237" width="11.28515625" style="33" customWidth="1"/>
    <col min="10238" max="10238" width="10.5703125" style="33" customWidth="1"/>
    <col min="10239" max="10239" width="3.28515625" style="33" customWidth="1"/>
    <col min="10240" max="10241" width="10.5703125" style="33" customWidth="1"/>
    <col min="10242" max="10242" width="10.7109375" style="33" customWidth="1"/>
    <col min="10243" max="10243" width="7.5703125" style="33" customWidth="1"/>
    <col min="10244" max="10487" width="9.140625" style="33"/>
    <col min="10488" max="10488" width="12.28515625" style="33" customWidth="1"/>
    <col min="10489" max="10489" width="14" style="33" customWidth="1"/>
    <col min="10490" max="10490" width="9.7109375" style="33" customWidth="1"/>
    <col min="10491" max="10491" width="2.85546875" style="33" customWidth="1"/>
    <col min="10492" max="10492" width="10.5703125" style="33" customWidth="1"/>
    <col min="10493" max="10493" width="11.28515625" style="33" customWidth="1"/>
    <col min="10494" max="10494" width="10.5703125" style="33" customWidth="1"/>
    <col min="10495" max="10495" width="3.28515625" style="33" customWidth="1"/>
    <col min="10496" max="10497" width="10.5703125" style="33" customWidth="1"/>
    <col min="10498" max="10498" width="10.7109375" style="33" customWidth="1"/>
    <col min="10499" max="10499" width="7.5703125" style="33" customWidth="1"/>
    <col min="10500" max="10743" width="9.140625" style="33"/>
    <col min="10744" max="10744" width="12.28515625" style="33" customWidth="1"/>
    <col min="10745" max="10745" width="14" style="33" customWidth="1"/>
    <col min="10746" max="10746" width="9.7109375" style="33" customWidth="1"/>
    <col min="10747" max="10747" width="2.85546875" style="33" customWidth="1"/>
    <col min="10748" max="10748" width="10.5703125" style="33" customWidth="1"/>
    <col min="10749" max="10749" width="11.28515625" style="33" customWidth="1"/>
    <col min="10750" max="10750" width="10.5703125" style="33" customWidth="1"/>
    <col min="10751" max="10751" width="3.28515625" style="33" customWidth="1"/>
    <col min="10752" max="10753" width="10.5703125" style="33" customWidth="1"/>
    <col min="10754" max="10754" width="10.7109375" style="33" customWidth="1"/>
    <col min="10755" max="10755" width="7.5703125" style="33" customWidth="1"/>
    <col min="10756" max="10999" width="9.140625" style="33"/>
    <col min="11000" max="11000" width="12.28515625" style="33" customWidth="1"/>
    <col min="11001" max="11001" width="14" style="33" customWidth="1"/>
    <col min="11002" max="11002" width="9.7109375" style="33" customWidth="1"/>
    <col min="11003" max="11003" width="2.85546875" style="33" customWidth="1"/>
    <col min="11004" max="11004" width="10.5703125" style="33" customWidth="1"/>
    <col min="11005" max="11005" width="11.28515625" style="33" customWidth="1"/>
    <col min="11006" max="11006" width="10.5703125" style="33" customWidth="1"/>
    <col min="11007" max="11007" width="3.28515625" style="33" customWidth="1"/>
    <col min="11008" max="11009" width="10.5703125" style="33" customWidth="1"/>
    <col min="11010" max="11010" width="10.7109375" style="33" customWidth="1"/>
    <col min="11011" max="11011" width="7.5703125" style="33" customWidth="1"/>
    <col min="11012" max="11255" width="9.140625" style="33"/>
    <col min="11256" max="11256" width="12.28515625" style="33" customWidth="1"/>
    <col min="11257" max="11257" width="14" style="33" customWidth="1"/>
    <col min="11258" max="11258" width="9.7109375" style="33" customWidth="1"/>
    <col min="11259" max="11259" width="2.85546875" style="33" customWidth="1"/>
    <col min="11260" max="11260" width="10.5703125" style="33" customWidth="1"/>
    <col min="11261" max="11261" width="11.28515625" style="33" customWidth="1"/>
    <col min="11262" max="11262" width="10.5703125" style="33" customWidth="1"/>
    <col min="11263" max="11263" width="3.28515625" style="33" customWidth="1"/>
    <col min="11264" max="11265" width="10.5703125" style="33" customWidth="1"/>
    <col min="11266" max="11266" width="10.7109375" style="33" customWidth="1"/>
    <col min="11267" max="11267" width="7.5703125" style="33" customWidth="1"/>
    <col min="11268" max="11511" width="9.140625" style="33"/>
    <col min="11512" max="11512" width="12.28515625" style="33" customWidth="1"/>
    <col min="11513" max="11513" width="14" style="33" customWidth="1"/>
    <col min="11514" max="11514" width="9.7109375" style="33" customWidth="1"/>
    <col min="11515" max="11515" width="2.85546875" style="33" customWidth="1"/>
    <col min="11516" max="11516" width="10.5703125" style="33" customWidth="1"/>
    <col min="11517" max="11517" width="11.28515625" style="33" customWidth="1"/>
    <col min="11518" max="11518" width="10.5703125" style="33" customWidth="1"/>
    <col min="11519" max="11519" width="3.28515625" style="33" customWidth="1"/>
    <col min="11520" max="11521" width="10.5703125" style="33" customWidth="1"/>
    <col min="11522" max="11522" width="10.7109375" style="33" customWidth="1"/>
    <col min="11523" max="11523" width="7.5703125" style="33" customWidth="1"/>
    <col min="11524" max="11767" width="9.140625" style="33"/>
    <col min="11768" max="11768" width="12.28515625" style="33" customWidth="1"/>
    <col min="11769" max="11769" width="14" style="33" customWidth="1"/>
    <col min="11770" max="11770" width="9.7109375" style="33" customWidth="1"/>
    <col min="11771" max="11771" width="2.85546875" style="33" customWidth="1"/>
    <col min="11772" max="11772" width="10.5703125" style="33" customWidth="1"/>
    <col min="11773" max="11773" width="11.28515625" style="33" customWidth="1"/>
    <col min="11774" max="11774" width="10.5703125" style="33" customWidth="1"/>
    <col min="11775" max="11775" width="3.28515625" style="33" customWidth="1"/>
    <col min="11776" max="11777" width="10.5703125" style="33" customWidth="1"/>
    <col min="11778" max="11778" width="10.7109375" style="33" customWidth="1"/>
    <col min="11779" max="11779" width="7.5703125" style="33" customWidth="1"/>
    <col min="11780" max="12023" width="9.140625" style="33"/>
    <col min="12024" max="12024" width="12.28515625" style="33" customWidth="1"/>
    <col min="12025" max="12025" width="14" style="33" customWidth="1"/>
    <col min="12026" max="12026" width="9.7109375" style="33" customWidth="1"/>
    <col min="12027" max="12027" width="2.85546875" style="33" customWidth="1"/>
    <col min="12028" max="12028" width="10.5703125" style="33" customWidth="1"/>
    <col min="12029" max="12029" width="11.28515625" style="33" customWidth="1"/>
    <col min="12030" max="12030" width="10.5703125" style="33" customWidth="1"/>
    <col min="12031" max="12031" width="3.28515625" style="33" customWidth="1"/>
    <col min="12032" max="12033" width="10.5703125" style="33" customWidth="1"/>
    <col min="12034" max="12034" width="10.7109375" style="33" customWidth="1"/>
    <col min="12035" max="12035" width="7.5703125" style="33" customWidth="1"/>
    <col min="12036" max="12279" width="9.140625" style="33"/>
    <col min="12280" max="12280" width="12.28515625" style="33" customWidth="1"/>
    <col min="12281" max="12281" width="14" style="33" customWidth="1"/>
    <col min="12282" max="12282" width="9.7109375" style="33" customWidth="1"/>
    <col min="12283" max="12283" width="2.85546875" style="33" customWidth="1"/>
    <col min="12284" max="12284" width="10.5703125" style="33" customWidth="1"/>
    <col min="12285" max="12285" width="11.28515625" style="33" customWidth="1"/>
    <col min="12286" max="12286" width="10.5703125" style="33" customWidth="1"/>
    <col min="12287" max="12287" width="3.28515625" style="33" customWidth="1"/>
    <col min="12288" max="12289" width="10.5703125" style="33" customWidth="1"/>
    <col min="12290" max="12290" width="10.7109375" style="33" customWidth="1"/>
    <col min="12291" max="12291" width="7.5703125" style="33" customWidth="1"/>
    <col min="12292" max="12535" width="9.140625" style="33"/>
    <col min="12536" max="12536" width="12.28515625" style="33" customWidth="1"/>
    <col min="12537" max="12537" width="14" style="33" customWidth="1"/>
    <col min="12538" max="12538" width="9.7109375" style="33" customWidth="1"/>
    <col min="12539" max="12539" width="2.85546875" style="33" customWidth="1"/>
    <col min="12540" max="12540" width="10.5703125" style="33" customWidth="1"/>
    <col min="12541" max="12541" width="11.28515625" style="33" customWidth="1"/>
    <col min="12542" max="12542" width="10.5703125" style="33" customWidth="1"/>
    <col min="12543" max="12543" width="3.28515625" style="33" customWidth="1"/>
    <col min="12544" max="12545" width="10.5703125" style="33" customWidth="1"/>
    <col min="12546" max="12546" width="10.7109375" style="33" customWidth="1"/>
    <col min="12547" max="12547" width="7.5703125" style="33" customWidth="1"/>
    <col min="12548" max="12791" width="9.140625" style="33"/>
    <col min="12792" max="12792" width="12.28515625" style="33" customWidth="1"/>
    <col min="12793" max="12793" width="14" style="33" customWidth="1"/>
    <col min="12794" max="12794" width="9.7109375" style="33" customWidth="1"/>
    <col min="12795" max="12795" width="2.85546875" style="33" customWidth="1"/>
    <col min="12796" max="12796" width="10.5703125" style="33" customWidth="1"/>
    <col min="12797" max="12797" width="11.28515625" style="33" customWidth="1"/>
    <col min="12798" max="12798" width="10.5703125" style="33" customWidth="1"/>
    <col min="12799" max="12799" width="3.28515625" style="33" customWidth="1"/>
    <col min="12800" max="12801" width="10.5703125" style="33" customWidth="1"/>
    <col min="12802" max="12802" width="10.7109375" style="33" customWidth="1"/>
    <col min="12803" max="12803" width="7.5703125" style="33" customWidth="1"/>
    <col min="12804" max="13047" width="9.140625" style="33"/>
    <col min="13048" max="13048" width="12.28515625" style="33" customWidth="1"/>
    <col min="13049" max="13049" width="14" style="33" customWidth="1"/>
    <col min="13050" max="13050" width="9.7109375" style="33" customWidth="1"/>
    <col min="13051" max="13051" width="2.85546875" style="33" customWidth="1"/>
    <col min="13052" max="13052" width="10.5703125" style="33" customWidth="1"/>
    <col min="13053" max="13053" width="11.28515625" style="33" customWidth="1"/>
    <col min="13054" max="13054" width="10.5703125" style="33" customWidth="1"/>
    <col min="13055" max="13055" width="3.28515625" style="33" customWidth="1"/>
    <col min="13056" max="13057" width="10.5703125" style="33" customWidth="1"/>
    <col min="13058" max="13058" width="10.7109375" style="33" customWidth="1"/>
    <col min="13059" max="13059" width="7.5703125" style="33" customWidth="1"/>
    <col min="13060" max="13303" width="9.140625" style="33"/>
    <col min="13304" max="13304" width="12.28515625" style="33" customWidth="1"/>
    <col min="13305" max="13305" width="14" style="33" customWidth="1"/>
    <col min="13306" max="13306" width="9.7109375" style="33" customWidth="1"/>
    <col min="13307" max="13307" width="2.85546875" style="33" customWidth="1"/>
    <col min="13308" max="13308" width="10.5703125" style="33" customWidth="1"/>
    <col min="13309" max="13309" width="11.28515625" style="33" customWidth="1"/>
    <col min="13310" max="13310" width="10.5703125" style="33" customWidth="1"/>
    <col min="13311" max="13311" width="3.28515625" style="33" customWidth="1"/>
    <col min="13312" max="13313" width="10.5703125" style="33" customWidth="1"/>
    <col min="13314" max="13314" width="10.7109375" style="33" customWidth="1"/>
    <col min="13315" max="13315" width="7.5703125" style="33" customWidth="1"/>
    <col min="13316" max="13559" width="9.140625" style="33"/>
    <col min="13560" max="13560" width="12.28515625" style="33" customWidth="1"/>
    <col min="13561" max="13561" width="14" style="33" customWidth="1"/>
    <col min="13562" max="13562" width="9.7109375" style="33" customWidth="1"/>
    <col min="13563" max="13563" width="2.85546875" style="33" customWidth="1"/>
    <col min="13564" max="13564" width="10.5703125" style="33" customWidth="1"/>
    <col min="13565" max="13565" width="11.28515625" style="33" customWidth="1"/>
    <col min="13566" max="13566" width="10.5703125" style="33" customWidth="1"/>
    <col min="13567" max="13567" width="3.28515625" style="33" customWidth="1"/>
    <col min="13568" max="13569" width="10.5703125" style="33" customWidth="1"/>
    <col min="13570" max="13570" width="10.7109375" style="33" customWidth="1"/>
    <col min="13571" max="13571" width="7.5703125" style="33" customWidth="1"/>
    <col min="13572" max="13815" width="9.140625" style="33"/>
    <col min="13816" max="13816" width="12.28515625" style="33" customWidth="1"/>
    <col min="13817" max="13817" width="14" style="33" customWidth="1"/>
    <col min="13818" max="13818" width="9.7109375" style="33" customWidth="1"/>
    <col min="13819" max="13819" width="2.85546875" style="33" customWidth="1"/>
    <col min="13820" max="13820" width="10.5703125" style="33" customWidth="1"/>
    <col min="13821" max="13821" width="11.28515625" style="33" customWidth="1"/>
    <col min="13822" max="13822" width="10.5703125" style="33" customWidth="1"/>
    <col min="13823" max="13823" width="3.28515625" style="33" customWidth="1"/>
    <col min="13824" max="13825" width="10.5703125" style="33" customWidth="1"/>
    <col min="13826" max="13826" width="10.7109375" style="33" customWidth="1"/>
    <col min="13827" max="13827" width="7.5703125" style="33" customWidth="1"/>
    <col min="13828" max="14071" width="9.140625" style="33"/>
    <col min="14072" max="14072" width="12.28515625" style="33" customWidth="1"/>
    <col min="14073" max="14073" width="14" style="33" customWidth="1"/>
    <col min="14074" max="14074" width="9.7109375" style="33" customWidth="1"/>
    <col min="14075" max="14075" width="2.85546875" style="33" customWidth="1"/>
    <col min="14076" max="14076" width="10.5703125" style="33" customWidth="1"/>
    <col min="14077" max="14077" width="11.28515625" style="33" customWidth="1"/>
    <col min="14078" max="14078" width="10.5703125" style="33" customWidth="1"/>
    <col min="14079" max="14079" width="3.28515625" style="33" customWidth="1"/>
    <col min="14080" max="14081" width="10.5703125" style="33" customWidth="1"/>
    <col min="14082" max="14082" width="10.7109375" style="33" customWidth="1"/>
    <col min="14083" max="14083" width="7.5703125" style="33" customWidth="1"/>
    <col min="14084" max="14327" width="9.140625" style="33"/>
    <col min="14328" max="14328" width="12.28515625" style="33" customWidth="1"/>
    <col min="14329" max="14329" width="14" style="33" customWidth="1"/>
    <col min="14330" max="14330" width="9.7109375" style="33" customWidth="1"/>
    <col min="14331" max="14331" width="2.85546875" style="33" customWidth="1"/>
    <col min="14332" max="14332" width="10.5703125" style="33" customWidth="1"/>
    <col min="14333" max="14333" width="11.28515625" style="33" customWidth="1"/>
    <col min="14334" max="14334" width="10.5703125" style="33" customWidth="1"/>
    <col min="14335" max="14335" width="3.28515625" style="33" customWidth="1"/>
    <col min="14336" max="14337" width="10.5703125" style="33" customWidth="1"/>
    <col min="14338" max="14338" width="10.7109375" style="33" customWidth="1"/>
    <col min="14339" max="14339" width="7.5703125" style="33" customWidth="1"/>
    <col min="14340" max="14583" width="9.140625" style="33"/>
    <col min="14584" max="14584" width="12.28515625" style="33" customWidth="1"/>
    <col min="14585" max="14585" width="14" style="33" customWidth="1"/>
    <col min="14586" max="14586" width="9.7109375" style="33" customWidth="1"/>
    <col min="14587" max="14587" width="2.85546875" style="33" customWidth="1"/>
    <col min="14588" max="14588" width="10.5703125" style="33" customWidth="1"/>
    <col min="14589" max="14589" width="11.28515625" style="33" customWidth="1"/>
    <col min="14590" max="14590" width="10.5703125" style="33" customWidth="1"/>
    <col min="14591" max="14591" width="3.28515625" style="33" customWidth="1"/>
    <col min="14592" max="14593" width="10.5703125" style="33" customWidth="1"/>
    <col min="14594" max="14594" width="10.7109375" style="33" customWidth="1"/>
    <col min="14595" max="14595" width="7.5703125" style="33" customWidth="1"/>
    <col min="14596" max="14839" width="9.140625" style="33"/>
    <col min="14840" max="14840" width="12.28515625" style="33" customWidth="1"/>
    <col min="14841" max="14841" width="14" style="33" customWidth="1"/>
    <col min="14842" max="14842" width="9.7109375" style="33" customWidth="1"/>
    <col min="14843" max="14843" width="2.85546875" style="33" customWidth="1"/>
    <col min="14844" max="14844" width="10.5703125" style="33" customWidth="1"/>
    <col min="14845" max="14845" width="11.28515625" style="33" customWidth="1"/>
    <col min="14846" max="14846" width="10.5703125" style="33" customWidth="1"/>
    <col min="14847" max="14847" width="3.28515625" style="33" customWidth="1"/>
    <col min="14848" max="14849" width="10.5703125" style="33" customWidth="1"/>
    <col min="14850" max="14850" width="10.7109375" style="33" customWidth="1"/>
    <col min="14851" max="14851" width="7.5703125" style="33" customWidth="1"/>
    <col min="14852" max="15095" width="9.140625" style="33"/>
    <col min="15096" max="15096" width="12.28515625" style="33" customWidth="1"/>
    <col min="15097" max="15097" width="14" style="33" customWidth="1"/>
    <col min="15098" max="15098" width="9.7109375" style="33" customWidth="1"/>
    <col min="15099" max="15099" width="2.85546875" style="33" customWidth="1"/>
    <col min="15100" max="15100" width="10.5703125" style="33" customWidth="1"/>
    <col min="15101" max="15101" width="11.28515625" style="33" customWidth="1"/>
    <col min="15102" max="15102" width="10.5703125" style="33" customWidth="1"/>
    <col min="15103" max="15103" width="3.28515625" style="33" customWidth="1"/>
    <col min="15104" max="15105" width="10.5703125" style="33" customWidth="1"/>
    <col min="15106" max="15106" width="10.7109375" style="33" customWidth="1"/>
    <col min="15107" max="15107" width="7.5703125" style="33" customWidth="1"/>
    <col min="15108" max="15351" width="9.140625" style="33"/>
    <col min="15352" max="15352" width="12.28515625" style="33" customWidth="1"/>
    <col min="15353" max="15353" width="14" style="33" customWidth="1"/>
    <col min="15354" max="15354" width="9.7109375" style="33" customWidth="1"/>
    <col min="15355" max="15355" width="2.85546875" style="33" customWidth="1"/>
    <col min="15356" max="15356" width="10.5703125" style="33" customWidth="1"/>
    <col min="15357" max="15357" width="11.28515625" style="33" customWidth="1"/>
    <col min="15358" max="15358" width="10.5703125" style="33" customWidth="1"/>
    <col min="15359" max="15359" width="3.28515625" style="33" customWidth="1"/>
    <col min="15360" max="15361" width="10.5703125" style="33" customWidth="1"/>
    <col min="15362" max="15362" width="10.7109375" style="33" customWidth="1"/>
    <col min="15363" max="15363" width="7.5703125" style="33" customWidth="1"/>
    <col min="15364" max="15607" width="9.140625" style="33"/>
    <col min="15608" max="15608" width="12.28515625" style="33" customWidth="1"/>
    <col min="15609" max="15609" width="14" style="33" customWidth="1"/>
    <col min="15610" max="15610" width="9.7109375" style="33" customWidth="1"/>
    <col min="15611" max="15611" width="2.85546875" style="33" customWidth="1"/>
    <col min="15612" max="15612" width="10.5703125" style="33" customWidth="1"/>
    <col min="15613" max="15613" width="11.28515625" style="33" customWidth="1"/>
    <col min="15614" max="15614" width="10.5703125" style="33" customWidth="1"/>
    <col min="15615" max="15615" width="3.28515625" style="33" customWidth="1"/>
    <col min="15616" max="15617" width="10.5703125" style="33" customWidth="1"/>
    <col min="15618" max="15618" width="10.7109375" style="33" customWidth="1"/>
    <col min="15619" max="15619" width="7.5703125" style="33" customWidth="1"/>
    <col min="15620" max="15863" width="9.140625" style="33"/>
    <col min="15864" max="15864" width="12.28515625" style="33" customWidth="1"/>
    <col min="15865" max="15865" width="14" style="33" customWidth="1"/>
    <col min="15866" max="15866" width="9.7109375" style="33" customWidth="1"/>
    <col min="15867" max="15867" width="2.85546875" style="33" customWidth="1"/>
    <col min="15868" max="15868" width="10.5703125" style="33" customWidth="1"/>
    <col min="15869" max="15869" width="11.28515625" style="33" customWidth="1"/>
    <col min="15870" max="15870" width="10.5703125" style="33" customWidth="1"/>
    <col min="15871" max="15871" width="3.28515625" style="33" customWidth="1"/>
    <col min="15872" max="15873" width="10.5703125" style="33" customWidth="1"/>
    <col min="15874" max="15874" width="10.7109375" style="33" customWidth="1"/>
    <col min="15875" max="15875" width="7.5703125" style="33" customWidth="1"/>
    <col min="15876" max="16119" width="9.140625" style="33"/>
    <col min="16120" max="16120" width="12.28515625" style="33" customWidth="1"/>
    <col min="16121" max="16121" width="14" style="33" customWidth="1"/>
    <col min="16122" max="16122" width="9.7109375" style="33" customWidth="1"/>
    <col min="16123" max="16123" width="2.85546875" style="33" customWidth="1"/>
    <col min="16124" max="16124" width="10.5703125" style="33" customWidth="1"/>
    <col min="16125" max="16125" width="11.28515625" style="33" customWidth="1"/>
    <col min="16126" max="16126" width="10.5703125" style="33" customWidth="1"/>
    <col min="16127" max="16127" width="3.28515625" style="33" customWidth="1"/>
    <col min="16128" max="16129" width="10.5703125" style="33" customWidth="1"/>
    <col min="16130" max="16130" width="10.7109375" style="33" customWidth="1"/>
    <col min="16131" max="16131" width="7.5703125" style="33" customWidth="1"/>
    <col min="16132" max="16384" width="9.140625" style="33"/>
  </cols>
  <sheetData>
    <row r="1" spans="1:23" x14ac:dyDescent="0.2">
      <c r="A1" s="262" t="s">
        <v>212</v>
      </c>
      <c r="B1" s="34"/>
      <c r="C1" s="34"/>
      <c r="D1" s="34"/>
      <c r="E1" s="34"/>
      <c r="F1" s="34"/>
      <c r="G1" s="34"/>
      <c r="H1" s="34"/>
      <c r="I1" s="34"/>
      <c r="J1" s="34"/>
      <c r="K1" s="34"/>
    </row>
    <row r="2" spans="1:23" ht="12.75" customHeight="1" x14ac:dyDescent="0.2">
      <c r="A2" s="441" t="s">
        <v>1</v>
      </c>
      <c r="B2" s="441"/>
      <c r="C2" s="441"/>
      <c r="D2" s="441"/>
      <c r="E2" s="441"/>
      <c r="F2" s="441"/>
      <c r="G2" s="441"/>
      <c r="H2" s="441"/>
      <c r="I2" s="441"/>
      <c r="J2" s="441"/>
      <c r="K2" s="441"/>
    </row>
    <row r="3" spans="1:23" x14ac:dyDescent="0.2">
      <c r="F3" s="263"/>
      <c r="I3" s="263"/>
    </row>
    <row r="4" spans="1:23" ht="76.5" customHeight="1" x14ac:dyDescent="0.2">
      <c r="A4" s="264"/>
      <c r="B4" s="265" t="s">
        <v>4</v>
      </c>
      <c r="C4" s="265"/>
      <c r="D4" s="265"/>
      <c r="E4" s="265" t="s">
        <v>2</v>
      </c>
      <c r="F4" s="266" t="s">
        <v>77</v>
      </c>
      <c r="G4" s="266" t="s">
        <v>78</v>
      </c>
      <c r="H4" s="266" t="s">
        <v>79</v>
      </c>
      <c r="I4" s="266" t="s">
        <v>215</v>
      </c>
      <c r="J4" s="266" t="s">
        <v>211</v>
      </c>
      <c r="K4" s="266" t="s">
        <v>216</v>
      </c>
      <c r="N4" s="33" t="s">
        <v>4</v>
      </c>
      <c r="Q4" s="33" t="s">
        <v>2</v>
      </c>
      <c r="R4" s="33" t="s">
        <v>77</v>
      </c>
      <c r="S4" s="33" t="s">
        <v>78</v>
      </c>
      <c r="T4" s="33" t="s">
        <v>79</v>
      </c>
      <c r="U4" s="33" t="s">
        <v>215</v>
      </c>
      <c r="V4" s="33" t="s">
        <v>211</v>
      </c>
      <c r="W4" s="33" t="s">
        <v>216</v>
      </c>
    </row>
    <row r="5" spans="1:23" ht="21" customHeight="1" x14ac:dyDescent="0.2">
      <c r="A5" s="267" t="s">
        <v>80</v>
      </c>
      <c r="B5" s="268" t="s">
        <v>7</v>
      </c>
      <c r="C5" s="269" t="s">
        <v>28</v>
      </c>
      <c r="D5" s="269" t="s">
        <v>242</v>
      </c>
      <c r="E5" s="270">
        <v>284211</v>
      </c>
      <c r="F5" s="271">
        <v>45.027110140001618</v>
      </c>
      <c r="G5" s="271">
        <v>48.23317887062781</v>
      </c>
      <c r="H5" s="271">
        <v>5.8320905791767741</v>
      </c>
      <c r="I5" s="272">
        <v>45.031684206452248</v>
      </c>
      <c r="J5" s="272">
        <v>52.756578739035433</v>
      </c>
      <c r="K5" s="272">
        <v>14.053358595880328</v>
      </c>
      <c r="L5" s="34"/>
      <c r="M5" s="33" t="s">
        <v>80</v>
      </c>
      <c r="N5" s="33" t="s">
        <v>7</v>
      </c>
      <c r="O5" s="33" t="s">
        <v>28</v>
      </c>
      <c r="P5" s="33" t="s">
        <v>242</v>
      </c>
      <c r="Q5" s="72">
        <v>7</v>
      </c>
      <c r="R5" s="72">
        <v>5.9281721193968906E-3</v>
      </c>
      <c r="S5" s="72">
        <v>1.3590124515864943E-2</v>
      </c>
      <c r="T5" s="72">
        <v>1.4565043503631081E-2</v>
      </c>
      <c r="U5" s="72">
        <v>5.9280594592436842E-3</v>
      </c>
      <c r="V5" s="72">
        <v>1.2774992430877319E-2</v>
      </c>
      <c r="W5" s="72">
        <v>1.3970222938871402E-2</v>
      </c>
    </row>
    <row r="6" spans="1:23" x14ac:dyDescent="0.2">
      <c r="A6" s="273"/>
      <c r="B6" s="283" t="s">
        <v>7</v>
      </c>
      <c r="C6" s="34" t="s">
        <v>29</v>
      </c>
      <c r="D6" s="34" t="s">
        <v>243</v>
      </c>
      <c r="E6" s="275">
        <v>274452</v>
      </c>
      <c r="F6" s="272">
        <v>61.40235815370265</v>
      </c>
      <c r="G6" s="272">
        <v>63.935405826884114</v>
      </c>
      <c r="H6" s="272">
        <v>6.5627006003851536</v>
      </c>
      <c r="I6" s="272">
        <v>61.408187952720326</v>
      </c>
      <c r="J6" s="272">
        <v>66.875446343987292</v>
      </c>
      <c r="K6" s="272">
        <v>14.166886967030475</v>
      </c>
      <c r="L6" s="34"/>
      <c r="N6" s="33" t="s">
        <v>7</v>
      </c>
      <c r="O6" s="33" t="s">
        <v>29</v>
      </c>
      <c r="P6" s="33" t="s">
        <v>243</v>
      </c>
      <c r="Q6" s="72">
        <v>-8</v>
      </c>
      <c r="R6" s="72">
        <v>7.6193939562330115E-3</v>
      </c>
      <c r="S6" s="72">
        <v>1.6437671233013873E-2</v>
      </c>
      <c r="T6" s="72">
        <v>2.4137423217273302E-2</v>
      </c>
      <c r="U6" s="72">
        <v>7.6195638840630409E-3</v>
      </c>
      <c r="V6" s="72">
        <v>1.4337257052943642E-2</v>
      </c>
      <c r="W6" s="72">
        <v>2.0200163179239894E-2</v>
      </c>
    </row>
    <row r="7" spans="1:23" x14ac:dyDescent="0.2">
      <c r="A7" s="273"/>
      <c r="B7" s="283" t="s">
        <v>7</v>
      </c>
      <c r="C7" s="276" t="s">
        <v>30</v>
      </c>
      <c r="D7" s="34" t="s">
        <v>244</v>
      </c>
      <c r="E7" s="277"/>
      <c r="F7" s="278">
        <v>16.375248013701032</v>
      </c>
      <c r="G7" s="278">
        <v>15.702226956256304</v>
      </c>
      <c r="H7" s="278">
        <v>0.73061002120837948</v>
      </c>
      <c r="I7" s="278">
        <v>16.376503746268078</v>
      </c>
      <c r="J7" s="278">
        <v>14.118867604951859</v>
      </c>
      <c r="K7" s="278">
        <v>0.11352837115014758</v>
      </c>
      <c r="L7" s="34"/>
      <c r="N7" s="33" t="s">
        <v>7</v>
      </c>
      <c r="O7" s="33" t="s">
        <v>30</v>
      </c>
      <c r="P7" s="33" t="s">
        <v>244</v>
      </c>
      <c r="Q7" s="72">
        <v>0</v>
      </c>
      <c r="R7" s="72">
        <v>1.6912218368361209E-3</v>
      </c>
      <c r="S7" s="72">
        <v>2.8475467171489299E-3</v>
      </c>
      <c r="T7" s="72">
        <v>9.5723797136422206E-3</v>
      </c>
      <c r="U7" s="72">
        <v>1.6915044248193567E-3</v>
      </c>
      <c r="V7" s="72">
        <v>1.5622646220663228E-3</v>
      </c>
      <c r="W7" s="72">
        <v>6.2299402403684923E-3</v>
      </c>
    </row>
    <row r="8" spans="1:23" x14ac:dyDescent="0.2">
      <c r="A8" s="273"/>
      <c r="B8" s="274" t="s">
        <v>8</v>
      </c>
      <c r="C8" s="269" t="s">
        <v>28</v>
      </c>
      <c r="D8" s="269" t="s">
        <v>245</v>
      </c>
      <c r="E8" s="275">
        <v>292531</v>
      </c>
      <c r="F8" s="272">
        <v>45.535686816098128</v>
      </c>
      <c r="G8" s="272">
        <v>48.795170426382164</v>
      </c>
      <c r="H8" s="272">
        <v>5.9846226267064182</v>
      </c>
      <c r="I8" s="272">
        <v>45.616703870700881</v>
      </c>
      <c r="J8" s="272">
        <v>54.129647798011149</v>
      </c>
      <c r="K8" s="272">
        <v>15.653600522980993</v>
      </c>
      <c r="L8" s="34"/>
      <c r="N8" s="33" t="s">
        <v>8</v>
      </c>
      <c r="O8" s="33" t="s">
        <v>28</v>
      </c>
      <c r="P8" s="33" t="s">
        <v>245</v>
      </c>
      <c r="Q8" s="72">
        <v>-6</v>
      </c>
      <c r="R8" s="72">
        <v>2.6431327350024958E-3</v>
      </c>
      <c r="S8" s="72">
        <v>5.4446822882567858E-3</v>
      </c>
      <c r="T8" s="72">
        <v>5.4339938801897247E-3</v>
      </c>
      <c r="U8" s="72">
        <v>2.6447944130936207E-3</v>
      </c>
      <c r="V8" s="72">
        <v>4.8704194231419251E-3</v>
      </c>
      <c r="W8" s="72">
        <v>4.853516400185498E-3</v>
      </c>
    </row>
    <row r="9" spans="1:23" x14ac:dyDescent="0.2">
      <c r="A9" s="273"/>
      <c r="B9" s="283" t="s">
        <v>8</v>
      </c>
      <c r="C9" s="34" t="s">
        <v>29</v>
      </c>
      <c r="D9" s="34" t="s">
        <v>246</v>
      </c>
      <c r="E9" s="275">
        <v>282484</v>
      </c>
      <c r="F9" s="272">
        <v>62.524249161014431</v>
      </c>
      <c r="G9" s="272">
        <v>65.042267880658727</v>
      </c>
      <c r="H9" s="272">
        <v>6.7190614284499777</v>
      </c>
      <c r="I9" s="272">
        <v>62.561065405474295</v>
      </c>
      <c r="J9" s="272">
        <v>68.254485209781791</v>
      </c>
      <c r="K9" s="272">
        <v>15.207216407114288</v>
      </c>
      <c r="L9" s="34"/>
      <c r="N9" s="33" t="s">
        <v>8</v>
      </c>
      <c r="O9" s="33" t="s">
        <v>29</v>
      </c>
      <c r="P9" s="33" t="s">
        <v>246</v>
      </c>
      <c r="Q9" s="72">
        <v>-20</v>
      </c>
      <c r="R9" s="72">
        <v>6.5502965735717567E-3</v>
      </c>
      <c r="S9" s="72">
        <v>9.5603791720151321E-3</v>
      </c>
      <c r="T9" s="72">
        <v>9.204880555484074E-3</v>
      </c>
      <c r="U9" s="72">
        <v>6.5529029964537244E-3</v>
      </c>
      <c r="V9" s="72">
        <v>9.0798349906293652E-3</v>
      </c>
      <c r="W9" s="72">
        <v>9.4095346843605654E-3</v>
      </c>
    </row>
    <row r="10" spans="1:23" x14ac:dyDescent="0.2">
      <c r="A10" s="273"/>
      <c r="B10" s="283" t="s">
        <v>8</v>
      </c>
      <c r="C10" s="276" t="s">
        <v>30</v>
      </c>
      <c r="D10" s="34" t="s">
        <v>247</v>
      </c>
      <c r="E10" s="275"/>
      <c r="F10" s="278">
        <v>16.988562344916303</v>
      </c>
      <c r="G10" s="278">
        <v>16.247097454276563</v>
      </c>
      <c r="H10" s="278">
        <v>0.73443880174355947</v>
      </c>
      <c r="I10" s="278">
        <v>16.944361534773414</v>
      </c>
      <c r="J10" s="278">
        <v>14.124837411770642</v>
      </c>
      <c r="K10" s="278">
        <v>-0.44638411586670479</v>
      </c>
      <c r="L10" s="34"/>
      <c r="N10" s="33" t="s">
        <v>8</v>
      </c>
      <c r="O10" s="33" t="s">
        <v>30</v>
      </c>
      <c r="P10" s="33" t="s">
        <v>247</v>
      </c>
      <c r="Q10" s="72">
        <v>0</v>
      </c>
      <c r="R10" s="72">
        <v>3.9071638385692609E-3</v>
      </c>
      <c r="S10" s="72">
        <v>4.1156968837583463E-3</v>
      </c>
      <c r="T10" s="72">
        <v>3.7708866752943493E-3</v>
      </c>
      <c r="U10" s="72">
        <v>3.9081085833601037E-3</v>
      </c>
      <c r="V10" s="72">
        <v>4.2094155674874401E-3</v>
      </c>
      <c r="W10" s="72">
        <v>4.5560182841750674E-3</v>
      </c>
    </row>
    <row r="11" spans="1:23" x14ac:dyDescent="0.2">
      <c r="A11" s="273"/>
      <c r="B11" s="274" t="s">
        <v>9</v>
      </c>
      <c r="C11" s="269" t="s">
        <v>28</v>
      </c>
      <c r="D11" s="269" t="s">
        <v>248</v>
      </c>
      <c r="E11" s="270">
        <v>300512</v>
      </c>
      <c r="F11" s="271">
        <v>46.06238685975935</v>
      </c>
      <c r="G11" s="271">
        <v>49.708497497604085</v>
      </c>
      <c r="H11" s="271">
        <v>6.7598664930994703</v>
      </c>
      <c r="I11" s="271">
        <v>46.180185816207008</v>
      </c>
      <c r="J11" s="271">
        <v>56.003420828452775</v>
      </c>
      <c r="K11" s="271">
        <v>18.252079018146969</v>
      </c>
      <c r="L11" s="34"/>
      <c r="N11" s="33" t="s">
        <v>9</v>
      </c>
      <c r="O11" s="33" t="s">
        <v>28</v>
      </c>
      <c r="P11" s="33" t="s">
        <v>248</v>
      </c>
      <c r="Q11" s="72">
        <v>-36</v>
      </c>
      <c r="R11" s="72">
        <v>9.1773890591682061E-3</v>
      </c>
      <c r="S11" s="72">
        <v>8.6159479015393003E-3</v>
      </c>
      <c r="T11" s="72">
        <v>1.0925226461555582E-4</v>
      </c>
      <c r="U11" s="72">
        <v>8.8587736048282295E-3</v>
      </c>
      <c r="V11" s="72">
        <v>8.7045102606708724E-3</v>
      </c>
      <c r="W11" s="72">
        <v>2.7172265892474456E-3</v>
      </c>
    </row>
    <row r="12" spans="1:23" x14ac:dyDescent="0.2">
      <c r="A12" s="273"/>
      <c r="B12" s="283" t="s">
        <v>9</v>
      </c>
      <c r="C12" s="34" t="s">
        <v>29</v>
      </c>
      <c r="D12" s="34" t="s">
        <v>249</v>
      </c>
      <c r="E12" s="275">
        <v>292559</v>
      </c>
      <c r="F12" s="272">
        <v>62.167289333091787</v>
      </c>
      <c r="G12" s="272">
        <v>65.151644625528533</v>
      </c>
      <c r="H12" s="272">
        <v>7.8882935952223914</v>
      </c>
      <c r="I12" s="272">
        <v>62.258894787034414</v>
      </c>
      <c r="J12" s="272">
        <v>69.021291431813765</v>
      </c>
      <c r="K12" s="272">
        <v>17.917855363854549</v>
      </c>
      <c r="L12" s="34"/>
      <c r="N12" s="33" t="s">
        <v>9</v>
      </c>
      <c r="O12" s="33" t="s">
        <v>29</v>
      </c>
      <c r="P12" s="33" t="s">
        <v>249</v>
      </c>
      <c r="Q12" s="72">
        <v>-12</v>
      </c>
      <c r="R12" s="72">
        <v>8.0185919725295207E-3</v>
      </c>
      <c r="S12" s="72">
        <v>6.0902130953053302E-3</v>
      </c>
      <c r="T12" s="72">
        <v>-3.4244815721464761E-3</v>
      </c>
      <c r="U12" s="72">
        <v>8.0223492329949408E-3</v>
      </c>
      <c r="V12" s="72">
        <v>7.2743214371371323E-3</v>
      </c>
      <c r="W12" s="72">
        <v>1.8262809792197743E-3</v>
      </c>
    </row>
    <row r="13" spans="1:23" x14ac:dyDescent="0.2">
      <c r="A13" s="273"/>
      <c r="B13" s="283" t="s">
        <v>9</v>
      </c>
      <c r="C13" s="276" t="s">
        <v>30</v>
      </c>
      <c r="D13" s="34" t="s">
        <v>250</v>
      </c>
      <c r="E13" s="277"/>
      <c r="F13" s="278">
        <v>16.104902473332437</v>
      </c>
      <c r="G13" s="278">
        <v>15.443147127924448</v>
      </c>
      <c r="H13" s="278">
        <v>1.1284271021229211</v>
      </c>
      <c r="I13" s="278">
        <v>16.078708970827407</v>
      </c>
      <c r="J13" s="278">
        <v>13.01787060336099</v>
      </c>
      <c r="K13" s="278">
        <v>-0.33422365429241907</v>
      </c>
      <c r="L13" s="34"/>
      <c r="N13" s="33" t="s">
        <v>9</v>
      </c>
      <c r="O13" s="33" t="s">
        <v>30</v>
      </c>
      <c r="P13" s="33" t="s">
        <v>250</v>
      </c>
      <c r="Q13" s="72">
        <v>0</v>
      </c>
      <c r="R13" s="72">
        <v>-1.1587970866386854E-3</v>
      </c>
      <c r="S13" s="72">
        <v>-2.5257348062339702E-3</v>
      </c>
      <c r="T13" s="72">
        <v>-3.5337338367620319E-3</v>
      </c>
      <c r="U13" s="72">
        <v>-8.3642437183328866E-4</v>
      </c>
      <c r="V13" s="72">
        <v>-1.4301888235337401E-3</v>
      </c>
      <c r="W13" s="72">
        <v>-8.9094561002767136E-4</v>
      </c>
    </row>
    <row r="14" spans="1:23" x14ac:dyDescent="0.2">
      <c r="A14" s="273"/>
      <c r="B14" s="274" t="s">
        <v>10</v>
      </c>
      <c r="C14" s="269" t="s">
        <v>28</v>
      </c>
      <c r="D14" s="269" t="s">
        <v>251</v>
      </c>
      <c r="E14" s="275">
        <v>297189</v>
      </c>
      <c r="F14" s="272">
        <v>47.749748476558693</v>
      </c>
      <c r="G14" s="272">
        <v>51.403988707522821</v>
      </c>
      <c r="H14" s="272">
        <v>6.9937275408611432</v>
      </c>
      <c r="I14" s="272">
        <v>48.096329271944789</v>
      </c>
      <c r="J14" s="272">
        <v>58.211441204082249</v>
      </c>
      <c r="K14" s="272">
        <v>19.488240022819802</v>
      </c>
      <c r="L14" s="34"/>
      <c r="N14" s="33" t="s">
        <v>10</v>
      </c>
      <c r="O14" s="33" t="s">
        <v>28</v>
      </c>
      <c r="P14" s="33" t="s">
        <v>251</v>
      </c>
      <c r="Q14" s="72">
        <v>-29</v>
      </c>
      <c r="R14" s="72">
        <v>1.3406801424615367E-2</v>
      </c>
      <c r="S14" s="72">
        <v>5.3520166090876842E-3</v>
      </c>
      <c r="T14" s="72">
        <v>-1.3617779313702449E-2</v>
      </c>
      <c r="U14" s="72">
        <v>1.3777071203250557E-2</v>
      </c>
      <c r="V14" s="72">
        <v>8.3714034645225865E-3</v>
      </c>
      <c r="W14" s="72">
        <v>-5.2405485050819323E-3</v>
      </c>
    </row>
    <row r="15" spans="1:23" x14ac:dyDescent="0.2">
      <c r="A15" s="273"/>
      <c r="B15" s="283" t="s">
        <v>10</v>
      </c>
      <c r="C15" s="34" t="s">
        <v>29</v>
      </c>
      <c r="D15" s="34" t="s">
        <v>252</v>
      </c>
      <c r="E15" s="275">
        <v>288780</v>
      </c>
      <c r="F15" s="272">
        <v>63.572615832121336</v>
      </c>
      <c r="G15" s="272">
        <v>66.63896391716878</v>
      </c>
      <c r="H15" s="272">
        <v>8.4177004610485291</v>
      </c>
      <c r="I15" s="272">
        <v>63.799778378004014</v>
      </c>
      <c r="J15" s="272">
        <v>70.939815776715847</v>
      </c>
      <c r="K15" s="272">
        <v>19.723739465653967</v>
      </c>
      <c r="L15" s="34"/>
      <c r="N15" s="33" t="s">
        <v>10</v>
      </c>
      <c r="O15" s="33" t="s">
        <v>29</v>
      </c>
      <c r="P15" s="33" t="s">
        <v>252</v>
      </c>
      <c r="Q15" s="72">
        <v>-24</v>
      </c>
      <c r="R15" s="72">
        <v>1.9479448968752422E-2</v>
      </c>
      <c r="S15" s="72">
        <v>1.4194177137483166E-2</v>
      </c>
      <c r="T15" s="72">
        <v>-1.0002370036403363E-2</v>
      </c>
      <c r="U15" s="72">
        <v>1.9498326481183881E-2</v>
      </c>
      <c r="V15" s="72">
        <v>1.2474050146963123E-2</v>
      </c>
      <c r="W15" s="72">
        <v>-8.7755433323053467E-3</v>
      </c>
    </row>
    <row r="16" spans="1:23" x14ac:dyDescent="0.2">
      <c r="A16" s="273"/>
      <c r="B16" s="283" t="s">
        <v>10</v>
      </c>
      <c r="C16" s="276" t="s">
        <v>30</v>
      </c>
      <c r="D16" s="34" t="s">
        <v>253</v>
      </c>
      <c r="E16" s="275"/>
      <c r="F16" s="278">
        <v>15.822867355562643</v>
      </c>
      <c r="G16" s="278">
        <v>15.23497520964596</v>
      </c>
      <c r="H16" s="278">
        <v>1.4239729201873859</v>
      </c>
      <c r="I16" s="278">
        <v>15.703449106059225</v>
      </c>
      <c r="J16" s="278">
        <v>12.728374572633598</v>
      </c>
      <c r="K16" s="278">
        <v>0.2354994428341648</v>
      </c>
      <c r="L16" s="34"/>
      <c r="N16" s="33" t="s">
        <v>10</v>
      </c>
      <c r="O16" s="33" t="s">
        <v>30</v>
      </c>
      <c r="P16" s="33" t="s">
        <v>253</v>
      </c>
      <c r="Q16" s="72">
        <v>0</v>
      </c>
      <c r="R16" s="72">
        <v>6.0726475441370553E-3</v>
      </c>
      <c r="S16" s="72">
        <v>8.8421605283954818E-3</v>
      </c>
      <c r="T16" s="72">
        <v>3.6154092772990865E-3</v>
      </c>
      <c r="U16" s="72">
        <v>5.7212552779333237E-3</v>
      </c>
      <c r="V16" s="72">
        <v>4.1026466824405361E-3</v>
      </c>
      <c r="W16" s="72">
        <v>-3.5349948272234144E-3</v>
      </c>
    </row>
    <row r="17" spans="1:23" x14ac:dyDescent="0.2">
      <c r="A17" s="273"/>
      <c r="B17" s="274" t="s">
        <v>11</v>
      </c>
      <c r="C17" s="269" t="s">
        <v>28</v>
      </c>
      <c r="D17" s="269" t="s">
        <v>254</v>
      </c>
      <c r="E17" s="270">
        <v>303311</v>
      </c>
      <c r="F17" s="271">
        <v>48.82777083587473</v>
      </c>
      <c r="G17" s="271">
        <v>52.624863588857643</v>
      </c>
      <c r="H17" s="271">
        <v>7.4202215049191098</v>
      </c>
      <c r="I17" s="271">
        <v>50.243809159575484</v>
      </c>
      <c r="J17" s="271">
        <v>60.762056107427689</v>
      </c>
      <c r="K17" s="271">
        <v>21.139574332741393</v>
      </c>
      <c r="L17" s="34"/>
      <c r="N17" s="33" t="s">
        <v>11</v>
      </c>
      <c r="O17" s="33" t="s">
        <v>28</v>
      </c>
      <c r="P17" s="33" t="s">
        <v>254</v>
      </c>
      <c r="Q17" s="72">
        <v>-82</v>
      </c>
      <c r="R17" s="72">
        <v>1.9459503708198156E-2</v>
      </c>
      <c r="S17" s="72">
        <v>4.0054939114853028E-3</v>
      </c>
      <c r="T17" s="72">
        <v>-2.7367863577850926E-2</v>
      </c>
      <c r="U17" s="72">
        <v>2.050143658912873E-2</v>
      </c>
      <c r="V17" s="72">
        <v>7.1936023600045473E-3</v>
      </c>
      <c r="W17" s="72">
        <v>-1.8028353013381349E-2</v>
      </c>
    </row>
    <row r="18" spans="1:23" x14ac:dyDescent="0.2">
      <c r="A18" s="273"/>
      <c r="B18" s="283" t="s">
        <v>11</v>
      </c>
      <c r="C18" s="34" t="s">
        <v>29</v>
      </c>
      <c r="D18" s="34" t="s">
        <v>255</v>
      </c>
      <c r="E18" s="275">
        <v>292554</v>
      </c>
      <c r="F18" s="272">
        <v>64.650286784661986</v>
      </c>
      <c r="G18" s="272">
        <v>67.821325293791915</v>
      </c>
      <c r="H18" s="272">
        <v>8.9704787414061506</v>
      </c>
      <c r="I18" s="272">
        <v>65.455950012647236</v>
      </c>
      <c r="J18" s="272">
        <v>72.872016790062688</v>
      </c>
      <c r="K18" s="272">
        <v>21.468434593310903</v>
      </c>
      <c r="L18" s="34"/>
      <c r="N18" s="33" t="s">
        <v>11</v>
      </c>
      <c r="O18" s="33" t="s">
        <v>29</v>
      </c>
      <c r="P18" s="33" t="s">
        <v>255</v>
      </c>
      <c r="Q18" s="72">
        <v>-72</v>
      </c>
      <c r="R18" s="72">
        <v>1.9666128944450634E-2</v>
      </c>
      <c r="S18" s="72">
        <v>8.1439633564741598E-3</v>
      </c>
      <c r="T18" s="72">
        <v>-2.7588891444091601E-2</v>
      </c>
      <c r="U18" s="72">
        <v>1.9180894387076819E-2</v>
      </c>
      <c r="V18" s="72">
        <v>7.3362763694433397E-3</v>
      </c>
      <c r="W18" s="72">
        <v>-2.2355491817776851E-2</v>
      </c>
    </row>
    <row r="19" spans="1:23" x14ac:dyDescent="0.2">
      <c r="A19" s="273"/>
      <c r="B19" s="283" t="s">
        <v>11</v>
      </c>
      <c r="C19" s="276" t="s">
        <v>30</v>
      </c>
      <c r="D19" s="34" t="s">
        <v>256</v>
      </c>
      <c r="E19" s="277"/>
      <c r="F19" s="278">
        <v>15.822515948787256</v>
      </c>
      <c r="G19" s="278">
        <v>15.196461704934272</v>
      </c>
      <c r="H19" s="278">
        <v>1.5502572364870408</v>
      </c>
      <c r="I19" s="278">
        <v>15.212140853071752</v>
      </c>
      <c r="J19" s="278">
        <v>12.109960682634998</v>
      </c>
      <c r="K19" s="278">
        <v>0.32886026056950968</v>
      </c>
      <c r="L19" s="34"/>
      <c r="N19" s="33" t="s">
        <v>11</v>
      </c>
      <c r="O19" s="33" t="s">
        <v>30</v>
      </c>
      <c r="P19" s="33" t="s">
        <v>256</v>
      </c>
      <c r="Q19" s="72">
        <v>0</v>
      </c>
      <c r="R19" s="72">
        <v>2.0662523625247786E-4</v>
      </c>
      <c r="S19" s="72">
        <v>4.138469444988857E-3</v>
      </c>
      <c r="T19" s="72">
        <v>-2.2102786624067505E-4</v>
      </c>
      <c r="U19" s="72">
        <v>-1.3205422020519109E-3</v>
      </c>
      <c r="V19" s="72">
        <v>1.4267400943879238E-4</v>
      </c>
      <c r="W19" s="72">
        <v>-4.3271388043955028E-3</v>
      </c>
    </row>
    <row r="20" spans="1:23" x14ac:dyDescent="0.2">
      <c r="A20" s="273"/>
      <c r="B20" s="274" t="s">
        <v>12</v>
      </c>
      <c r="C20" s="269" t="s">
        <v>28</v>
      </c>
      <c r="D20" s="269" t="s">
        <v>257</v>
      </c>
      <c r="E20" s="275">
        <v>306369</v>
      </c>
      <c r="F20" s="272">
        <v>50.085028184966497</v>
      </c>
      <c r="G20" s="272">
        <v>54.133087877689981</v>
      </c>
      <c r="H20" s="272">
        <v>8.1099108053673721</v>
      </c>
      <c r="I20" s="272">
        <v>52.997529123377362</v>
      </c>
      <c r="J20" s="272">
        <v>64.09558408324601</v>
      </c>
      <c r="K20" s="272">
        <v>23.611641585822323</v>
      </c>
      <c r="L20" s="34"/>
      <c r="N20" s="33" t="s">
        <v>12</v>
      </c>
      <c r="O20" s="33" t="s">
        <v>28</v>
      </c>
      <c r="P20" s="33" t="s">
        <v>257</v>
      </c>
      <c r="Q20" s="72">
        <v>-101</v>
      </c>
      <c r="R20" s="72">
        <v>2.9231532765628288E-2</v>
      </c>
      <c r="S20" s="72">
        <v>9.0300580012723231E-3</v>
      </c>
      <c r="T20" s="72">
        <v>-3.5701487529717468E-2</v>
      </c>
      <c r="U20" s="72">
        <v>2.9865077956927166E-2</v>
      </c>
      <c r="V20" s="72">
        <v>1.1334401384814896E-2</v>
      </c>
      <c r="W20" s="72">
        <v>-2.4406700565911876E-2</v>
      </c>
    </row>
    <row r="21" spans="1:23" x14ac:dyDescent="0.2">
      <c r="A21" s="273"/>
      <c r="B21" s="283" t="s">
        <v>12</v>
      </c>
      <c r="C21" s="34" t="s">
        <v>29</v>
      </c>
      <c r="D21" s="34" t="s">
        <v>258</v>
      </c>
      <c r="E21" s="275">
        <v>296444</v>
      </c>
      <c r="F21" s="272">
        <v>65.635330787602371</v>
      </c>
      <c r="G21" s="272">
        <v>68.74013304367773</v>
      </c>
      <c r="H21" s="272">
        <v>9.0348672844353697</v>
      </c>
      <c r="I21" s="272">
        <v>67.273076871179711</v>
      </c>
      <c r="J21" s="272">
        <v>74.899475111656841</v>
      </c>
      <c r="K21" s="272">
        <v>23.303132440706268</v>
      </c>
      <c r="L21" s="34"/>
      <c r="N21" s="33" t="s">
        <v>12</v>
      </c>
      <c r="O21" s="33" t="s">
        <v>29</v>
      </c>
      <c r="P21" s="33" t="s">
        <v>258</v>
      </c>
      <c r="Q21" s="72">
        <v>-53</v>
      </c>
      <c r="R21" s="72">
        <v>2.4211619448891497E-2</v>
      </c>
      <c r="S21" s="72">
        <v>3.8557794895552888E-3</v>
      </c>
      <c r="T21" s="72">
        <v>-5.2832054534050599E-2</v>
      </c>
      <c r="U21" s="72">
        <v>2.4841644516371275E-2</v>
      </c>
      <c r="V21" s="72">
        <v>5.968600629742582E-3</v>
      </c>
      <c r="W21" s="72">
        <v>-3.9949488691927826E-2</v>
      </c>
    </row>
    <row r="22" spans="1:23" x14ac:dyDescent="0.2">
      <c r="A22" s="273"/>
      <c r="B22" s="283" t="s">
        <v>12</v>
      </c>
      <c r="C22" s="276" t="s">
        <v>30</v>
      </c>
      <c r="D22" s="34" t="s">
        <v>259</v>
      </c>
      <c r="E22" s="275"/>
      <c r="F22" s="278">
        <v>15.550302602635874</v>
      </c>
      <c r="G22" s="278">
        <v>14.607045165987749</v>
      </c>
      <c r="H22" s="278">
        <v>0.92495647906799761</v>
      </c>
      <c r="I22" s="278">
        <v>14.275547747802349</v>
      </c>
      <c r="J22" s="278">
        <v>10.803891028410831</v>
      </c>
      <c r="K22" s="278">
        <v>-0.30850914511605509</v>
      </c>
      <c r="L22" s="34"/>
      <c r="N22" s="33" t="s">
        <v>12</v>
      </c>
      <c r="O22" s="33" t="s">
        <v>30</v>
      </c>
      <c r="P22" s="33" t="s">
        <v>259</v>
      </c>
      <c r="Q22" s="72">
        <v>0</v>
      </c>
      <c r="R22" s="72">
        <v>-5.0199133167367904E-3</v>
      </c>
      <c r="S22" s="72">
        <v>-5.1742785117170342E-3</v>
      </c>
      <c r="T22" s="72">
        <v>-1.713056700433313E-2</v>
      </c>
      <c r="U22" s="72">
        <v>-5.0234334405558911E-3</v>
      </c>
      <c r="V22" s="72">
        <v>-5.3658007550723141E-3</v>
      </c>
      <c r="W22" s="72">
        <v>-1.554278812601595E-2</v>
      </c>
    </row>
    <row r="23" spans="1:23" x14ac:dyDescent="0.2">
      <c r="A23" s="273"/>
      <c r="B23" s="274" t="s">
        <v>13</v>
      </c>
      <c r="C23" s="269" t="s">
        <v>28</v>
      </c>
      <c r="D23" s="269" t="s">
        <v>260</v>
      </c>
      <c r="E23" s="270">
        <v>306081</v>
      </c>
      <c r="F23" s="271">
        <v>51.943766519320043</v>
      </c>
      <c r="G23" s="271">
        <v>56.21322460394471</v>
      </c>
      <c r="H23" s="271">
        <v>8.8842961160098177</v>
      </c>
      <c r="I23" s="271">
        <v>56.352730159663622</v>
      </c>
      <c r="J23" s="271">
        <v>66.577147879156172</v>
      </c>
      <c r="K23" s="271">
        <v>23.42510254798048</v>
      </c>
      <c r="L23" s="34"/>
      <c r="N23" s="33" t="s">
        <v>13</v>
      </c>
      <c r="O23" s="33" t="s">
        <v>28</v>
      </c>
      <c r="P23" s="33" t="s">
        <v>260</v>
      </c>
      <c r="Q23" s="72">
        <v>22</v>
      </c>
      <c r="R23" s="72">
        <v>1.7830670349745503E-2</v>
      </c>
      <c r="S23" s="72">
        <v>3.1474619557414485E-3</v>
      </c>
      <c r="T23" s="72">
        <v>-2.7247704291266217E-2</v>
      </c>
      <c r="U23" s="72">
        <v>1.8820684693110934E-2</v>
      </c>
      <c r="V23" s="72">
        <v>2.4024869278775896E-3</v>
      </c>
      <c r="W23" s="72">
        <v>-2.750288136913781E-2</v>
      </c>
    </row>
    <row r="24" spans="1:23" x14ac:dyDescent="0.2">
      <c r="A24" s="273"/>
      <c r="B24" s="283" t="s">
        <v>13</v>
      </c>
      <c r="C24" s="34" t="s">
        <v>29</v>
      </c>
      <c r="D24" s="34" t="s">
        <v>261</v>
      </c>
      <c r="E24" s="275">
        <v>294134</v>
      </c>
      <c r="F24" s="272">
        <v>67.229562036350771</v>
      </c>
      <c r="G24" s="272">
        <v>70.532818375298334</v>
      </c>
      <c r="H24" s="272">
        <v>10.079988380416854</v>
      </c>
      <c r="I24" s="272">
        <v>69.673346161953404</v>
      </c>
      <c r="J24" s="272">
        <v>76.917323396819143</v>
      </c>
      <c r="K24" s="272">
        <v>23.886503514534592</v>
      </c>
      <c r="L24" s="34"/>
      <c r="N24" s="33" t="s">
        <v>13</v>
      </c>
      <c r="O24" s="33" t="s">
        <v>29</v>
      </c>
      <c r="P24" s="33" t="s">
        <v>261</v>
      </c>
      <c r="Q24" s="72">
        <v>-9</v>
      </c>
      <c r="R24" s="72">
        <v>2.0075494090718848E-2</v>
      </c>
      <c r="S24" s="72">
        <v>-2.21676649189817E-4</v>
      </c>
      <c r="T24" s="72">
        <v>-5.5728201059750404E-2</v>
      </c>
      <c r="U24" s="72">
        <v>2.151015021760827E-2</v>
      </c>
      <c r="V24" s="72">
        <v>1.6735258380293772E-3</v>
      </c>
      <c r="W24" s="72">
        <v>-4.8433248210876911E-2</v>
      </c>
    </row>
    <row r="25" spans="1:23" x14ac:dyDescent="0.2">
      <c r="A25" s="273"/>
      <c r="B25" s="283" t="s">
        <v>13</v>
      </c>
      <c r="C25" s="276" t="s">
        <v>30</v>
      </c>
      <c r="D25" s="34" t="s">
        <v>262</v>
      </c>
      <c r="E25" s="277"/>
      <c r="F25" s="278">
        <v>15.285795517030728</v>
      </c>
      <c r="G25" s="278">
        <v>14.319593771353624</v>
      </c>
      <c r="H25" s="278">
        <v>1.195692264407036</v>
      </c>
      <c r="I25" s="278">
        <v>13.320616002289782</v>
      </c>
      <c r="J25" s="278">
        <v>10.340175517662971</v>
      </c>
      <c r="K25" s="278">
        <v>0.46140096655411256</v>
      </c>
      <c r="L25" s="34"/>
      <c r="N25" s="33" t="s">
        <v>13</v>
      </c>
      <c r="O25" s="33" t="s">
        <v>30</v>
      </c>
      <c r="P25" s="33" t="s">
        <v>262</v>
      </c>
      <c r="Q25" s="72">
        <v>0</v>
      </c>
      <c r="R25" s="72">
        <v>2.2448237409733451E-3</v>
      </c>
      <c r="S25" s="72">
        <v>-3.3691386049312655E-3</v>
      </c>
      <c r="T25" s="72">
        <v>-2.8480496768484187E-2</v>
      </c>
      <c r="U25" s="72">
        <v>2.6894655244973364E-3</v>
      </c>
      <c r="V25" s="72">
        <v>-7.289610898482124E-4</v>
      </c>
      <c r="W25" s="72">
        <v>-2.0930366841739101E-2</v>
      </c>
    </row>
    <row r="26" spans="1:23" x14ac:dyDescent="0.2">
      <c r="A26" s="273"/>
      <c r="B26" s="274" t="s">
        <v>14</v>
      </c>
      <c r="C26" s="269" t="s">
        <v>28</v>
      </c>
      <c r="D26" s="269" t="s">
        <v>263</v>
      </c>
      <c r="E26" s="275">
        <v>295536</v>
      </c>
      <c r="F26" s="272">
        <v>54.322654431270642</v>
      </c>
      <c r="G26" s="272">
        <v>58.686928157652538</v>
      </c>
      <c r="H26" s="272">
        <v>9.5545694961961001</v>
      </c>
      <c r="I26" s="272">
        <v>58.791145579557146</v>
      </c>
      <c r="J26" s="272">
        <v>67.587366682908339</v>
      </c>
      <c r="K26" s="272">
        <v>21.345463801555173</v>
      </c>
      <c r="L26" s="34"/>
      <c r="N26" s="33" t="s">
        <v>14</v>
      </c>
      <c r="O26" s="33" t="s">
        <v>28</v>
      </c>
      <c r="P26" s="33" t="s">
        <v>263</v>
      </c>
      <c r="Q26" s="72">
        <v>37</v>
      </c>
      <c r="R26" s="72">
        <v>9.1034547867963056E-3</v>
      </c>
      <c r="S26" s="72">
        <v>-5.994661037199478E-3</v>
      </c>
      <c r="T26" s="72">
        <v>-3.1143413887379623E-2</v>
      </c>
      <c r="U26" s="72">
        <v>1.2266463214956502E-2</v>
      </c>
      <c r="V26" s="72">
        <v>-1.3561215681647809E-3</v>
      </c>
      <c r="W26" s="72">
        <v>-2.669566251943678E-2</v>
      </c>
    </row>
    <row r="27" spans="1:23" x14ac:dyDescent="0.2">
      <c r="A27" s="273"/>
      <c r="B27" s="283" t="s">
        <v>14</v>
      </c>
      <c r="C27" s="34" t="s">
        <v>29</v>
      </c>
      <c r="D27" s="34" t="s">
        <v>264</v>
      </c>
      <c r="E27" s="275">
        <v>284663</v>
      </c>
      <c r="F27" s="272">
        <v>68.951005223720685</v>
      </c>
      <c r="G27" s="272">
        <v>72.364163941221733</v>
      </c>
      <c r="H27" s="272">
        <v>10.992815522995983</v>
      </c>
      <c r="I27" s="272">
        <v>71.444831256608694</v>
      </c>
      <c r="J27" s="272">
        <v>77.784608466853783</v>
      </c>
      <c r="K27" s="272">
        <v>22.201855178013432</v>
      </c>
      <c r="L27" s="34"/>
      <c r="N27" s="33" t="s">
        <v>14</v>
      </c>
      <c r="O27" s="33" t="s">
        <v>29</v>
      </c>
      <c r="P27" s="33" t="s">
        <v>264</v>
      </c>
      <c r="Q27" s="72">
        <v>19</v>
      </c>
      <c r="R27" s="72">
        <v>1.3665950804337967E-2</v>
      </c>
      <c r="S27" s="72">
        <v>-2.6320285999759108E-4</v>
      </c>
      <c r="T27" s="72">
        <v>-4.0005848218022777E-2</v>
      </c>
      <c r="U27" s="72">
        <v>1.3499487802747012E-2</v>
      </c>
      <c r="V27" s="72">
        <v>1.1315623695935528E-3</v>
      </c>
      <c r="W27" s="72">
        <v>-3.2800929415337521E-2</v>
      </c>
    </row>
    <row r="28" spans="1:23" x14ac:dyDescent="0.2">
      <c r="A28" s="273"/>
      <c r="B28" s="283" t="s">
        <v>14</v>
      </c>
      <c r="C28" s="276" t="s">
        <v>30</v>
      </c>
      <c r="D28" s="34" t="s">
        <v>265</v>
      </c>
      <c r="E28" s="275"/>
      <c r="F28" s="278">
        <v>14.628350792450043</v>
      </c>
      <c r="G28" s="278">
        <v>13.677235783569195</v>
      </c>
      <c r="H28" s="278">
        <v>1.4382460267998827</v>
      </c>
      <c r="I28" s="278">
        <v>12.653685677051548</v>
      </c>
      <c r="J28" s="278">
        <v>10.197241783945444</v>
      </c>
      <c r="K28" s="278">
        <v>0.85639137645825869</v>
      </c>
      <c r="L28" s="34"/>
      <c r="N28" s="33" t="s">
        <v>14</v>
      </c>
      <c r="O28" s="33" t="s">
        <v>30</v>
      </c>
      <c r="P28" s="33" t="s">
        <v>265</v>
      </c>
      <c r="Q28" s="72">
        <v>0</v>
      </c>
      <c r="R28" s="72">
        <v>4.5624960175416618E-3</v>
      </c>
      <c r="S28" s="72">
        <v>5.7314581772018869E-3</v>
      </c>
      <c r="T28" s="72">
        <v>-8.8624343306431541E-3</v>
      </c>
      <c r="U28" s="72">
        <v>1.2330245877905099E-3</v>
      </c>
      <c r="V28" s="72">
        <v>2.4876839377583337E-3</v>
      </c>
      <c r="W28" s="72">
        <v>-6.1052668959007406E-3</v>
      </c>
    </row>
    <row r="29" spans="1:23" x14ac:dyDescent="0.2">
      <c r="A29" s="273"/>
      <c r="B29" s="274" t="s">
        <v>15</v>
      </c>
      <c r="C29" s="269" t="s">
        <v>28</v>
      </c>
      <c r="D29" s="269" t="s">
        <v>266</v>
      </c>
      <c r="E29" s="270">
        <v>295755</v>
      </c>
      <c r="F29" s="271">
        <v>58.588020489932546</v>
      </c>
      <c r="G29" s="271">
        <v>62.261331169380064</v>
      </c>
      <c r="H29" s="271">
        <v>8.8701644376949336</v>
      </c>
      <c r="I29" s="271">
        <v>62.772565129921723</v>
      </c>
      <c r="J29" s="271">
        <v>69.278964007370973</v>
      </c>
      <c r="K29" s="271">
        <v>17.477430019436522</v>
      </c>
      <c r="L29" s="34"/>
      <c r="N29" s="33" t="s">
        <v>15</v>
      </c>
      <c r="O29" s="33" t="s">
        <v>28</v>
      </c>
      <c r="P29" s="33" t="s">
        <v>266</v>
      </c>
      <c r="Q29" s="72">
        <v>9</v>
      </c>
      <c r="R29" s="72">
        <v>1.4447220978787811E-2</v>
      </c>
      <c r="S29" s="72">
        <v>1.4865730034401281E-3</v>
      </c>
      <c r="T29" s="72">
        <v>-2.8192525012281422E-2</v>
      </c>
      <c r="U29" s="72">
        <v>1.6348646858560301E-2</v>
      </c>
      <c r="V29" s="72">
        <v>4.3161676706802155E-3</v>
      </c>
      <c r="W29" s="72">
        <v>-2.4635402227254133E-2</v>
      </c>
    </row>
    <row r="30" spans="1:23" x14ac:dyDescent="0.2">
      <c r="A30" s="273"/>
      <c r="B30" s="283" t="s">
        <v>15</v>
      </c>
      <c r="C30" s="34" t="s">
        <v>29</v>
      </c>
      <c r="D30" s="34" t="s">
        <v>267</v>
      </c>
      <c r="E30" s="275">
        <v>284236</v>
      </c>
      <c r="F30" s="272">
        <v>73.383033816969004</v>
      </c>
      <c r="G30" s="272">
        <v>75.995651500865478</v>
      </c>
      <c r="H30" s="272">
        <v>9.8156103363954799</v>
      </c>
      <c r="I30" s="272">
        <v>75.584725369059512</v>
      </c>
      <c r="J30" s="272">
        <v>80.136224827256214</v>
      </c>
      <c r="K30" s="272">
        <v>18.642016225485253</v>
      </c>
      <c r="L30" s="34"/>
      <c r="N30" s="33" t="s">
        <v>15</v>
      </c>
      <c r="O30" s="33" t="s">
        <v>29</v>
      </c>
      <c r="P30" s="33" t="s">
        <v>267</v>
      </c>
      <c r="Q30" s="72">
        <v>-29</v>
      </c>
      <c r="R30" s="72">
        <v>2.1909513941906766E-2</v>
      </c>
      <c r="S30" s="72">
        <v>2.1243343131516212E-3</v>
      </c>
      <c r="T30" s="72">
        <v>-6.6198841551036836E-2</v>
      </c>
      <c r="U30" s="72">
        <v>2.0726987267877917E-2</v>
      </c>
      <c r="V30" s="72">
        <v>1.843176331902896E-3</v>
      </c>
      <c r="W30" s="72">
        <v>-6.1466204009583691E-2</v>
      </c>
    </row>
    <row r="31" spans="1:23" x14ac:dyDescent="0.2">
      <c r="A31" s="279"/>
      <c r="B31" s="283" t="s">
        <v>15</v>
      </c>
      <c r="C31" s="276" t="s">
        <v>30</v>
      </c>
      <c r="D31" s="34" t="s">
        <v>268</v>
      </c>
      <c r="E31" s="277">
        <v>0</v>
      </c>
      <c r="F31" s="278">
        <v>14.795013327036457</v>
      </c>
      <c r="G31" s="278">
        <v>13.734320331485414</v>
      </c>
      <c r="H31" s="278">
        <v>0.94544589870054629</v>
      </c>
      <c r="I31" s="278">
        <v>12.812160239137789</v>
      </c>
      <c r="J31" s="278">
        <v>10.857260819885241</v>
      </c>
      <c r="K31" s="278">
        <v>1.1645862060487318</v>
      </c>
      <c r="L31" s="34"/>
      <c r="N31" s="33" t="s">
        <v>15</v>
      </c>
      <c r="O31" s="33" t="s">
        <v>30</v>
      </c>
      <c r="P31" s="33" t="s">
        <v>268</v>
      </c>
      <c r="Q31" s="72">
        <v>0</v>
      </c>
      <c r="R31" s="72">
        <v>7.462292963118955E-3</v>
      </c>
      <c r="S31" s="72">
        <v>6.3776130971149314E-4</v>
      </c>
      <c r="T31" s="72">
        <v>-3.8006316538755414E-2</v>
      </c>
      <c r="U31" s="72">
        <v>4.3783404093176159E-3</v>
      </c>
      <c r="V31" s="72">
        <v>-2.4729913387773195E-3</v>
      </c>
      <c r="W31" s="72">
        <v>-3.6830801782329559E-2</v>
      </c>
    </row>
    <row r="32" spans="1:23" x14ac:dyDescent="0.2">
      <c r="A32" s="36"/>
      <c r="B32" s="274" t="s">
        <v>16</v>
      </c>
      <c r="C32" s="269" t="s">
        <v>28</v>
      </c>
      <c r="D32" s="269" t="s">
        <v>269</v>
      </c>
      <c r="E32" s="270">
        <v>289820</v>
      </c>
      <c r="F32" s="271">
        <v>61.822855565523426</v>
      </c>
      <c r="G32" s="271">
        <v>64.728452142709273</v>
      </c>
      <c r="H32" s="271">
        <v>7.6108274210312254</v>
      </c>
      <c r="I32" s="271">
        <v>65.010696294251602</v>
      </c>
      <c r="J32" s="271">
        <v>71.435718721965358</v>
      </c>
      <c r="K32" s="271">
        <v>18.362818768120228</v>
      </c>
      <c r="L32" s="34"/>
      <c r="N32" s="33" t="s">
        <v>16</v>
      </c>
      <c r="O32" s="33" t="s">
        <v>28</v>
      </c>
      <c r="P32" s="33" t="s">
        <v>269</v>
      </c>
      <c r="Q32" s="72">
        <v>-5</v>
      </c>
      <c r="R32" s="72">
        <v>1.7973308989311931E-2</v>
      </c>
      <c r="S32" s="72">
        <v>4.9120754272848899E-3</v>
      </c>
      <c r="T32" s="72">
        <v>-3.0614687750245118E-2</v>
      </c>
      <c r="U32" s="72">
        <v>1.9063412340102559E-2</v>
      </c>
      <c r="V32" s="72">
        <v>5.3728235783978562E-3</v>
      </c>
      <c r="W32" s="72">
        <v>-2.9107352731710279E-2</v>
      </c>
    </row>
    <row r="33" spans="1:24" x14ac:dyDescent="0.2">
      <c r="A33" s="36"/>
      <c r="B33" s="283" t="s">
        <v>16</v>
      </c>
      <c r="C33" s="34" t="s">
        <v>29</v>
      </c>
      <c r="D33" s="34" t="s">
        <v>270</v>
      </c>
      <c r="E33" s="275">
        <v>278801</v>
      </c>
      <c r="F33" s="272">
        <v>75.942338800793394</v>
      </c>
      <c r="G33" s="272">
        <v>78.136018163492963</v>
      </c>
      <c r="H33" s="272">
        <v>9.1184232105318088</v>
      </c>
      <c r="I33" s="272">
        <v>77.689463093747861</v>
      </c>
      <c r="J33" s="272">
        <v>82.22531483029114</v>
      </c>
      <c r="K33" s="272">
        <v>20.330535995627148</v>
      </c>
      <c r="L33" s="34"/>
      <c r="N33" s="33" t="s">
        <v>16</v>
      </c>
      <c r="O33" s="33" t="s">
        <v>29</v>
      </c>
      <c r="P33" s="33" t="s">
        <v>270</v>
      </c>
      <c r="Q33" s="72">
        <v>33</v>
      </c>
      <c r="R33" s="72">
        <v>1.7555468416645681E-2</v>
      </c>
      <c r="S33" s="72">
        <v>4.0230994971039991E-3</v>
      </c>
      <c r="T33" s="72">
        <v>-4.9559624644160749E-2</v>
      </c>
      <c r="U33" s="72">
        <v>1.7348647326471678E-2</v>
      </c>
      <c r="V33" s="72">
        <v>4.9739016336189934E-3</v>
      </c>
      <c r="W33" s="72">
        <v>-3.9626110955115479E-2</v>
      </c>
    </row>
    <row r="34" spans="1:24" x14ac:dyDescent="0.2">
      <c r="A34" s="36"/>
      <c r="B34" s="283" t="s">
        <v>16</v>
      </c>
      <c r="C34" s="276" t="s">
        <v>30</v>
      </c>
      <c r="D34" s="34" t="s">
        <v>271</v>
      </c>
      <c r="E34" s="277">
        <v>0</v>
      </c>
      <c r="F34" s="278">
        <v>14.119483235269968</v>
      </c>
      <c r="G34" s="278">
        <v>13.40756602078369</v>
      </c>
      <c r="H34" s="278">
        <v>1.5075957895005834</v>
      </c>
      <c r="I34" s="278">
        <v>12.678766799496259</v>
      </c>
      <c r="J34" s="278">
        <v>10.789596108325782</v>
      </c>
      <c r="K34" s="278">
        <v>1.9677172275069204</v>
      </c>
      <c r="L34" s="34"/>
      <c r="N34" s="33" t="s">
        <v>16</v>
      </c>
      <c r="O34" s="33" t="s">
        <v>30</v>
      </c>
      <c r="P34" s="33" t="s">
        <v>271</v>
      </c>
      <c r="Q34" s="72">
        <v>0</v>
      </c>
      <c r="R34" s="72">
        <v>-4.1784057266625041E-4</v>
      </c>
      <c r="S34" s="72">
        <v>-8.8897593018089083E-4</v>
      </c>
      <c r="T34" s="72">
        <v>-1.8944936893915632E-2</v>
      </c>
      <c r="U34" s="72">
        <v>-1.7147650136308812E-3</v>
      </c>
      <c r="V34" s="72">
        <v>-3.9892194477886278E-4</v>
      </c>
      <c r="W34" s="72">
        <v>-1.05187582234052E-2</v>
      </c>
    </row>
    <row r="35" spans="1:24" x14ac:dyDescent="0.2">
      <c r="A35" s="36"/>
      <c r="B35" s="274" t="s">
        <v>17</v>
      </c>
      <c r="C35" s="269" t="s">
        <v>28</v>
      </c>
      <c r="D35" s="269" t="s">
        <v>233</v>
      </c>
      <c r="E35" s="270">
        <v>287388</v>
      </c>
      <c r="F35" s="271">
        <v>59.296491154815087</v>
      </c>
      <c r="G35" s="271">
        <v>64.649533035478171</v>
      </c>
      <c r="H35" s="271">
        <v>13.151303247646972</v>
      </c>
      <c r="I35" s="271">
        <v>62.318538004370396</v>
      </c>
      <c r="J35" s="271">
        <v>72.810973318301393</v>
      </c>
      <c r="K35" s="271">
        <v>27.845085509548255</v>
      </c>
      <c r="L35" s="34"/>
      <c r="N35" s="33" t="s">
        <v>17</v>
      </c>
      <c r="O35" s="33" t="s">
        <v>28</v>
      </c>
      <c r="P35" s="33" t="s">
        <v>233</v>
      </c>
      <c r="Q35" s="72">
        <v>-4</v>
      </c>
      <c r="R35" s="72">
        <v>1.6483360582817852E-2</v>
      </c>
      <c r="S35" s="72">
        <v>4.0314209586256311E-3</v>
      </c>
      <c r="T35" s="72">
        <v>-2.5255807605706337E-2</v>
      </c>
      <c r="U35" s="72">
        <v>1.6525422252591682E-2</v>
      </c>
      <c r="V35" s="72">
        <v>3.3721341906783664E-2</v>
      </c>
      <c r="W35" s="72">
        <v>5.782122363618214E-2</v>
      </c>
    </row>
    <row r="36" spans="1:24" x14ac:dyDescent="0.2">
      <c r="A36" s="36"/>
      <c r="B36" s="283" t="s">
        <v>17</v>
      </c>
      <c r="C36" s="34" t="s">
        <v>29</v>
      </c>
      <c r="D36" s="34" t="s">
        <v>234</v>
      </c>
      <c r="E36" s="275">
        <v>275269</v>
      </c>
      <c r="F36" s="272">
        <v>74.063189098663486</v>
      </c>
      <c r="G36" s="272">
        <v>78.049834888781518</v>
      </c>
      <c r="H36" s="272">
        <v>15.370608997702954</v>
      </c>
      <c r="I36" s="272">
        <v>75.83600042140597</v>
      </c>
      <c r="J36" s="272">
        <v>83.117241679956706</v>
      </c>
      <c r="K36" s="272">
        <v>30.132599675266103</v>
      </c>
      <c r="L36" s="34"/>
      <c r="N36" s="33" t="s">
        <v>17</v>
      </c>
      <c r="O36" s="33" t="s">
        <v>29</v>
      </c>
      <c r="P36" s="33" t="s">
        <v>234</v>
      </c>
      <c r="Q36" s="72">
        <v>41</v>
      </c>
      <c r="R36" s="72">
        <v>1.0040436463427227E-2</v>
      </c>
      <c r="S36" s="72">
        <v>3.6317805441399287E-4</v>
      </c>
      <c r="T36" s="72">
        <v>-3.1348629059678501E-2</v>
      </c>
      <c r="U36" s="72">
        <v>9.0496751156194932E-3</v>
      </c>
      <c r="V36" s="72">
        <v>1.8138391047145319E-2</v>
      </c>
      <c r="W36" s="72">
        <v>4.8879304311210348E-2</v>
      </c>
    </row>
    <row r="37" spans="1:24" x14ac:dyDescent="0.2">
      <c r="A37" s="36"/>
      <c r="B37" s="284" t="s">
        <v>17</v>
      </c>
      <c r="C37" s="276" t="s">
        <v>30</v>
      </c>
      <c r="D37" s="276" t="s">
        <v>235</v>
      </c>
      <c r="E37" s="277">
        <v>0</v>
      </c>
      <c r="F37" s="278">
        <v>14.766697943848399</v>
      </c>
      <c r="G37" s="278">
        <v>13.400301853303347</v>
      </c>
      <c r="H37" s="278">
        <v>2.2193057500559821</v>
      </c>
      <c r="I37" s="278">
        <v>13.517462417035574</v>
      </c>
      <c r="J37" s="278">
        <v>10.306268361655313</v>
      </c>
      <c r="K37" s="278">
        <v>2.2875141657178482</v>
      </c>
      <c r="L37" s="34"/>
      <c r="N37" s="33" t="s">
        <v>17</v>
      </c>
      <c r="O37" s="33" t="s">
        <v>30</v>
      </c>
      <c r="P37" s="33" t="s">
        <v>235</v>
      </c>
      <c r="Q37" s="72">
        <v>0</v>
      </c>
      <c r="R37" s="72">
        <v>-6.442924119390625E-3</v>
      </c>
      <c r="S37" s="72">
        <v>-3.6682429042116382E-3</v>
      </c>
      <c r="T37" s="72">
        <v>-6.0928214539721637E-3</v>
      </c>
      <c r="U37" s="72">
        <v>-7.4757471369721884E-3</v>
      </c>
      <c r="V37" s="72">
        <v>-1.5582950859638345E-2</v>
      </c>
      <c r="W37" s="72">
        <v>-8.9419193249717921E-3</v>
      </c>
    </row>
    <row r="38" spans="1:24" x14ac:dyDescent="0.2">
      <c r="A38" s="36"/>
      <c r="B38" s="283" t="s">
        <v>22</v>
      </c>
      <c r="C38" s="269" t="s">
        <v>28</v>
      </c>
      <c r="D38" s="269" t="s">
        <v>332</v>
      </c>
      <c r="E38" s="270">
        <v>292125</v>
      </c>
      <c r="F38" s="271">
        <v>60.712708600770213</v>
      </c>
      <c r="G38" s="271">
        <v>66.981258023106548</v>
      </c>
      <c r="H38" s="271">
        <v>15.955667084901714</v>
      </c>
      <c r="I38" s="271">
        <v>62.198373983739842</v>
      </c>
      <c r="J38" s="271">
        <v>74.239452289259731</v>
      </c>
      <c r="K38" s="271">
        <v>31.853334299271925</v>
      </c>
      <c r="L38" s="34"/>
      <c r="N38" s="33" t="s">
        <v>22</v>
      </c>
      <c r="O38" s="33" t="s">
        <v>28</v>
      </c>
      <c r="P38" s="33" t="s">
        <v>332</v>
      </c>
      <c r="Q38" s="72">
        <v>4737</v>
      </c>
      <c r="R38" s="72">
        <v>1.4162174459551267</v>
      </c>
      <c r="S38" s="72">
        <v>2.3317249876283768</v>
      </c>
      <c r="T38" s="72">
        <v>2.8043638372547424</v>
      </c>
      <c r="U38" s="72">
        <v>-0.12016402063055409</v>
      </c>
      <c r="V38" s="72">
        <v>1.4284789709583379</v>
      </c>
      <c r="W38" s="72">
        <v>4.0082487897236696</v>
      </c>
      <c r="X38" s="33" t="s">
        <v>232</v>
      </c>
    </row>
    <row r="39" spans="1:24" x14ac:dyDescent="0.2">
      <c r="A39" s="36"/>
      <c r="B39" s="283" t="s">
        <v>22</v>
      </c>
      <c r="C39" s="34" t="s">
        <v>29</v>
      </c>
      <c r="D39" s="34" t="s">
        <v>333</v>
      </c>
      <c r="E39" s="275">
        <v>281165</v>
      </c>
      <c r="F39" s="272">
        <v>75.489125602404286</v>
      </c>
      <c r="G39" s="272">
        <v>80.13550762008073</v>
      </c>
      <c r="H39" s="272">
        <v>18.956410702884671</v>
      </c>
      <c r="I39" s="272">
        <v>76.336670638237337</v>
      </c>
      <c r="J39" s="272">
        <v>84.37643376664947</v>
      </c>
      <c r="K39" s="272">
        <v>33.975621120346297</v>
      </c>
      <c r="L39" s="34"/>
      <c r="N39" s="33" t="s">
        <v>22</v>
      </c>
      <c r="O39" s="33" t="s">
        <v>29</v>
      </c>
      <c r="P39" s="33" t="s">
        <v>333</v>
      </c>
      <c r="Q39" s="72">
        <v>5896</v>
      </c>
      <c r="R39" s="72">
        <v>1.4259365037408003</v>
      </c>
      <c r="S39" s="72">
        <v>2.085672731299212</v>
      </c>
      <c r="T39" s="72">
        <v>3.5858017051817175</v>
      </c>
      <c r="U39" s="72">
        <v>0.50067021683136659</v>
      </c>
      <c r="V39" s="72">
        <v>1.2591920866927637</v>
      </c>
      <c r="W39" s="72">
        <v>3.8430214450801934</v>
      </c>
    </row>
    <row r="40" spans="1:24" x14ac:dyDescent="0.2">
      <c r="A40" s="36"/>
      <c r="B40" s="284" t="s">
        <v>22</v>
      </c>
      <c r="C40" s="276" t="s">
        <v>30</v>
      </c>
      <c r="D40" s="276" t="s">
        <v>334</v>
      </c>
      <c r="E40" s="277">
        <v>0</v>
      </c>
      <c r="F40" s="278">
        <v>14.776417001634073</v>
      </c>
      <c r="G40" s="278">
        <v>13.154249596974182</v>
      </c>
      <c r="H40" s="278">
        <v>3.0007436179829572</v>
      </c>
      <c r="I40" s="278">
        <v>14.138296654497495</v>
      </c>
      <c r="J40" s="278">
        <v>10.136981477389739</v>
      </c>
      <c r="K40" s="278">
        <v>2.1222868210743719</v>
      </c>
      <c r="L40" s="34"/>
      <c r="N40" s="33" t="s">
        <v>22</v>
      </c>
      <c r="O40" s="33" t="s">
        <v>30</v>
      </c>
      <c r="P40" s="33" t="s">
        <v>334</v>
      </c>
      <c r="Q40" s="72">
        <v>0</v>
      </c>
      <c r="R40" s="72">
        <v>9.7190577856736127E-3</v>
      </c>
      <c r="S40" s="72">
        <v>-0.24605225632916472</v>
      </c>
      <c r="T40" s="72">
        <v>0.78143786792697512</v>
      </c>
      <c r="U40" s="72">
        <v>0.62083423746192068</v>
      </c>
      <c r="V40" s="72">
        <v>-0.16928688426557414</v>
      </c>
      <c r="W40" s="72">
        <v>-0.16522734464347621</v>
      </c>
    </row>
    <row r="41" spans="1:24" ht="19.5" customHeight="1" x14ac:dyDescent="0.2">
      <c r="A41" s="269" t="s">
        <v>81</v>
      </c>
      <c r="B41" s="285" t="s">
        <v>7</v>
      </c>
      <c r="C41" s="269" t="s">
        <v>28</v>
      </c>
      <c r="D41" s="269" t="s">
        <v>272</v>
      </c>
      <c r="E41" s="270">
        <v>284211</v>
      </c>
      <c r="F41" s="271">
        <v>45.762127433491315</v>
      </c>
      <c r="G41" s="271">
        <v>48.314808364208282</v>
      </c>
      <c r="H41" s="271">
        <v>4.7064547518650661</v>
      </c>
      <c r="I41" s="271">
        <v>45.762831136022179</v>
      </c>
      <c r="J41" s="271">
        <v>51.030396430820765</v>
      </c>
      <c r="K41" s="271">
        <v>9.7120948698653251</v>
      </c>
      <c r="L41" s="34"/>
      <c r="M41" s="33" t="s">
        <v>81</v>
      </c>
      <c r="N41" s="33" t="s">
        <v>7</v>
      </c>
      <c r="O41" s="33" t="s">
        <v>28</v>
      </c>
      <c r="P41" s="33" t="s">
        <v>272</v>
      </c>
      <c r="Q41" s="72">
        <v>7</v>
      </c>
      <c r="R41" s="72">
        <v>6.6137883631682826E-3</v>
      </c>
      <c r="S41" s="72">
        <v>1.1828814307506264E-2</v>
      </c>
      <c r="T41" s="72">
        <v>1.018776519493958E-2</v>
      </c>
      <c r="U41" s="72">
        <v>6.6137710308353803E-3</v>
      </c>
      <c r="V41" s="72">
        <v>1.1058208980117001E-2</v>
      </c>
      <c r="W41" s="72">
        <v>9.377616049558668E-3</v>
      </c>
    </row>
    <row r="42" spans="1:24" x14ac:dyDescent="0.2">
      <c r="A42" s="273"/>
      <c r="B42" s="283" t="s">
        <v>7</v>
      </c>
      <c r="C42" s="34" t="s">
        <v>29</v>
      </c>
      <c r="D42" s="34" t="s">
        <v>273</v>
      </c>
      <c r="E42" s="275">
        <v>274452</v>
      </c>
      <c r="F42" s="272">
        <v>47.317199364551911</v>
      </c>
      <c r="G42" s="272">
        <v>50.423389153658924</v>
      </c>
      <c r="H42" s="272">
        <v>5.8960225190021376</v>
      </c>
      <c r="I42" s="272">
        <v>47.317199364551911</v>
      </c>
      <c r="J42" s="272">
        <v>51.920190051447982</v>
      </c>
      <c r="K42" s="272">
        <v>8.7371791768391791</v>
      </c>
      <c r="L42" s="34"/>
      <c r="N42" s="33" t="s">
        <v>7</v>
      </c>
      <c r="O42" s="33" t="s">
        <v>29</v>
      </c>
      <c r="P42" s="33" t="s">
        <v>273</v>
      </c>
      <c r="Q42" s="72">
        <v>-8</v>
      </c>
      <c r="R42" s="72">
        <v>5.3870786086065436E-3</v>
      </c>
      <c r="S42" s="72">
        <v>1.4950765551368761E-2</v>
      </c>
      <c r="T42" s="72">
        <v>1.8754318072728537E-2</v>
      </c>
      <c r="U42" s="72">
        <v>5.3870786086065436E-3</v>
      </c>
      <c r="V42" s="72">
        <v>1.244393179484149E-2</v>
      </c>
      <c r="W42" s="72">
        <v>1.4286944044313188E-2</v>
      </c>
    </row>
    <row r="43" spans="1:24" x14ac:dyDescent="0.2">
      <c r="A43" s="273"/>
      <c r="B43" s="283" t="s">
        <v>7</v>
      </c>
      <c r="C43" s="276" t="s">
        <v>30</v>
      </c>
      <c r="D43" s="34" t="s">
        <v>274</v>
      </c>
      <c r="E43" s="277"/>
      <c r="F43" s="278">
        <v>1.5550719310605956</v>
      </c>
      <c r="G43" s="278">
        <v>2.1085807894506416</v>
      </c>
      <c r="H43" s="278">
        <v>1.1895677671370715</v>
      </c>
      <c r="I43" s="278">
        <v>1.5543682285297322</v>
      </c>
      <c r="J43" s="278">
        <v>0.88979362062721634</v>
      </c>
      <c r="K43" s="278">
        <v>-0.974915693026146</v>
      </c>
      <c r="L43" s="34"/>
      <c r="N43" s="33" t="s">
        <v>7</v>
      </c>
      <c r="O43" s="33" t="s">
        <v>30</v>
      </c>
      <c r="P43" s="33" t="s">
        <v>274</v>
      </c>
      <c r="Q43" s="72">
        <v>0</v>
      </c>
      <c r="R43" s="72">
        <v>-1.2267097545617389E-3</v>
      </c>
      <c r="S43" s="72">
        <v>3.1219512438624974E-3</v>
      </c>
      <c r="T43" s="72">
        <v>8.5665528777889577E-3</v>
      </c>
      <c r="U43" s="72">
        <v>-1.2266924222288367E-3</v>
      </c>
      <c r="V43" s="72">
        <v>1.3857228147244882E-3</v>
      </c>
      <c r="W43" s="72">
        <v>4.9093279947545199E-3</v>
      </c>
    </row>
    <row r="44" spans="1:24" x14ac:dyDescent="0.2">
      <c r="A44" s="273"/>
      <c r="B44" s="274" t="s">
        <v>8</v>
      </c>
      <c r="C44" s="269" t="s">
        <v>28</v>
      </c>
      <c r="D44" s="269" t="s">
        <v>275</v>
      </c>
      <c r="E44" s="275">
        <v>292531</v>
      </c>
      <c r="F44" s="272">
        <v>44.35358987594477</v>
      </c>
      <c r="G44" s="272">
        <v>47.221661977704926</v>
      </c>
      <c r="H44" s="272">
        <v>5.1541008581977232</v>
      </c>
      <c r="I44" s="272">
        <v>44.416147348486149</v>
      </c>
      <c r="J44" s="272">
        <v>50.917680519329579</v>
      </c>
      <c r="K44" s="272">
        <v>11.696801968019681</v>
      </c>
      <c r="L44" s="34"/>
      <c r="N44" s="33" t="s">
        <v>8</v>
      </c>
      <c r="O44" s="33" t="s">
        <v>28</v>
      </c>
      <c r="P44" s="33" t="s">
        <v>275</v>
      </c>
      <c r="Q44" s="72">
        <v>-6</v>
      </c>
      <c r="R44" s="72">
        <v>2.9607247604772624E-3</v>
      </c>
      <c r="S44" s="72">
        <v>1.0539965788488814E-2</v>
      </c>
      <c r="T44" s="72">
        <v>1.3893849382956347E-2</v>
      </c>
      <c r="U44" s="72">
        <v>2.9620078283869589E-3</v>
      </c>
      <c r="V44" s="72">
        <v>8.9065864595454514E-3</v>
      </c>
      <c r="W44" s="72">
        <v>1.1317501928617801E-2</v>
      </c>
    </row>
    <row r="45" spans="1:24" x14ac:dyDescent="0.2">
      <c r="A45" s="273"/>
      <c r="B45" s="283" t="s">
        <v>8</v>
      </c>
      <c r="C45" s="34" t="s">
        <v>29</v>
      </c>
      <c r="D45" s="34" t="s">
        <v>276</v>
      </c>
      <c r="E45" s="275">
        <v>282484</v>
      </c>
      <c r="F45" s="272">
        <v>46.725124254825054</v>
      </c>
      <c r="G45" s="272">
        <v>50.134166890868158</v>
      </c>
      <c r="H45" s="272">
        <v>6.3989687227977381</v>
      </c>
      <c r="I45" s="272">
        <v>46.765480522790668</v>
      </c>
      <c r="J45" s="272">
        <v>52.095339913057025</v>
      </c>
      <c r="K45" s="272">
        <v>10.01203625506221</v>
      </c>
      <c r="L45" s="34"/>
      <c r="N45" s="33" t="s">
        <v>8</v>
      </c>
      <c r="O45" s="33" t="s">
        <v>29</v>
      </c>
      <c r="P45" s="33" t="s">
        <v>276</v>
      </c>
      <c r="Q45" s="72">
        <v>-20</v>
      </c>
      <c r="R45" s="72">
        <v>5.7857675823953514E-3</v>
      </c>
      <c r="S45" s="72">
        <v>1.4522567247965412E-2</v>
      </c>
      <c r="T45" s="72">
        <v>1.7092560161542814E-2</v>
      </c>
      <c r="U45" s="72">
        <v>5.7886246228520122E-3</v>
      </c>
      <c r="V45" s="72">
        <v>1.5723341256268952E-2</v>
      </c>
      <c r="W45" s="72">
        <v>1.9748713341799728E-2</v>
      </c>
    </row>
    <row r="46" spans="1:24" x14ac:dyDescent="0.2">
      <c r="A46" s="273"/>
      <c r="B46" s="283" t="s">
        <v>8</v>
      </c>
      <c r="C46" s="276" t="s">
        <v>30</v>
      </c>
      <c r="D46" s="34" t="s">
        <v>277</v>
      </c>
      <c r="E46" s="275"/>
      <c r="F46" s="278">
        <v>2.3715343788802841</v>
      </c>
      <c r="G46" s="278">
        <v>2.9125049131632323</v>
      </c>
      <c r="H46" s="278">
        <v>1.2448678646000149</v>
      </c>
      <c r="I46" s="278">
        <v>2.3493331743045189</v>
      </c>
      <c r="J46" s="278">
        <v>1.1776593937274455</v>
      </c>
      <c r="K46" s="278">
        <v>-1.6847657129574714</v>
      </c>
      <c r="L46" s="34"/>
      <c r="N46" s="33" t="s">
        <v>8</v>
      </c>
      <c r="O46" s="33" t="s">
        <v>30</v>
      </c>
      <c r="P46" s="33" t="s">
        <v>277</v>
      </c>
      <c r="Q46" s="72">
        <v>0</v>
      </c>
      <c r="R46" s="72">
        <v>2.825042821918089E-3</v>
      </c>
      <c r="S46" s="72">
        <v>3.9826014594765979E-3</v>
      </c>
      <c r="T46" s="72">
        <v>3.1987107785864666E-3</v>
      </c>
      <c r="U46" s="72">
        <v>2.8266167944650533E-3</v>
      </c>
      <c r="V46" s="72">
        <v>6.8167547967235009E-3</v>
      </c>
      <c r="W46" s="72">
        <v>8.4312114131819271E-3</v>
      </c>
    </row>
    <row r="47" spans="1:24" x14ac:dyDescent="0.2">
      <c r="A47" s="273"/>
      <c r="B47" s="274" t="s">
        <v>9</v>
      </c>
      <c r="C47" s="269" t="s">
        <v>28</v>
      </c>
      <c r="D47" s="269" t="s">
        <v>278</v>
      </c>
      <c r="E47" s="270">
        <v>300512</v>
      </c>
      <c r="F47" s="271">
        <v>45.973205728889361</v>
      </c>
      <c r="G47" s="271">
        <v>49.024997337876691</v>
      </c>
      <c r="H47" s="271">
        <v>5.6486631312478064</v>
      </c>
      <c r="I47" s="271">
        <v>46.082685549994672</v>
      </c>
      <c r="J47" s="271">
        <v>53.419830156532853</v>
      </c>
      <c r="K47" s="271">
        <v>13.608141802651394</v>
      </c>
      <c r="L47" s="34"/>
      <c r="N47" s="33" t="s">
        <v>9</v>
      </c>
      <c r="O47" s="33" t="s">
        <v>28</v>
      </c>
      <c r="P47" s="33" t="s">
        <v>278</v>
      </c>
      <c r="Q47" s="72">
        <v>-36</v>
      </c>
      <c r="R47" s="72">
        <v>1.0497609054930024E-2</v>
      </c>
      <c r="S47" s="72">
        <v>9.5322540963920233E-3</v>
      </c>
      <c r="T47" s="72">
        <v>-6.8911740989552328E-4</v>
      </c>
      <c r="U47" s="72">
        <v>1.0510722679235585E-2</v>
      </c>
      <c r="V47" s="72">
        <v>8.3950446705287618E-3</v>
      </c>
      <c r="W47" s="72">
        <v>-1.2708911584145E-3</v>
      </c>
    </row>
    <row r="48" spans="1:24" x14ac:dyDescent="0.2">
      <c r="A48" s="273"/>
      <c r="B48" s="283" t="s">
        <v>9</v>
      </c>
      <c r="C48" s="34" t="s">
        <v>29</v>
      </c>
      <c r="D48" s="34" t="s">
        <v>279</v>
      </c>
      <c r="E48" s="275">
        <v>292559</v>
      </c>
      <c r="F48" s="272">
        <v>48.447663548207373</v>
      </c>
      <c r="G48" s="272">
        <v>52.00865466452921</v>
      </c>
      <c r="H48" s="272">
        <v>6.907526140258982</v>
      </c>
      <c r="I48" s="272">
        <v>48.527305603314204</v>
      </c>
      <c r="J48" s="272">
        <v>54.467304030981786</v>
      </c>
      <c r="K48" s="272">
        <v>11.540096156400244</v>
      </c>
      <c r="L48" s="34"/>
      <c r="N48" s="33" t="s">
        <v>9</v>
      </c>
      <c r="O48" s="33" t="s">
        <v>29</v>
      </c>
      <c r="P48" s="33" t="s">
        <v>279</v>
      </c>
      <c r="Q48" s="72">
        <v>-12</v>
      </c>
      <c r="R48" s="72">
        <v>4.3796957407948867E-3</v>
      </c>
      <c r="S48" s="72">
        <v>2.474967976922926E-3</v>
      </c>
      <c r="T48" s="72">
        <v>-3.1076438831547648E-3</v>
      </c>
      <c r="U48" s="72">
        <v>4.3829623142457308E-3</v>
      </c>
      <c r="V48" s="72">
        <v>2.9176085407414121E-3</v>
      </c>
      <c r="W48" s="72">
        <v>-1.8640446528284116E-3</v>
      </c>
    </row>
    <row r="49" spans="1:23" x14ac:dyDescent="0.2">
      <c r="A49" s="273"/>
      <c r="B49" s="283" t="s">
        <v>9</v>
      </c>
      <c r="C49" s="276" t="s">
        <v>30</v>
      </c>
      <c r="D49" s="34" t="s">
        <v>280</v>
      </c>
      <c r="E49" s="277"/>
      <c r="F49" s="278">
        <v>2.4744578193180118</v>
      </c>
      <c r="G49" s="278">
        <v>2.9836573266525193</v>
      </c>
      <c r="H49" s="278">
        <v>1.2588630090111756</v>
      </c>
      <c r="I49" s="278">
        <v>2.4446200533195324</v>
      </c>
      <c r="J49" s="278">
        <v>1.0474738744489329</v>
      </c>
      <c r="K49" s="278">
        <v>-2.0680456462511501</v>
      </c>
      <c r="L49" s="34"/>
      <c r="N49" s="33" t="s">
        <v>9</v>
      </c>
      <c r="O49" s="33" t="s">
        <v>30</v>
      </c>
      <c r="P49" s="33" t="s">
        <v>280</v>
      </c>
      <c r="Q49" s="72">
        <v>0</v>
      </c>
      <c r="R49" s="72">
        <v>-6.1179133141351372E-3</v>
      </c>
      <c r="S49" s="72">
        <v>-7.0572861194690972E-3</v>
      </c>
      <c r="T49" s="72">
        <v>-2.4185264732592415E-3</v>
      </c>
      <c r="U49" s="72">
        <v>-6.1277603649898538E-3</v>
      </c>
      <c r="V49" s="72">
        <v>-5.4774361297873497E-3</v>
      </c>
      <c r="W49" s="72">
        <v>-5.9315349441391163E-4</v>
      </c>
    </row>
    <row r="50" spans="1:23" x14ac:dyDescent="0.2">
      <c r="A50" s="280"/>
      <c r="B50" s="274" t="s">
        <v>10</v>
      </c>
      <c r="C50" s="269" t="s">
        <v>28</v>
      </c>
      <c r="D50" s="269" t="s">
        <v>281</v>
      </c>
      <c r="E50" s="275">
        <v>297189</v>
      </c>
      <c r="F50" s="272">
        <v>48.412626308510745</v>
      </c>
      <c r="G50" s="272">
        <v>51.346113079555437</v>
      </c>
      <c r="H50" s="272">
        <v>5.6864433312460863</v>
      </c>
      <c r="I50" s="272">
        <v>48.727240914031142</v>
      </c>
      <c r="J50" s="272">
        <v>56.248044173909527</v>
      </c>
      <c r="K50" s="272">
        <v>14.66822420706537</v>
      </c>
      <c r="L50" s="34"/>
      <c r="N50" s="33" t="s">
        <v>10</v>
      </c>
      <c r="O50" s="33" t="s">
        <v>28</v>
      </c>
      <c r="P50" s="33" t="s">
        <v>281</v>
      </c>
      <c r="Q50" s="72">
        <v>-29</v>
      </c>
      <c r="R50" s="72">
        <v>1.4144386150725552E-2</v>
      </c>
      <c r="S50" s="72">
        <v>4.3370094654662239E-3</v>
      </c>
      <c r="T50" s="72">
        <v>-1.7447285501757115E-2</v>
      </c>
      <c r="U50" s="72">
        <v>1.4175083563273461E-2</v>
      </c>
      <c r="V50" s="72">
        <v>5.1517515124999136E-3</v>
      </c>
      <c r="W50" s="72">
        <v>-1.3539703873135522E-2</v>
      </c>
    </row>
    <row r="51" spans="1:23" x14ac:dyDescent="0.2">
      <c r="A51" s="273"/>
      <c r="B51" s="283" t="s">
        <v>10</v>
      </c>
      <c r="C51" s="34" t="s">
        <v>29</v>
      </c>
      <c r="D51" s="34" t="s">
        <v>282</v>
      </c>
      <c r="E51" s="275">
        <v>288780</v>
      </c>
      <c r="F51" s="272">
        <v>50.890297111988367</v>
      </c>
      <c r="G51" s="272">
        <v>54.24510007618256</v>
      </c>
      <c r="H51" s="272">
        <v>6.8312426402668187</v>
      </c>
      <c r="I51" s="272">
        <v>51.132003601357432</v>
      </c>
      <c r="J51" s="272">
        <v>57.149040792298635</v>
      </c>
      <c r="K51" s="272">
        <v>12.312837919232432</v>
      </c>
      <c r="L51" s="34"/>
      <c r="N51" s="33" t="s">
        <v>10</v>
      </c>
      <c r="O51" s="33" t="s">
        <v>29</v>
      </c>
      <c r="P51" s="33" t="s">
        <v>282</v>
      </c>
      <c r="Q51" s="72">
        <v>-24</v>
      </c>
      <c r="R51" s="72">
        <v>1.4270464158002483E-2</v>
      </c>
      <c r="S51" s="72">
        <v>1.1086696866492218E-2</v>
      </c>
      <c r="T51" s="72">
        <v>-4.4966176558158821E-3</v>
      </c>
      <c r="U51" s="72">
        <v>1.429055029166193E-2</v>
      </c>
      <c r="V51" s="72">
        <v>1.063550705327998E-2</v>
      </c>
      <c r="W51" s="72">
        <v>-3.8776232895614271E-3</v>
      </c>
    </row>
    <row r="52" spans="1:23" x14ac:dyDescent="0.2">
      <c r="A52" s="273"/>
      <c r="B52" s="283" t="s">
        <v>10</v>
      </c>
      <c r="C52" s="276" t="s">
        <v>30</v>
      </c>
      <c r="D52" s="34" t="s">
        <v>283</v>
      </c>
      <c r="E52" s="275"/>
      <c r="F52" s="278">
        <v>2.477670803477622</v>
      </c>
      <c r="G52" s="278">
        <v>2.8989869966271229</v>
      </c>
      <c r="H52" s="278">
        <v>1.1447993090207325</v>
      </c>
      <c r="I52" s="278">
        <v>2.4047626873262899</v>
      </c>
      <c r="J52" s="278">
        <v>0.90099661838910805</v>
      </c>
      <c r="K52" s="278">
        <v>-2.3553862878329372</v>
      </c>
      <c r="L52" s="34"/>
      <c r="N52" s="33" t="s">
        <v>10</v>
      </c>
      <c r="O52" s="33" t="s">
        <v>30</v>
      </c>
      <c r="P52" s="33" t="s">
        <v>283</v>
      </c>
      <c r="Q52" s="72">
        <v>0</v>
      </c>
      <c r="R52" s="72">
        <v>1.2607800727693075E-4</v>
      </c>
      <c r="S52" s="72">
        <v>6.7496874010259944E-3</v>
      </c>
      <c r="T52" s="72">
        <v>1.2950667845941233E-2</v>
      </c>
      <c r="U52" s="72">
        <v>1.1546672838846916E-4</v>
      </c>
      <c r="V52" s="72">
        <v>5.4837555407800664E-3</v>
      </c>
      <c r="W52" s="72">
        <v>9.6620805835740953E-3</v>
      </c>
    </row>
    <row r="53" spans="1:23" x14ac:dyDescent="0.2">
      <c r="A53" s="273"/>
      <c r="B53" s="274" t="s">
        <v>11</v>
      </c>
      <c r="C53" s="269" t="s">
        <v>28</v>
      </c>
      <c r="D53" s="269" t="s">
        <v>284</v>
      </c>
      <c r="E53" s="270">
        <v>303311</v>
      </c>
      <c r="F53" s="271">
        <v>50.244798243387145</v>
      </c>
      <c r="G53" s="271">
        <v>53.205455786305144</v>
      </c>
      <c r="H53" s="271">
        <v>5.9504482715206777</v>
      </c>
      <c r="I53" s="271">
        <v>51.426094009119353</v>
      </c>
      <c r="J53" s="271">
        <v>59.157432470302766</v>
      </c>
      <c r="K53" s="271">
        <v>15.916649697956966</v>
      </c>
      <c r="L53" s="34"/>
      <c r="N53" s="33" t="s">
        <v>11</v>
      </c>
      <c r="O53" s="33" t="s">
        <v>28</v>
      </c>
      <c r="P53" s="33" t="s">
        <v>284</v>
      </c>
      <c r="Q53" s="72">
        <v>-82</v>
      </c>
      <c r="R53" s="72">
        <v>2.1820125895963827E-2</v>
      </c>
      <c r="S53" s="72">
        <v>4.4920198372295772E-3</v>
      </c>
      <c r="T53" s="72">
        <v>-3.220303294230753E-2</v>
      </c>
      <c r="U53" s="72">
        <v>2.2469007883330505E-2</v>
      </c>
      <c r="V53" s="72">
        <v>6.7599102898441288E-3</v>
      </c>
      <c r="W53" s="72">
        <v>-2.4966438995516427E-2</v>
      </c>
    </row>
    <row r="54" spans="1:23" x14ac:dyDescent="0.2">
      <c r="A54" s="273"/>
      <c r="B54" s="283" t="s">
        <v>11</v>
      </c>
      <c r="C54" s="34" t="s">
        <v>29</v>
      </c>
      <c r="D54" s="34" t="s">
        <v>285</v>
      </c>
      <c r="E54" s="275">
        <v>292554</v>
      </c>
      <c r="F54" s="272">
        <v>52.553032944345311</v>
      </c>
      <c r="G54" s="272">
        <v>56.0412778495594</v>
      </c>
      <c r="H54" s="272">
        <v>7.3518817359230022</v>
      </c>
      <c r="I54" s="272">
        <v>53.443808664383333</v>
      </c>
      <c r="J54" s="272">
        <v>59.826220116628036</v>
      </c>
      <c r="K54" s="272">
        <v>13.709049793688784</v>
      </c>
      <c r="L54" s="34"/>
      <c r="N54" s="33" t="s">
        <v>11</v>
      </c>
      <c r="O54" s="33" t="s">
        <v>29</v>
      </c>
      <c r="P54" s="33" t="s">
        <v>285</v>
      </c>
      <c r="Q54" s="72">
        <v>-72</v>
      </c>
      <c r="R54" s="72">
        <v>1.6347892436051836E-2</v>
      </c>
      <c r="S54" s="72">
        <v>8.6628392732279735E-3</v>
      </c>
      <c r="T54" s="72">
        <v>-1.3659339748392618E-2</v>
      </c>
      <c r="U54" s="72">
        <v>1.5883599624899603E-2</v>
      </c>
      <c r="V54" s="72">
        <v>7.5437174017238817E-3</v>
      </c>
      <c r="W54" s="72">
        <v>-1.3231945645831189E-2</v>
      </c>
    </row>
    <row r="55" spans="1:23" x14ac:dyDescent="0.2">
      <c r="A55" s="273"/>
      <c r="B55" s="283" t="s">
        <v>11</v>
      </c>
      <c r="C55" s="276" t="s">
        <v>30</v>
      </c>
      <c r="D55" s="34" t="s">
        <v>286</v>
      </c>
      <c r="E55" s="277"/>
      <c r="F55" s="278">
        <v>2.3082347009581667</v>
      </c>
      <c r="G55" s="278">
        <v>2.8358220632542555</v>
      </c>
      <c r="H55" s="278">
        <v>1.4014334644023245</v>
      </c>
      <c r="I55" s="278">
        <v>2.0177146552639798</v>
      </c>
      <c r="J55" s="278">
        <v>0.66878764632527066</v>
      </c>
      <c r="K55" s="278">
        <v>-2.2075999042681822</v>
      </c>
      <c r="L55" s="34"/>
      <c r="N55" s="33" t="s">
        <v>11</v>
      </c>
      <c r="O55" s="33" t="s">
        <v>30</v>
      </c>
      <c r="P55" s="33" t="s">
        <v>286</v>
      </c>
      <c r="Q55" s="72">
        <v>0</v>
      </c>
      <c r="R55" s="72">
        <v>-5.4722334599119904E-3</v>
      </c>
      <c r="S55" s="72">
        <v>4.1708194359983963E-3</v>
      </c>
      <c r="T55" s="72">
        <v>1.8543693193914912E-2</v>
      </c>
      <c r="U55" s="72">
        <v>-6.5854082584309026E-3</v>
      </c>
      <c r="V55" s="72">
        <v>7.8380711187975294E-4</v>
      </c>
      <c r="W55" s="72">
        <v>1.1734493349685238E-2</v>
      </c>
    </row>
    <row r="56" spans="1:23" x14ac:dyDescent="0.2">
      <c r="A56" s="273"/>
      <c r="B56" s="274" t="s">
        <v>12</v>
      </c>
      <c r="C56" s="269" t="s">
        <v>28</v>
      </c>
      <c r="D56" s="269" t="s">
        <v>287</v>
      </c>
      <c r="E56" s="275">
        <v>306369</v>
      </c>
      <c r="F56" s="272">
        <v>52.50204818372616</v>
      </c>
      <c r="G56" s="272">
        <v>55.397576125521844</v>
      </c>
      <c r="H56" s="272">
        <v>6.0961111607418959</v>
      </c>
      <c r="I56" s="272">
        <v>54.797319572149931</v>
      </c>
      <c r="J56" s="272">
        <v>62.80987958964517</v>
      </c>
      <c r="K56" s="272">
        <v>17.725851523969759</v>
      </c>
      <c r="L56" s="34"/>
      <c r="N56" s="33" t="s">
        <v>12</v>
      </c>
      <c r="O56" s="33" t="s">
        <v>28</v>
      </c>
      <c r="P56" s="33" t="s">
        <v>287</v>
      </c>
      <c r="Q56" s="72">
        <v>-101</v>
      </c>
      <c r="R56" s="72">
        <v>3.0354380091218047E-2</v>
      </c>
      <c r="S56" s="72">
        <v>7.4890044333173478E-3</v>
      </c>
      <c r="T56" s="72">
        <v>-4.4215627669473179E-2</v>
      </c>
      <c r="U56" s="72">
        <v>3.0458215410284595E-2</v>
      </c>
      <c r="V56" s="72">
        <v>9.6055008273410181E-3</v>
      </c>
      <c r="W56" s="72">
        <v>-3.4164634615212464E-2</v>
      </c>
    </row>
    <row r="57" spans="1:23" x14ac:dyDescent="0.2">
      <c r="A57" s="273"/>
      <c r="B57" s="283" t="s">
        <v>12</v>
      </c>
      <c r="C57" s="34" t="s">
        <v>29</v>
      </c>
      <c r="D57" s="34" t="s">
        <v>288</v>
      </c>
      <c r="E57" s="275">
        <v>296444</v>
      </c>
      <c r="F57" s="272">
        <v>54.447045647744595</v>
      </c>
      <c r="G57" s="272">
        <v>57.824074698762665</v>
      </c>
      <c r="H57" s="272">
        <v>7.4134139026503458</v>
      </c>
      <c r="I57" s="272">
        <v>56.201845879828902</v>
      </c>
      <c r="J57" s="272">
        <v>62.817597927433177</v>
      </c>
      <c r="K57" s="272">
        <v>15.105093309303202</v>
      </c>
      <c r="L57" s="34"/>
      <c r="N57" s="33" t="s">
        <v>12</v>
      </c>
      <c r="O57" s="33" t="s">
        <v>29</v>
      </c>
      <c r="P57" s="33" t="s">
        <v>288</v>
      </c>
      <c r="Q57" s="72">
        <v>-53</v>
      </c>
      <c r="R57" s="72">
        <v>1.5128967306011987E-2</v>
      </c>
      <c r="S57" s="72">
        <v>-1.468224099959059E-3</v>
      </c>
      <c r="T57" s="72">
        <v>-3.3961530336598322E-2</v>
      </c>
      <c r="U57" s="72">
        <v>1.6454459342348571E-2</v>
      </c>
      <c r="V57" s="72">
        <v>1.110745438083427E-3</v>
      </c>
      <c r="W57" s="72">
        <v>-2.9346952726372777E-2</v>
      </c>
    </row>
    <row r="58" spans="1:23" x14ac:dyDescent="0.2">
      <c r="A58" s="273"/>
      <c r="B58" s="283" t="s">
        <v>12</v>
      </c>
      <c r="C58" s="276" t="s">
        <v>30</v>
      </c>
      <c r="D58" s="34" t="s">
        <v>289</v>
      </c>
      <c r="E58" s="275"/>
      <c r="F58" s="278">
        <v>1.9449974640184351</v>
      </c>
      <c r="G58" s="278">
        <v>2.4264985732408206</v>
      </c>
      <c r="H58" s="278">
        <v>1.31730274190845</v>
      </c>
      <c r="I58" s="278">
        <v>1.4045263076789709</v>
      </c>
      <c r="J58" s="278">
        <v>7.7183377880061244E-3</v>
      </c>
      <c r="K58" s="278">
        <v>-2.6207582146665569</v>
      </c>
      <c r="L58" s="34"/>
      <c r="N58" s="33" t="s">
        <v>12</v>
      </c>
      <c r="O58" s="33" t="s">
        <v>30</v>
      </c>
      <c r="P58" s="33" t="s">
        <v>289</v>
      </c>
      <c r="Q58" s="72">
        <v>0</v>
      </c>
      <c r="R58" s="72">
        <v>-1.5225412785206061E-2</v>
      </c>
      <c r="S58" s="72">
        <v>-8.9572285332764068E-3</v>
      </c>
      <c r="T58" s="72">
        <v>1.0254097332874856E-2</v>
      </c>
      <c r="U58" s="72">
        <v>-1.4003756067936024E-2</v>
      </c>
      <c r="V58" s="72">
        <v>-8.4947553892575911E-3</v>
      </c>
      <c r="W58" s="72">
        <v>4.8176818888396866E-3</v>
      </c>
    </row>
    <row r="59" spans="1:23" x14ac:dyDescent="0.2">
      <c r="A59" s="273"/>
      <c r="B59" s="274" t="s">
        <v>13</v>
      </c>
      <c r="C59" s="269" t="s">
        <v>28</v>
      </c>
      <c r="D59" s="269" t="s">
        <v>290</v>
      </c>
      <c r="E59" s="270">
        <v>306081</v>
      </c>
      <c r="F59" s="271">
        <v>54.898539928973044</v>
      </c>
      <c r="G59" s="271">
        <v>58.20387413789161</v>
      </c>
      <c r="H59" s="271">
        <v>7.3286634262244021</v>
      </c>
      <c r="I59" s="271">
        <v>58.426690973957875</v>
      </c>
      <c r="J59" s="271">
        <v>66.10635746746776</v>
      </c>
      <c r="K59" s="271">
        <v>18.472588960140826</v>
      </c>
      <c r="L59" s="34"/>
      <c r="N59" s="33" t="s">
        <v>13</v>
      </c>
      <c r="O59" s="33" t="s">
        <v>28</v>
      </c>
      <c r="P59" s="33" t="s">
        <v>290</v>
      </c>
      <c r="Q59" s="72">
        <v>22</v>
      </c>
      <c r="R59" s="72">
        <v>2.2519292429109328E-2</v>
      </c>
      <c r="S59" s="72">
        <v>2.0241677878090059E-3</v>
      </c>
      <c r="T59" s="72">
        <v>-4.1762188882834117E-2</v>
      </c>
      <c r="U59" s="72">
        <v>2.0958745858060013E-2</v>
      </c>
      <c r="V59" s="72">
        <v>5.0502031821082483E-3</v>
      </c>
      <c r="W59" s="72">
        <v>-2.893889073464706E-2</v>
      </c>
    </row>
    <row r="60" spans="1:23" x14ac:dyDescent="0.2">
      <c r="A60" s="273"/>
      <c r="B60" s="283" t="s">
        <v>13</v>
      </c>
      <c r="C60" s="34" t="s">
        <v>29</v>
      </c>
      <c r="D60" s="34" t="s">
        <v>291</v>
      </c>
      <c r="E60" s="275">
        <v>294134</v>
      </c>
      <c r="F60" s="272">
        <v>56.57727430354872</v>
      </c>
      <c r="G60" s="272">
        <v>60.20521259017999</v>
      </c>
      <c r="H60" s="272">
        <v>8.3549298862364054</v>
      </c>
      <c r="I60" s="272">
        <v>59.35797969632889</v>
      </c>
      <c r="J60" s="272">
        <v>65.914515152957492</v>
      </c>
      <c r="K60" s="272">
        <v>16.13240534707467</v>
      </c>
      <c r="L60" s="34"/>
      <c r="N60" s="33" t="s">
        <v>13</v>
      </c>
      <c r="O60" s="33" t="s">
        <v>29</v>
      </c>
      <c r="P60" s="33" t="s">
        <v>291</v>
      </c>
      <c r="Q60" s="72">
        <v>-9</v>
      </c>
      <c r="R60" s="72">
        <v>1.8049708708787193E-2</v>
      </c>
      <c r="S60" s="72">
        <v>2.5220621035160207E-3</v>
      </c>
      <c r="T60" s="72">
        <v>-3.2272918628281744E-2</v>
      </c>
      <c r="U60" s="72">
        <v>1.8814732348779728E-2</v>
      </c>
      <c r="V60" s="72">
        <v>4.0566344817847266E-3</v>
      </c>
      <c r="W60" s="72">
        <v>-2.8830762991297831E-2</v>
      </c>
    </row>
    <row r="61" spans="1:23" x14ac:dyDescent="0.2">
      <c r="A61" s="281"/>
      <c r="B61" s="283" t="s">
        <v>13</v>
      </c>
      <c r="C61" s="276" t="s">
        <v>30</v>
      </c>
      <c r="D61" s="34" t="s">
        <v>292</v>
      </c>
      <c r="E61" s="277"/>
      <c r="F61" s="278">
        <v>1.6787343745756758</v>
      </c>
      <c r="G61" s="278">
        <v>2.0013384522883797</v>
      </c>
      <c r="H61" s="278">
        <v>1.0262664600120033</v>
      </c>
      <c r="I61" s="278">
        <v>0.9312887223710149</v>
      </c>
      <c r="J61" s="278">
        <v>-0.1918423145102679</v>
      </c>
      <c r="K61" s="278">
        <v>-2.3401836130661557</v>
      </c>
      <c r="L61" s="34"/>
      <c r="N61" s="33" t="s">
        <v>13</v>
      </c>
      <c r="O61" s="33" t="s">
        <v>30</v>
      </c>
      <c r="P61" s="33" t="s">
        <v>292</v>
      </c>
      <c r="Q61" s="72">
        <v>0</v>
      </c>
      <c r="R61" s="72">
        <v>-4.4695837203221345E-3</v>
      </c>
      <c r="S61" s="72">
        <v>4.9789431570701481E-4</v>
      </c>
      <c r="T61" s="72">
        <v>9.4892702545523733E-3</v>
      </c>
      <c r="U61" s="72">
        <v>-2.1440135092802848E-3</v>
      </c>
      <c r="V61" s="72">
        <v>-9.9356870032352163E-4</v>
      </c>
      <c r="W61" s="72">
        <v>1.0812774334922892E-4</v>
      </c>
    </row>
    <row r="62" spans="1:23" x14ac:dyDescent="0.2">
      <c r="A62" s="281"/>
      <c r="B62" s="274" t="s">
        <v>14</v>
      </c>
      <c r="C62" s="269" t="s">
        <v>28</v>
      </c>
      <c r="D62" s="269" t="s">
        <v>293</v>
      </c>
      <c r="E62" s="275">
        <v>295536</v>
      </c>
      <c r="F62" s="272">
        <v>58.08192572140112</v>
      </c>
      <c r="G62" s="272">
        <v>61.27815223864436</v>
      </c>
      <c r="H62" s="272">
        <v>7.6249364319559589</v>
      </c>
      <c r="I62" s="272">
        <v>61.723444859509499</v>
      </c>
      <c r="J62" s="272">
        <v>68.185263385848089</v>
      </c>
      <c r="K62" s="272">
        <v>16.88192289672121</v>
      </c>
      <c r="L62" s="34"/>
      <c r="N62" s="33" t="s">
        <v>14</v>
      </c>
      <c r="O62" s="33" t="s">
        <v>28</v>
      </c>
      <c r="P62" s="33" t="s">
        <v>293</v>
      </c>
      <c r="Q62" s="72">
        <v>37</v>
      </c>
      <c r="R62" s="72">
        <v>1.4385729726022589E-2</v>
      </c>
      <c r="S62" s="72">
        <v>-7.3343450665888099E-3</v>
      </c>
      <c r="T62" s="72">
        <v>-4.9181879721872157E-2</v>
      </c>
      <c r="U62" s="72">
        <v>1.3929768087869832E-2</v>
      </c>
      <c r="V62" s="72">
        <v>-5.1535021955260163E-3</v>
      </c>
      <c r="W62" s="72">
        <v>-4.3696645824837788E-2</v>
      </c>
    </row>
    <row r="63" spans="1:23" x14ac:dyDescent="0.2">
      <c r="A63" s="282"/>
      <c r="B63" s="283" t="s">
        <v>14</v>
      </c>
      <c r="C63" s="34" t="s">
        <v>29</v>
      </c>
      <c r="D63" s="34" t="s">
        <v>294</v>
      </c>
      <c r="E63" s="275">
        <v>284663</v>
      </c>
      <c r="F63" s="272">
        <v>58.53061339197577</v>
      </c>
      <c r="G63" s="272">
        <v>62.510055750132608</v>
      </c>
      <c r="H63" s="272">
        <v>9.5960965031173746</v>
      </c>
      <c r="I63" s="272">
        <v>61.643768245258421</v>
      </c>
      <c r="J63" s="272">
        <v>67.976168311301436</v>
      </c>
      <c r="K63" s="272">
        <v>16.509442602531461</v>
      </c>
      <c r="L63" s="34"/>
      <c r="N63" s="33" t="s">
        <v>14</v>
      </c>
      <c r="O63" s="33" t="s">
        <v>29</v>
      </c>
      <c r="P63" s="33" t="s">
        <v>294</v>
      </c>
      <c r="Q63" s="72">
        <v>19</v>
      </c>
      <c r="R63" s="72">
        <v>1.1902300226068974E-2</v>
      </c>
      <c r="S63" s="72">
        <v>-1.7133368672972438E-3</v>
      </c>
      <c r="T63" s="72">
        <v>-3.0070138141496727E-2</v>
      </c>
      <c r="U63" s="72">
        <v>1.3099761116826869E-2</v>
      </c>
      <c r="V63" s="72">
        <v>-6.7293601100004707E-4</v>
      </c>
      <c r="W63" s="72">
        <v>-3.0258540158254021E-2</v>
      </c>
    </row>
    <row r="64" spans="1:23" x14ac:dyDescent="0.2">
      <c r="A64" s="273"/>
      <c r="B64" s="283" t="s">
        <v>14</v>
      </c>
      <c r="C64" s="276" t="s">
        <v>30</v>
      </c>
      <c r="D64" s="34" t="s">
        <v>295</v>
      </c>
      <c r="E64" s="275"/>
      <c r="F64" s="278">
        <v>0.44868767057464964</v>
      </c>
      <c r="G64" s="278">
        <v>1.2319035114882482</v>
      </c>
      <c r="H64" s="278">
        <v>1.9711600711614157</v>
      </c>
      <c r="I64" s="278">
        <v>-7.9676614251077638E-2</v>
      </c>
      <c r="J64" s="278">
        <v>-0.20909507454665288</v>
      </c>
      <c r="K64" s="278">
        <v>-0.37248029418974937</v>
      </c>
      <c r="L64" s="34"/>
      <c r="N64" s="33" t="s">
        <v>14</v>
      </c>
      <c r="O64" s="33" t="s">
        <v>30</v>
      </c>
      <c r="P64" s="33" t="s">
        <v>295</v>
      </c>
      <c r="Q64" s="72">
        <v>0</v>
      </c>
      <c r="R64" s="72">
        <v>-2.4834294999536155E-3</v>
      </c>
      <c r="S64" s="72">
        <v>5.6210081992915661E-3</v>
      </c>
      <c r="T64" s="72">
        <v>1.911174158037543E-2</v>
      </c>
      <c r="U64" s="72">
        <v>-8.300069710429625E-4</v>
      </c>
      <c r="V64" s="72">
        <v>4.4805661845259692E-3</v>
      </c>
      <c r="W64" s="72">
        <v>1.3438105666583766E-2</v>
      </c>
    </row>
    <row r="65" spans="1:23" x14ac:dyDescent="0.2">
      <c r="A65" s="273"/>
      <c r="B65" s="274" t="s">
        <v>15</v>
      </c>
      <c r="C65" s="269" t="s">
        <v>28</v>
      </c>
      <c r="D65" s="269" t="s">
        <v>296</v>
      </c>
      <c r="E65" s="270">
        <v>295755</v>
      </c>
      <c r="F65" s="271">
        <v>61.712904261973591</v>
      </c>
      <c r="G65" s="271">
        <v>64.596710114790952</v>
      </c>
      <c r="H65" s="271">
        <v>7.5320569430216535</v>
      </c>
      <c r="I65" s="271">
        <v>64.958157934777091</v>
      </c>
      <c r="J65" s="271">
        <v>70.407939003567151</v>
      </c>
      <c r="K65" s="271">
        <v>15.552210579131206</v>
      </c>
      <c r="L65" s="34"/>
      <c r="N65" s="33" t="s">
        <v>15</v>
      </c>
      <c r="O65" s="33" t="s">
        <v>28</v>
      </c>
      <c r="P65" s="33" t="s">
        <v>296</v>
      </c>
      <c r="Q65" s="72">
        <v>9</v>
      </c>
      <c r="R65" s="72">
        <v>1.8409661877562655E-2</v>
      </c>
      <c r="S65" s="72">
        <v>4.7967837568876348E-3</v>
      </c>
      <c r="T65" s="72">
        <v>-3.1917740746122192E-2</v>
      </c>
      <c r="U65" s="72">
        <v>2.0339671808201842E-2</v>
      </c>
      <c r="V65" s="72">
        <v>4.9580672231286371E-3</v>
      </c>
      <c r="W65" s="72">
        <v>-3.4847620396252665E-2</v>
      </c>
    </row>
    <row r="66" spans="1:23" x14ac:dyDescent="0.2">
      <c r="A66" s="273"/>
      <c r="B66" s="283" t="s">
        <v>15</v>
      </c>
      <c r="C66" s="34" t="s">
        <v>29</v>
      </c>
      <c r="D66" s="34" t="s">
        <v>297</v>
      </c>
      <c r="E66" s="275">
        <v>284236</v>
      </c>
      <c r="F66" s="272">
        <v>62.397796197525999</v>
      </c>
      <c r="G66" s="272">
        <v>65.819248793256307</v>
      </c>
      <c r="H66" s="272">
        <v>9.0990746545158547</v>
      </c>
      <c r="I66" s="272">
        <v>65.204266876820668</v>
      </c>
      <c r="J66" s="272">
        <v>70.639538974654869</v>
      </c>
      <c r="K66" s="272">
        <v>15.620513235323855</v>
      </c>
      <c r="L66" s="34"/>
      <c r="N66" s="33" t="s">
        <v>15</v>
      </c>
      <c r="O66" s="33" t="s">
        <v>29</v>
      </c>
      <c r="P66" s="33" t="s">
        <v>297</v>
      </c>
      <c r="Q66" s="72">
        <v>-29</v>
      </c>
      <c r="R66" s="72">
        <v>1.7622767803736394E-2</v>
      </c>
      <c r="S66" s="72">
        <v>2.4933010219427842E-3</v>
      </c>
      <c r="T66" s="72">
        <v>-3.5954333701836205E-2</v>
      </c>
      <c r="U66" s="72">
        <v>1.6853723600959825E-2</v>
      </c>
      <c r="V66" s="72">
        <v>2.9850548968965995E-3</v>
      </c>
      <c r="W66" s="72">
        <v>-3.2275770334996068E-2</v>
      </c>
    </row>
    <row r="67" spans="1:23" x14ac:dyDescent="0.2">
      <c r="A67" s="273"/>
      <c r="B67" s="283" t="s">
        <v>15</v>
      </c>
      <c r="C67" s="276" t="s">
        <v>30</v>
      </c>
      <c r="D67" s="34" t="s">
        <v>298</v>
      </c>
      <c r="E67" s="277"/>
      <c r="F67" s="278">
        <v>0.68489193555240746</v>
      </c>
      <c r="G67" s="278">
        <v>1.2225386784653551</v>
      </c>
      <c r="H67" s="278">
        <v>1.5670177114942012</v>
      </c>
      <c r="I67" s="278">
        <v>0.24610894204357692</v>
      </c>
      <c r="J67" s="278">
        <v>0.2315999710877179</v>
      </c>
      <c r="K67" s="278">
        <v>6.8302656192649636E-2</v>
      </c>
      <c r="L67" s="34"/>
      <c r="N67" s="33" t="s">
        <v>15</v>
      </c>
      <c r="O67" s="33" t="s">
        <v>30</v>
      </c>
      <c r="P67" s="33" t="s">
        <v>298</v>
      </c>
      <c r="Q67" s="72">
        <v>0</v>
      </c>
      <c r="R67" s="72">
        <v>-7.8689407382626086E-4</v>
      </c>
      <c r="S67" s="72">
        <v>-2.3034827349448506E-3</v>
      </c>
      <c r="T67" s="72">
        <v>-4.0365929557140134E-3</v>
      </c>
      <c r="U67" s="72">
        <v>-3.4859482072420178E-3</v>
      </c>
      <c r="V67" s="72">
        <v>-1.9730123262320376E-3</v>
      </c>
      <c r="W67" s="72">
        <v>2.5718500612565975E-3</v>
      </c>
    </row>
    <row r="68" spans="1:23" x14ac:dyDescent="0.2">
      <c r="A68" s="273"/>
      <c r="B68" s="274" t="s">
        <v>16</v>
      </c>
      <c r="C68" s="269" t="s">
        <v>28</v>
      </c>
      <c r="D68" s="269" t="s">
        <v>299</v>
      </c>
      <c r="E68" s="270">
        <v>289820</v>
      </c>
      <c r="F68" s="271">
        <v>64.303360706645506</v>
      </c>
      <c r="G68" s="271">
        <v>66.977089227796554</v>
      </c>
      <c r="H68" s="271">
        <v>7.4901407361583665</v>
      </c>
      <c r="I68" s="271">
        <v>66.739355462010906</v>
      </c>
      <c r="J68" s="271">
        <v>72.146159685321919</v>
      </c>
      <c r="K68" s="271">
        <v>16.255861239055562</v>
      </c>
      <c r="L68" s="34"/>
      <c r="N68" s="33" t="s">
        <v>16</v>
      </c>
      <c r="O68" s="33" t="s">
        <v>28</v>
      </c>
      <c r="P68" s="33" t="s">
        <v>299</v>
      </c>
      <c r="Q68" s="72">
        <v>-5</v>
      </c>
      <c r="R68" s="72">
        <v>2.0086316927574899E-2</v>
      </c>
      <c r="S68" s="72">
        <v>2.5356178595217216E-3</v>
      </c>
      <c r="T68" s="72">
        <v>-4.4926306617629308E-2</v>
      </c>
      <c r="U68" s="72">
        <v>1.9783306399759226E-2</v>
      </c>
      <c r="V68" s="72">
        <v>3.6599009692821483E-3</v>
      </c>
      <c r="W68" s="72">
        <v>-3.8783932267854482E-2</v>
      </c>
    </row>
    <row r="69" spans="1:23" x14ac:dyDescent="0.2">
      <c r="A69" s="273"/>
      <c r="B69" s="283" t="s">
        <v>16</v>
      </c>
      <c r="C69" s="34" t="s">
        <v>29</v>
      </c>
      <c r="D69" s="34" t="s">
        <v>300</v>
      </c>
      <c r="E69" s="275">
        <v>278801</v>
      </c>
      <c r="F69" s="272">
        <v>65.203137721887643</v>
      </c>
      <c r="G69" s="272">
        <v>68.42443176315723</v>
      </c>
      <c r="H69" s="272">
        <v>9.2574267631475866</v>
      </c>
      <c r="I69" s="272">
        <v>67.318266433764578</v>
      </c>
      <c r="J69" s="272">
        <v>72.679796700872672</v>
      </c>
      <c r="K69" s="272">
        <v>16.405281122073816</v>
      </c>
      <c r="L69" s="34"/>
      <c r="N69" s="33" t="s">
        <v>16</v>
      </c>
      <c r="O69" s="33" t="s">
        <v>29</v>
      </c>
      <c r="P69" s="33" t="s">
        <v>300</v>
      </c>
      <c r="Q69" s="72">
        <v>33</v>
      </c>
      <c r="R69" s="72">
        <v>1.1293607785589188E-2</v>
      </c>
      <c r="S69" s="72">
        <v>-1.6429656495233758E-3</v>
      </c>
      <c r="T69" s="72">
        <v>-3.4161752218160757E-2</v>
      </c>
      <c r="U69" s="72">
        <v>1.1043223066081964E-2</v>
      </c>
      <c r="V69" s="72">
        <v>-3.5310111320541182E-4</v>
      </c>
      <c r="W69" s="72">
        <v>-2.9317339582810575E-2</v>
      </c>
    </row>
    <row r="70" spans="1:23" x14ac:dyDescent="0.2">
      <c r="A70" s="273"/>
      <c r="B70" s="283" t="s">
        <v>16</v>
      </c>
      <c r="C70" s="276" t="s">
        <v>30</v>
      </c>
      <c r="D70" s="34" t="s">
        <v>301</v>
      </c>
      <c r="E70" s="277"/>
      <c r="F70" s="278">
        <v>0.89977701524213671</v>
      </c>
      <c r="G70" s="278">
        <v>1.4473425353606757</v>
      </c>
      <c r="H70" s="278">
        <v>1.7672860269892201</v>
      </c>
      <c r="I70" s="278">
        <v>0.57891097175367179</v>
      </c>
      <c r="J70" s="278">
        <v>0.53363701555075238</v>
      </c>
      <c r="K70" s="278">
        <v>0.14941988301825404</v>
      </c>
      <c r="L70" s="34"/>
      <c r="N70" s="33" t="s">
        <v>16</v>
      </c>
      <c r="O70" s="33" t="s">
        <v>30</v>
      </c>
      <c r="P70" s="33" t="s">
        <v>301</v>
      </c>
      <c r="Q70" s="72">
        <v>0</v>
      </c>
      <c r="R70" s="72">
        <v>-8.7927091419857106E-3</v>
      </c>
      <c r="S70" s="72">
        <v>-4.1785835090450973E-3</v>
      </c>
      <c r="T70" s="72">
        <v>1.0764554399468551E-2</v>
      </c>
      <c r="U70" s="72">
        <v>-8.7400833336772621E-3</v>
      </c>
      <c r="V70" s="72">
        <v>-4.0130020824875601E-3</v>
      </c>
      <c r="W70" s="72">
        <v>9.4665926850439064E-3</v>
      </c>
    </row>
    <row r="71" spans="1:23" x14ac:dyDescent="0.2">
      <c r="A71" s="273"/>
      <c r="B71" s="274" t="s">
        <v>17</v>
      </c>
      <c r="C71" s="269" t="s">
        <v>28</v>
      </c>
      <c r="D71" s="269" t="s">
        <v>236</v>
      </c>
      <c r="E71" s="270">
        <v>287388</v>
      </c>
      <c r="F71" s="271">
        <v>68.4979887817167</v>
      </c>
      <c r="G71" s="271">
        <v>70.958425543168119</v>
      </c>
      <c r="H71" s="271">
        <v>7.81041167309158</v>
      </c>
      <c r="I71" s="271">
        <v>70.093044942725513</v>
      </c>
      <c r="J71" s="271">
        <v>75.294027586398869</v>
      </c>
      <c r="K71" s="271">
        <v>17.390545556085584</v>
      </c>
      <c r="L71" s="34"/>
      <c r="N71" s="33" t="s">
        <v>17</v>
      </c>
      <c r="O71" s="33" t="s">
        <v>28</v>
      </c>
      <c r="P71" s="33" t="s">
        <v>236</v>
      </c>
      <c r="Q71" s="72">
        <v>-4</v>
      </c>
      <c r="R71" s="72">
        <v>1.8351213517163956E-2</v>
      </c>
      <c r="S71" s="72">
        <v>5.859013828398929E-3</v>
      </c>
      <c r="T71" s="72">
        <v>-3.5084921342500408E-2</v>
      </c>
      <c r="U71" s="72">
        <v>1.8025457144844381E-2</v>
      </c>
      <c r="V71" s="72">
        <v>1.3574407465569038E-2</v>
      </c>
      <c r="W71" s="72">
        <v>-4.3987475352622596E-3</v>
      </c>
    </row>
    <row r="72" spans="1:23" x14ac:dyDescent="0.2">
      <c r="A72" s="273"/>
      <c r="B72" s="283" t="s">
        <v>17</v>
      </c>
      <c r="C72" s="34" t="s">
        <v>29</v>
      </c>
      <c r="D72" s="34" t="s">
        <v>237</v>
      </c>
      <c r="E72" s="275">
        <v>275269</v>
      </c>
      <c r="F72" s="272">
        <v>69.368871903483495</v>
      </c>
      <c r="G72" s="272">
        <v>72.331065248901979</v>
      </c>
      <c r="H72" s="272">
        <v>9.6705329822813635</v>
      </c>
      <c r="I72" s="272">
        <v>70.738441306503816</v>
      </c>
      <c r="J72" s="272">
        <v>76.023090140916707</v>
      </c>
      <c r="K72" s="272">
        <v>18.060038734667529</v>
      </c>
      <c r="L72" s="34"/>
      <c r="N72" s="33" t="s">
        <v>17</v>
      </c>
      <c r="O72" s="33" t="s">
        <v>29</v>
      </c>
      <c r="P72" s="33" t="s">
        <v>237</v>
      </c>
      <c r="Q72" s="72">
        <v>41</v>
      </c>
      <c r="R72" s="72">
        <v>1.001306644656097E-2</v>
      </c>
      <c r="S72" s="72">
        <v>2.6684288110061516E-3</v>
      </c>
      <c r="T72" s="72">
        <v>-2.0809671246910355E-2</v>
      </c>
      <c r="U72" s="72">
        <v>1.0535715502896892E-2</v>
      </c>
      <c r="V72" s="72">
        <v>1.0111810223619955E-2</v>
      </c>
      <c r="W72" s="72">
        <v>5.052077930731258E-3</v>
      </c>
    </row>
    <row r="73" spans="1:23" x14ac:dyDescent="0.2">
      <c r="A73" s="273"/>
      <c r="B73" s="283" t="s">
        <v>17</v>
      </c>
      <c r="C73" s="276" t="s">
        <v>30</v>
      </c>
      <c r="D73" s="276" t="s">
        <v>238</v>
      </c>
      <c r="E73" s="277"/>
      <c r="F73" s="278">
        <v>0.87088312176679494</v>
      </c>
      <c r="G73" s="278">
        <v>1.3726397057338602</v>
      </c>
      <c r="H73" s="278">
        <v>1.8601213091897835</v>
      </c>
      <c r="I73" s="278">
        <v>0.64539636377830334</v>
      </c>
      <c r="J73" s="278">
        <v>0.72906255451783863</v>
      </c>
      <c r="K73" s="278">
        <v>0.6694931785819449</v>
      </c>
      <c r="L73" s="34"/>
      <c r="N73" s="33" t="s">
        <v>17</v>
      </c>
      <c r="O73" s="33" t="s">
        <v>30</v>
      </c>
      <c r="P73" s="33" t="s">
        <v>238</v>
      </c>
      <c r="Q73" s="72">
        <v>0</v>
      </c>
      <c r="R73" s="72">
        <v>-8.3381470706029859E-3</v>
      </c>
      <c r="S73" s="72">
        <v>-3.1905850173927774E-3</v>
      </c>
      <c r="T73" s="72">
        <v>1.4275250095590053E-2</v>
      </c>
      <c r="U73" s="72">
        <v>-7.4897416419474894E-3</v>
      </c>
      <c r="V73" s="72">
        <v>-3.4625972419490836E-3</v>
      </c>
      <c r="W73" s="72">
        <v>9.4508254659935176E-3</v>
      </c>
    </row>
    <row r="74" spans="1:23" x14ac:dyDescent="0.2">
      <c r="A74" s="273"/>
      <c r="B74" s="274" t="s">
        <v>22</v>
      </c>
      <c r="C74" s="269" t="s">
        <v>28</v>
      </c>
      <c r="D74" s="269" t="s">
        <v>335</v>
      </c>
      <c r="E74" s="270">
        <v>292125</v>
      </c>
      <c r="F74" s="271">
        <v>70.272999572100986</v>
      </c>
      <c r="G74" s="271">
        <v>72.655883611467701</v>
      </c>
      <c r="H74" s="271">
        <v>8.0158912943344074</v>
      </c>
      <c r="I74" s="271">
        <v>71.046983311938376</v>
      </c>
      <c r="J74" s="271">
        <v>76.045186136071891</v>
      </c>
      <c r="K74" s="271">
        <v>17.263150427411059</v>
      </c>
      <c r="L74" s="34"/>
      <c r="N74" s="33" t="s">
        <v>22</v>
      </c>
      <c r="O74" s="33" t="s">
        <v>28</v>
      </c>
      <c r="P74" s="33" t="s">
        <v>335</v>
      </c>
      <c r="Q74" s="72">
        <v>4737</v>
      </c>
      <c r="R74" s="72">
        <v>1.775010790384286</v>
      </c>
      <c r="S74" s="72">
        <v>1.6974580682995821</v>
      </c>
      <c r="T74" s="72">
        <v>0.20547962124282737</v>
      </c>
      <c r="U74" s="72">
        <v>0.95393836921286379</v>
      </c>
      <c r="V74" s="72">
        <v>0.75115854967302198</v>
      </c>
      <c r="W74" s="72">
        <v>-0.12739512867452518</v>
      </c>
    </row>
    <row r="75" spans="1:23" x14ac:dyDescent="0.2">
      <c r="A75" s="273"/>
      <c r="B75" s="283" t="s">
        <v>22</v>
      </c>
      <c r="C75" s="34" t="s">
        <v>29</v>
      </c>
      <c r="D75" s="34" t="s">
        <v>336</v>
      </c>
      <c r="E75" s="275">
        <v>281165</v>
      </c>
      <c r="F75" s="272">
        <v>71.473689826258607</v>
      </c>
      <c r="G75" s="272">
        <v>74.179218608290512</v>
      </c>
      <c r="H75" s="272">
        <v>9.4843278557713884</v>
      </c>
      <c r="I75" s="272">
        <v>72.10748137214803</v>
      </c>
      <c r="J75" s="272">
        <v>77.065779880141548</v>
      </c>
      <c r="K75" s="272">
        <v>17.776445985922678</v>
      </c>
      <c r="L75" s="34"/>
      <c r="N75" s="33" t="s">
        <v>22</v>
      </c>
      <c r="O75" s="33" t="s">
        <v>29</v>
      </c>
      <c r="P75" s="33" t="s">
        <v>336</v>
      </c>
      <c r="Q75" s="72">
        <v>5896</v>
      </c>
      <c r="R75" s="72">
        <v>2.104817922775112</v>
      </c>
      <c r="S75" s="72">
        <v>1.8481533593885331</v>
      </c>
      <c r="T75" s="72">
        <v>-0.18620512650997512</v>
      </c>
      <c r="U75" s="72">
        <v>1.3690400656442137</v>
      </c>
      <c r="V75" s="72">
        <v>1.0426897392248407</v>
      </c>
      <c r="W75" s="72">
        <v>-0.28359274874485152</v>
      </c>
    </row>
    <row r="76" spans="1:23" x14ac:dyDescent="0.2">
      <c r="A76" s="273"/>
      <c r="B76" s="283" t="s">
        <v>22</v>
      </c>
      <c r="C76" s="276" t="s">
        <v>30</v>
      </c>
      <c r="D76" s="276" t="s">
        <v>337</v>
      </c>
      <c r="E76" s="277"/>
      <c r="F76" s="278">
        <v>1.200690254157621</v>
      </c>
      <c r="G76" s="278">
        <v>1.5233349968228111</v>
      </c>
      <c r="H76" s="278">
        <v>1.468436561436981</v>
      </c>
      <c r="I76" s="278">
        <v>1.0604980602096532</v>
      </c>
      <c r="J76" s="278">
        <v>1.0205937440696573</v>
      </c>
      <c r="K76" s="278">
        <v>0.51329555851161857</v>
      </c>
      <c r="L76" s="34"/>
      <c r="N76" s="33" t="s">
        <v>22</v>
      </c>
      <c r="O76" s="33" t="s">
        <v>30</v>
      </c>
      <c r="P76" s="33" t="s">
        <v>337</v>
      </c>
      <c r="Q76" s="72">
        <v>0</v>
      </c>
      <c r="R76" s="72">
        <v>0.32980713239082604</v>
      </c>
      <c r="S76" s="72">
        <v>0.15069529108895097</v>
      </c>
      <c r="T76" s="72">
        <v>-0.39168474775280249</v>
      </c>
      <c r="U76" s="72">
        <v>0.41510169643134986</v>
      </c>
      <c r="V76" s="72">
        <v>0.29153118955181867</v>
      </c>
      <c r="W76" s="72">
        <v>-0.15619762007032634</v>
      </c>
    </row>
    <row r="77" spans="1:23" ht="20.25" customHeight="1" x14ac:dyDescent="0.2">
      <c r="A77" s="267" t="s">
        <v>82</v>
      </c>
      <c r="B77" s="268" t="s">
        <v>7</v>
      </c>
      <c r="C77" s="269" t="s">
        <v>28</v>
      </c>
      <c r="D77" s="269" t="s">
        <v>302</v>
      </c>
      <c r="E77" s="270">
        <v>284211</v>
      </c>
      <c r="F77" s="271">
        <v>36.884216304083935</v>
      </c>
      <c r="G77" s="271">
        <v>40.446710366593834</v>
      </c>
      <c r="H77" s="271">
        <v>5.6443790346857545</v>
      </c>
      <c r="I77" s="271">
        <v>36.88456815534937</v>
      </c>
      <c r="J77" s="271">
        <v>43.7769825939179</v>
      </c>
      <c r="K77" s="271">
        <v>10.92033158472748</v>
      </c>
      <c r="L77" s="34"/>
      <c r="M77" s="33" t="s">
        <v>82</v>
      </c>
      <c r="N77" s="33" t="s">
        <v>7</v>
      </c>
      <c r="O77" s="33" t="s">
        <v>28</v>
      </c>
      <c r="P77" s="33" t="s">
        <v>302</v>
      </c>
      <c r="Q77" s="72">
        <v>7</v>
      </c>
      <c r="R77" s="72">
        <v>5.776873252564485E-3</v>
      </c>
      <c r="S77" s="72">
        <v>1.5541206413118402E-2</v>
      </c>
      <c r="T77" s="72">
        <v>1.5985665899730606E-2</v>
      </c>
      <c r="U77" s="72">
        <v>5.7768645863944812E-3</v>
      </c>
      <c r="V77" s="72">
        <v>1.4403601363255802E-2</v>
      </c>
      <c r="W77" s="72">
        <v>1.4666369250843303E-2</v>
      </c>
    </row>
    <row r="78" spans="1:23" x14ac:dyDescent="0.2">
      <c r="A78" s="273"/>
      <c r="B78" s="283" t="s">
        <v>7</v>
      </c>
      <c r="C78" s="34" t="s">
        <v>29</v>
      </c>
      <c r="D78" s="34" t="s">
        <v>303</v>
      </c>
      <c r="E78" s="275">
        <v>274452</v>
      </c>
      <c r="F78" s="272">
        <v>44.193155815953247</v>
      </c>
      <c r="G78" s="272">
        <v>47.738402343579203</v>
      </c>
      <c r="H78" s="272">
        <v>6.3527092052258052</v>
      </c>
      <c r="I78" s="272">
        <v>44.193884540830453</v>
      </c>
      <c r="J78" s="272">
        <v>49.395522714354421</v>
      </c>
      <c r="K78" s="272">
        <v>9.3209106756942042</v>
      </c>
      <c r="L78" s="34"/>
      <c r="N78" s="33" t="s">
        <v>7</v>
      </c>
      <c r="O78" s="33" t="s">
        <v>29</v>
      </c>
      <c r="P78" s="33" t="s">
        <v>303</v>
      </c>
      <c r="Q78" s="72">
        <v>-8</v>
      </c>
      <c r="R78" s="72">
        <v>3.8386112603987499E-3</v>
      </c>
      <c r="S78" s="72">
        <v>1.4872503165300088E-2</v>
      </c>
      <c r="T78" s="72">
        <v>2.0207148794725072E-2</v>
      </c>
      <c r="U78" s="72">
        <v>3.8386325013703981E-3</v>
      </c>
      <c r="V78" s="72">
        <v>1.4192101514659328E-2</v>
      </c>
      <c r="W78" s="72">
        <v>1.9192390845402585E-2</v>
      </c>
    </row>
    <row r="79" spans="1:23" x14ac:dyDescent="0.2">
      <c r="A79" s="273"/>
      <c r="B79" s="283" t="s">
        <v>7</v>
      </c>
      <c r="C79" s="276" t="s">
        <v>30</v>
      </c>
      <c r="D79" s="34" t="s">
        <v>304</v>
      </c>
      <c r="E79" s="277"/>
      <c r="F79" s="278">
        <v>7.3089395118693119</v>
      </c>
      <c r="G79" s="278">
        <v>7.2916919769853692</v>
      </c>
      <c r="H79" s="278">
        <v>0.70833017054005065</v>
      </c>
      <c r="I79" s="278">
        <v>7.3093163854810825</v>
      </c>
      <c r="J79" s="278">
        <v>5.6185401204365206</v>
      </c>
      <c r="K79" s="278">
        <v>-1.5994209090332756</v>
      </c>
      <c r="L79" s="34"/>
      <c r="N79" s="33" t="s">
        <v>7</v>
      </c>
      <c r="O79" s="33" t="s">
        <v>30</v>
      </c>
      <c r="P79" s="33" t="s">
        <v>304</v>
      </c>
      <c r="Q79" s="72">
        <v>0</v>
      </c>
      <c r="R79" s="72">
        <v>-1.9382619921657351E-3</v>
      </c>
      <c r="S79" s="72">
        <v>-6.6870324781831414E-4</v>
      </c>
      <c r="T79" s="72">
        <v>4.2214828949944661E-3</v>
      </c>
      <c r="U79" s="72">
        <v>-1.9382320850240831E-3</v>
      </c>
      <c r="V79" s="72">
        <v>-2.1149984859647475E-4</v>
      </c>
      <c r="W79" s="72">
        <v>4.5260215945592819E-3</v>
      </c>
    </row>
    <row r="80" spans="1:23" x14ac:dyDescent="0.2">
      <c r="A80" s="273"/>
      <c r="B80" s="274" t="s">
        <v>8</v>
      </c>
      <c r="C80" s="269" t="s">
        <v>28</v>
      </c>
      <c r="D80" s="269" t="s">
        <v>305</v>
      </c>
      <c r="E80" s="275">
        <v>292531</v>
      </c>
      <c r="F80" s="272">
        <v>36.608769668855608</v>
      </c>
      <c r="G80" s="272">
        <v>40.344783971613261</v>
      </c>
      <c r="H80" s="272">
        <v>5.8935822561597071</v>
      </c>
      <c r="I80" s="272">
        <v>36.658678909243811</v>
      </c>
      <c r="J80" s="272">
        <v>44.581258054701891</v>
      </c>
      <c r="K80" s="272">
        <v>12.50775798330212</v>
      </c>
      <c r="L80" s="34"/>
      <c r="N80" s="33" t="s">
        <v>8</v>
      </c>
      <c r="O80" s="33" t="s">
        <v>28</v>
      </c>
      <c r="P80" s="33" t="s">
        <v>305</v>
      </c>
      <c r="Q80" s="72">
        <v>-6</v>
      </c>
      <c r="R80" s="72">
        <v>1.776365444413841E-3</v>
      </c>
      <c r="S80" s="72">
        <v>1.0057082365065639E-2</v>
      </c>
      <c r="T80" s="72">
        <v>1.3227655409092876E-2</v>
      </c>
      <c r="U80" s="72">
        <v>1.7773890942223147E-3</v>
      </c>
      <c r="V80" s="72">
        <v>9.4602992042993606E-3</v>
      </c>
      <c r="W80" s="72">
        <v>1.2480004651052923E-2</v>
      </c>
    </row>
    <row r="81" spans="1:23" x14ac:dyDescent="0.2">
      <c r="A81" s="273"/>
      <c r="B81" s="283" t="s">
        <v>8</v>
      </c>
      <c r="C81" s="34" t="s">
        <v>29</v>
      </c>
      <c r="D81" s="34" t="s">
        <v>306</v>
      </c>
      <c r="E81" s="275">
        <v>282484</v>
      </c>
      <c r="F81" s="272">
        <v>44.148695147335779</v>
      </c>
      <c r="G81" s="272">
        <v>47.900412058736066</v>
      </c>
      <c r="H81" s="272">
        <v>6.7173308149152886</v>
      </c>
      <c r="I81" s="272">
        <v>44.186219396496796</v>
      </c>
      <c r="J81" s="272">
        <v>49.954333696775748</v>
      </c>
      <c r="K81" s="272">
        <v>10.334570132876669</v>
      </c>
      <c r="L81" s="34"/>
      <c r="N81" s="33" t="s">
        <v>8</v>
      </c>
      <c r="O81" s="33" t="s">
        <v>29</v>
      </c>
      <c r="P81" s="33" t="s">
        <v>306</v>
      </c>
      <c r="Q81" s="72">
        <v>-20</v>
      </c>
      <c r="R81" s="72">
        <v>3.8334816602514366E-3</v>
      </c>
      <c r="S81" s="72">
        <v>1.1886586530366117E-2</v>
      </c>
      <c r="T81" s="72">
        <v>1.4878868377736332E-2</v>
      </c>
      <c r="U81" s="72">
        <v>3.8361382066511851E-3</v>
      </c>
      <c r="V81" s="72">
        <v>1.2739949430581987E-2</v>
      </c>
      <c r="W81" s="72">
        <v>1.6661871574214615E-2</v>
      </c>
    </row>
    <row r="82" spans="1:23" x14ac:dyDescent="0.2">
      <c r="A82" s="273"/>
      <c r="B82" s="283" t="s">
        <v>8</v>
      </c>
      <c r="C82" s="276" t="s">
        <v>30</v>
      </c>
      <c r="D82" s="34" t="s">
        <v>307</v>
      </c>
      <c r="E82" s="275"/>
      <c r="F82" s="278">
        <v>7.5399254784801713</v>
      </c>
      <c r="G82" s="278">
        <v>7.5556280871228054</v>
      </c>
      <c r="H82" s="278">
        <v>0.82374855875558151</v>
      </c>
      <c r="I82" s="278">
        <v>7.5275404872529847</v>
      </c>
      <c r="J82" s="278">
        <v>5.3730756420738572</v>
      </c>
      <c r="K82" s="278">
        <v>-2.1731878504254514</v>
      </c>
      <c r="L82" s="34"/>
      <c r="N82" s="33" t="s">
        <v>8</v>
      </c>
      <c r="O82" s="33" t="s">
        <v>30</v>
      </c>
      <c r="P82" s="33" t="s">
        <v>307</v>
      </c>
      <c r="Q82" s="72">
        <v>0</v>
      </c>
      <c r="R82" s="72">
        <v>2.0571162158375955E-3</v>
      </c>
      <c r="S82" s="72">
        <v>1.8295041653004773E-3</v>
      </c>
      <c r="T82" s="72">
        <v>1.6512129686434562E-3</v>
      </c>
      <c r="U82" s="72">
        <v>2.0587491124288704E-3</v>
      </c>
      <c r="V82" s="72">
        <v>3.2796502262826266E-3</v>
      </c>
      <c r="W82" s="72">
        <v>4.1818669231616923E-3</v>
      </c>
    </row>
    <row r="83" spans="1:23" x14ac:dyDescent="0.2">
      <c r="A83" s="273"/>
      <c r="B83" s="274" t="s">
        <v>9</v>
      </c>
      <c r="C83" s="269" t="s">
        <v>28</v>
      </c>
      <c r="D83" s="269" t="s">
        <v>308</v>
      </c>
      <c r="E83" s="270">
        <v>300512</v>
      </c>
      <c r="F83" s="271">
        <v>37.504325950378018</v>
      </c>
      <c r="G83" s="271">
        <v>41.670548929826431</v>
      </c>
      <c r="H83" s="271">
        <v>6.6664181846257069</v>
      </c>
      <c r="I83" s="271">
        <v>37.57254286018528</v>
      </c>
      <c r="J83" s="271">
        <v>46.951868810563305</v>
      </c>
      <c r="K83" s="271">
        <v>15.024360081449025</v>
      </c>
      <c r="L83" s="34"/>
      <c r="N83" s="33" t="s">
        <v>9</v>
      </c>
      <c r="O83" s="33" t="s">
        <v>28</v>
      </c>
      <c r="P83" s="33" t="s">
        <v>308</v>
      </c>
      <c r="Q83" s="72">
        <v>-36</v>
      </c>
      <c r="R83" s="72">
        <v>7.8195687018833837E-3</v>
      </c>
      <c r="S83" s="72">
        <v>6.9877016698640659E-3</v>
      </c>
      <c r="T83" s="72">
        <v>-4.9690323554596461E-4</v>
      </c>
      <c r="U83" s="72">
        <v>7.8277398051724845E-3</v>
      </c>
      <c r="V83" s="72">
        <v>6.9548533917327404E-3</v>
      </c>
      <c r="W83" s="72">
        <v>4.8559304520345847E-4</v>
      </c>
    </row>
    <row r="84" spans="1:23" x14ac:dyDescent="0.2">
      <c r="A84" s="273"/>
      <c r="B84" s="283" t="s">
        <v>9</v>
      </c>
      <c r="C84" s="34" t="s">
        <v>29</v>
      </c>
      <c r="D84" s="34" t="s">
        <v>309</v>
      </c>
      <c r="E84" s="275">
        <v>292559</v>
      </c>
      <c r="F84" s="272">
        <v>45.248650699517015</v>
      </c>
      <c r="G84" s="272">
        <v>49.360983596471144</v>
      </c>
      <c r="H84" s="272">
        <v>7.5109252091397183</v>
      </c>
      <c r="I84" s="272">
        <v>45.324532829275462</v>
      </c>
      <c r="J84" s="272">
        <v>52.05138108894274</v>
      </c>
      <c r="K84" s="272">
        <v>12.303229597769414</v>
      </c>
      <c r="L84" s="34"/>
      <c r="N84" s="33" t="s">
        <v>9</v>
      </c>
      <c r="O84" s="33" t="s">
        <v>29</v>
      </c>
      <c r="P84" s="33" t="s">
        <v>309</v>
      </c>
      <c r="Q84" s="72">
        <v>-12</v>
      </c>
      <c r="R84" s="72">
        <v>5.2738781642460708E-3</v>
      </c>
      <c r="S84" s="72">
        <v>3.733561436909838E-3</v>
      </c>
      <c r="T84" s="72">
        <v>-2.0896096515583551E-3</v>
      </c>
      <c r="U84" s="72">
        <v>5.2769905217928681E-3</v>
      </c>
      <c r="V84" s="72">
        <v>4.5275046845603129E-3</v>
      </c>
      <c r="W84" s="72">
        <v>-1.8332884641303338E-4</v>
      </c>
    </row>
    <row r="85" spans="1:23" x14ac:dyDescent="0.2">
      <c r="A85" s="273"/>
      <c r="B85" s="283" t="s">
        <v>9</v>
      </c>
      <c r="C85" s="276" t="s">
        <v>30</v>
      </c>
      <c r="D85" s="34" t="s">
        <v>310</v>
      </c>
      <c r="E85" s="277"/>
      <c r="F85" s="278">
        <v>7.7443247491389968</v>
      </c>
      <c r="G85" s="278">
        <v>7.6904346666447125</v>
      </c>
      <c r="H85" s="278">
        <v>0.84450702451401138</v>
      </c>
      <c r="I85" s="278">
        <v>7.7519899690901823</v>
      </c>
      <c r="J85" s="278">
        <v>5.0995122783794358</v>
      </c>
      <c r="K85" s="278">
        <v>-2.7211304836796106</v>
      </c>
      <c r="L85" s="34"/>
      <c r="N85" s="33" t="s">
        <v>9</v>
      </c>
      <c r="O85" s="33" t="s">
        <v>30</v>
      </c>
      <c r="P85" s="33" t="s">
        <v>310</v>
      </c>
      <c r="Q85" s="72">
        <v>0</v>
      </c>
      <c r="R85" s="72">
        <v>-2.5456905376373129E-3</v>
      </c>
      <c r="S85" s="72">
        <v>-3.2541402329542279E-3</v>
      </c>
      <c r="T85" s="72">
        <v>-1.5927064160123905E-3</v>
      </c>
      <c r="U85" s="72">
        <v>-2.5507492833796164E-3</v>
      </c>
      <c r="V85" s="72">
        <v>-2.4273487071724276E-3</v>
      </c>
      <c r="W85" s="72">
        <v>-6.6892189161649185E-4</v>
      </c>
    </row>
    <row r="86" spans="1:23" x14ac:dyDescent="0.2">
      <c r="A86" s="280"/>
      <c r="B86" s="274" t="s">
        <v>10</v>
      </c>
      <c r="C86" s="269" t="s">
        <v>28</v>
      </c>
      <c r="D86" s="269" t="s">
        <v>311</v>
      </c>
      <c r="E86" s="275">
        <v>297189</v>
      </c>
      <c r="F86" s="272">
        <v>39.409264811281709</v>
      </c>
      <c r="G86" s="272">
        <v>43.579674887024758</v>
      </c>
      <c r="H86" s="272">
        <v>6.8829171039990227</v>
      </c>
      <c r="I86" s="272">
        <v>39.753153716994909</v>
      </c>
      <c r="J86" s="272">
        <v>49.552305098775527</v>
      </c>
      <c r="K86" s="272">
        <v>16.265003043893504</v>
      </c>
      <c r="L86" s="34"/>
      <c r="N86" s="33" t="s">
        <v>10</v>
      </c>
      <c r="O86" s="33" t="s">
        <v>28</v>
      </c>
      <c r="P86" s="33" t="s">
        <v>311</v>
      </c>
      <c r="Q86" s="72">
        <v>-29</v>
      </c>
      <c r="R86" s="72">
        <v>9.5649276945763972E-3</v>
      </c>
      <c r="S86" s="72">
        <v>3.9156799780784013E-3</v>
      </c>
      <c r="T86" s="72">
        <v>-8.2357705533473435E-3</v>
      </c>
      <c r="U86" s="72">
        <v>9.5984814439020738E-3</v>
      </c>
      <c r="V86" s="72">
        <v>6.8536119880491242E-3</v>
      </c>
      <c r="W86" s="72">
        <v>-1.9643976033734134E-3</v>
      </c>
    </row>
    <row r="87" spans="1:23" x14ac:dyDescent="0.2">
      <c r="A87" s="273"/>
      <c r="B87" s="283" t="s">
        <v>10</v>
      </c>
      <c r="C87" s="34" t="s">
        <v>29</v>
      </c>
      <c r="D87" s="34" t="s">
        <v>312</v>
      </c>
      <c r="E87" s="275">
        <v>288780</v>
      </c>
      <c r="F87" s="272">
        <v>47.408754068841333</v>
      </c>
      <c r="G87" s="272">
        <v>51.45266292679549</v>
      </c>
      <c r="H87" s="272">
        <v>7.6893193655225094</v>
      </c>
      <c r="I87" s="272">
        <v>47.661887942378286</v>
      </c>
      <c r="J87" s="272">
        <v>54.649560218851725</v>
      </c>
      <c r="K87" s="272">
        <v>13.351020894258381</v>
      </c>
      <c r="L87" s="34"/>
      <c r="N87" s="33" t="s">
        <v>10</v>
      </c>
      <c r="O87" s="33" t="s">
        <v>29</v>
      </c>
      <c r="P87" s="33" t="s">
        <v>312</v>
      </c>
      <c r="Q87" s="72">
        <v>-24</v>
      </c>
      <c r="R87" s="72">
        <v>1.1903609706415352E-2</v>
      </c>
      <c r="S87" s="72">
        <v>1.0508385999649761E-2</v>
      </c>
      <c r="T87" s="72">
        <v>-9.1233537269896914E-4</v>
      </c>
      <c r="U87" s="72">
        <v>1.1924645471040662E-2</v>
      </c>
      <c r="V87" s="72">
        <v>1.1466563639196181E-2</v>
      </c>
      <c r="W87" s="72">
        <v>2.1661495348883619E-3</v>
      </c>
    </row>
    <row r="88" spans="1:23" x14ac:dyDescent="0.2">
      <c r="A88" s="273"/>
      <c r="B88" s="283" t="s">
        <v>10</v>
      </c>
      <c r="C88" s="276" t="s">
        <v>30</v>
      </c>
      <c r="D88" s="34" t="s">
        <v>313</v>
      </c>
      <c r="E88" s="275"/>
      <c r="F88" s="278">
        <v>7.9994892575596239</v>
      </c>
      <c r="G88" s="278">
        <v>7.8729880397707319</v>
      </c>
      <c r="H88" s="278">
        <v>0.80640226152348671</v>
      </c>
      <c r="I88" s="278">
        <v>7.9087342253833768</v>
      </c>
      <c r="J88" s="278">
        <v>5.0972551200761984</v>
      </c>
      <c r="K88" s="278">
        <v>-2.9139821496351228</v>
      </c>
      <c r="L88" s="34"/>
      <c r="N88" s="33" t="s">
        <v>10</v>
      </c>
      <c r="O88" s="33" t="s">
        <v>30</v>
      </c>
      <c r="P88" s="33" t="s">
        <v>313</v>
      </c>
      <c r="Q88" s="72">
        <v>0</v>
      </c>
      <c r="R88" s="72">
        <v>2.3386820118389551E-3</v>
      </c>
      <c r="S88" s="72">
        <v>6.5927060215713595E-3</v>
      </c>
      <c r="T88" s="72">
        <v>7.3234351806483744E-3</v>
      </c>
      <c r="U88" s="72">
        <v>2.3261640271385886E-3</v>
      </c>
      <c r="V88" s="72">
        <v>4.612951651147057E-3</v>
      </c>
      <c r="W88" s="72">
        <v>4.1305471382617753E-3</v>
      </c>
    </row>
    <row r="89" spans="1:23" x14ac:dyDescent="0.2">
      <c r="A89" s="273"/>
      <c r="B89" s="274" t="s">
        <v>11</v>
      </c>
      <c r="C89" s="269" t="s">
        <v>28</v>
      </c>
      <c r="D89" s="269" t="s">
        <v>314</v>
      </c>
      <c r="E89" s="270">
        <v>303311</v>
      </c>
      <c r="F89" s="271">
        <v>40.924331791461569</v>
      </c>
      <c r="G89" s="271">
        <v>45.245638964627069</v>
      </c>
      <c r="H89" s="271">
        <v>7.3148680399368242</v>
      </c>
      <c r="I89" s="271">
        <v>42.439608190932738</v>
      </c>
      <c r="J89" s="271">
        <v>52.607719469455439</v>
      </c>
      <c r="K89" s="271">
        <v>17.665118250499752</v>
      </c>
      <c r="L89" s="34"/>
      <c r="N89" s="33" t="s">
        <v>11</v>
      </c>
      <c r="O89" s="33" t="s">
        <v>28</v>
      </c>
      <c r="P89" s="33" t="s">
        <v>314</v>
      </c>
      <c r="Q89" s="72">
        <v>-82</v>
      </c>
      <c r="R89" s="72">
        <v>1.6004967836764195E-2</v>
      </c>
      <c r="S89" s="72">
        <v>3.3294848434195501E-3</v>
      </c>
      <c r="T89" s="72">
        <v>-1.9469309460766304E-2</v>
      </c>
      <c r="U89" s="72">
        <v>1.6744116942895459E-2</v>
      </c>
      <c r="V89" s="72">
        <v>5.9784932298896365E-3</v>
      </c>
      <c r="W89" s="72">
        <v>-1.3560514133729384E-2</v>
      </c>
    </row>
    <row r="90" spans="1:23" x14ac:dyDescent="0.2">
      <c r="A90" s="273"/>
      <c r="B90" s="283" t="s">
        <v>11</v>
      </c>
      <c r="C90" s="34" t="s">
        <v>29</v>
      </c>
      <c r="D90" s="34" t="s">
        <v>315</v>
      </c>
      <c r="E90" s="275">
        <v>292554</v>
      </c>
      <c r="F90" s="272">
        <v>48.992664602090549</v>
      </c>
      <c r="G90" s="272">
        <v>53.214791115486371</v>
      </c>
      <c r="H90" s="272">
        <v>8.277488875784055</v>
      </c>
      <c r="I90" s="272">
        <v>49.996923644865568</v>
      </c>
      <c r="J90" s="272">
        <v>57.450590318368576</v>
      </c>
      <c r="K90" s="272">
        <v>14.906416198405861</v>
      </c>
      <c r="L90" s="34"/>
      <c r="N90" s="33" t="s">
        <v>11</v>
      </c>
      <c r="O90" s="33" t="s">
        <v>29</v>
      </c>
      <c r="P90" s="33" t="s">
        <v>315</v>
      </c>
      <c r="Q90" s="72">
        <v>-72</v>
      </c>
      <c r="R90" s="72">
        <v>1.3079739501442589E-2</v>
      </c>
      <c r="S90" s="72">
        <v>8.6508545389492042E-3</v>
      </c>
      <c r="T90" s="72">
        <v>-6.5585726248418297E-3</v>
      </c>
      <c r="U90" s="72">
        <v>1.2985102152342165E-2</v>
      </c>
      <c r="V90" s="72">
        <v>8.667864451290086E-3</v>
      </c>
      <c r="W90" s="72">
        <v>-4.7617190579281043E-3</v>
      </c>
    </row>
    <row r="91" spans="1:23" x14ac:dyDescent="0.2">
      <c r="A91" s="273"/>
      <c r="B91" s="283" t="s">
        <v>11</v>
      </c>
      <c r="C91" s="276" t="s">
        <v>30</v>
      </c>
      <c r="D91" s="34" t="s">
        <v>316</v>
      </c>
      <c r="E91" s="277"/>
      <c r="F91" s="278">
        <v>8.0683328106289807</v>
      </c>
      <c r="G91" s="278">
        <v>7.9691521508593013</v>
      </c>
      <c r="H91" s="278">
        <v>0.96262083584723079</v>
      </c>
      <c r="I91" s="278">
        <v>7.55731545393283</v>
      </c>
      <c r="J91" s="278">
        <v>4.8428708489131367</v>
      </c>
      <c r="K91" s="278">
        <v>-2.7587020520938914</v>
      </c>
      <c r="L91" s="34"/>
      <c r="N91" s="33" t="s">
        <v>11</v>
      </c>
      <c r="O91" s="33" t="s">
        <v>30</v>
      </c>
      <c r="P91" s="33" t="s">
        <v>316</v>
      </c>
      <c r="Q91" s="72">
        <v>0</v>
      </c>
      <c r="R91" s="72">
        <v>-2.9252283353216058E-3</v>
      </c>
      <c r="S91" s="72">
        <v>5.3213696955296541E-3</v>
      </c>
      <c r="T91" s="72">
        <v>1.2910736835924475E-2</v>
      </c>
      <c r="U91" s="72">
        <v>-3.7590147905532945E-3</v>
      </c>
      <c r="V91" s="72">
        <v>2.6893712214004495E-3</v>
      </c>
      <c r="W91" s="72">
        <v>8.7987950758012801E-3</v>
      </c>
    </row>
    <row r="92" spans="1:23" x14ac:dyDescent="0.2">
      <c r="A92" s="273"/>
      <c r="B92" s="274" t="s">
        <v>12</v>
      </c>
      <c r="C92" s="269" t="s">
        <v>28</v>
      </c>
      <c r="D92" s="269" t="s">
        <v>317</v>
      </c>
      <c r="E92" s="275">
        <v>306369</v>
      </c>
      <c r="F92" s="272">
        <v>42.563705857968657</v>
      </c>
      <c r="G92" s="272">
        <v>47.050778636219718</v>
      </c>
      <c r="H92" s="272">
        <v>7.8122602533429566</v>
      </c>
      <c r="I92" s="272">
        <v>45.656381683525424</v>
      </c>
      <c r="J92" s="272">
        <v>56.320646018363476</v>
      </c>
      <c r="K92" s="272">
        <v>19.623765706460368</v>
      </c>
      <c r="L92" s="34"/>
      <c r="N92" s="33" t="s">
        <v>12</v>
      </c>
      <c r="O92" s="33" t="s">
        <v>28</v>
      </c>
      <c r="P92" s="33" t="s">
        <v>317</v>
      </c>
      <c r="Q92" s="72">
        <v>-101</v>
      </c>
      <c r="R92" s="72">
        <v>2.2184665029705286E-2</v>
      </c>
      <c r="S92" s="72">
        <v>8.0012028657208134E-3</v>
      </c>
      <c r="T92" s="72">
        <v>-2.1668409352323614E-2</v>
      </c>
      <c r="U92" s="72">
        <v>2.2877588507967062E-2</v>
      </c>
      <c r="V92" s="72">
        <v>1.2361357548385854E-2</v>
      </c>
      <c r="W92" s="72">
        <v>-1.1085479192956882E-2</v>
      </c>
    </row>
    <row r="93" spans="1:23" x14ac:dyDescent="0.2">
      <c r="A93" s="273"/>
      <c r="B93" s="283" t="s">
        <v>12</v>
      </c>
      <c r="C93" s="34" t="s">
        <v>29</v>
      </c>
      <c r="D93" s="34" t="s">
        <v>318</v>
      </c>
      <c r="E93" s="275">
        <v>296444</v>
      </c>
      <c r="F93" s="272">
        <v>50.677025003035993</v>
      </c>
      <c r="G93" s="272">
        <v>54.828905290712584</v>
      </c>
      <c r="H93" s="272">
        <v>8.4177409978456375</v>
      </c>
      <c r="I93" s="272">
        <v>52.710461335024497</v>
      </c>
      <c r="J93" s="272">
        <v>60.422541862881353</v>
      </c>
      <c r="K93" s="272">
        <v>16.308216881736538</v>
      </c>
      <c r="L93" s="34"/>
      <c r="N93" s="33" t="s">
        <v>12</v>
      </c>
      <c r="O93" s="33" t="s">
        <v>29</v>
      </c>
      <c r="P93" s="33" t="s">
        <v>318</v>
      </c>
      <c r="Q93" s="72">
        <v>-53</v>
      </c>
      <c r="R93" s="72">
        <v>1.479233289093429E-2</v>
      </c>
      <c r="S93" s="72">
        <v>-6.545361996614929E-4</v>
      </c>
      <c r="T93" s="72">
        <v>-2.8784619955230184E-2</v>
      </c>
      <c r="U93" s="72">
        <v>1.6167632221431916E-2</v>
      </c>
      <c r="V93" s="72">
        <v>1.0198913268411047E-3</v>
      </c>
      <c r="W93" s="72">
        <v>-2.6447313329768463E-2</v>
      </c>
    </row>
    <row r="94" spans="1:23" x14ac:dyDescent="0.2">
      <c r="A94" s="273"/>
      <c r="B94" s="283" t="s">
        <v>12</v>
      </c>
      <c r="C94" s="276" t="s">
        <v>30</v>
      </c>
      <c r="D94" s="34" t="s">
        <v>319</v>
      </c>
      <c r="E94" s="275"/>
      <c r="F94" s="278">
        <v>8.1133191450673365</v>
      </c>
      <c r="G94" s="278">
        <v>7.7781266544928656</v>
      </c>
      <c r="H94" s="278">
        <v>0.60548074450268086</v>
      </c>
      <c r="I94" s="278">
        <v>7.0540796514990731</v>
      </c>
      <c r="J94" s="278">
        <v>4.1018958445178768</v>
      </c>
      <c r="K94" s="278">
        <v>-3.3155488247238303</v>
      </c>
      <c r="L94" s="34"/>
      <c r="N94" s="33" t="s">
        <v>12</v>
      </c>
      <c r="O94" s="33" t="s">
        <v>30</v>
      </c>
      <c r="P94" s="33" t="s">
        <v>319</v>
      </c>
      <c r="Q94" s="72">
        <v>0</v>
      </c>
      <c r="R94" s="72">
        <v>-7.3923321387709962E-3</v>
      </c>
      <c r="S94" s="72">
        <v>-8.6557390653823063E-3</v>
      </c>
      <c r="T94" s="72">
        <v>-7.1162106029065697E-3</v>
      </c>
      <c r="U94" s="72">
        <v>-6.7099562865351459E-3</v>
      </c>
      <c r="V94" s="72">
        <v>-1.1341466221544749E-2</v>
      </c>
      <c r="W94" s="72">
        <v>-1.5361834136811581E-2</v>
      </c>
    </row>
    <row r="95" spans="1:23" x14ac:dyDescent="0.2">
      <c r="A95" s="273"/>
      <c r="B95" s="274" t="s">
        <v>13</v>
      </c>
      <c r="C95" s="269" t="s">
        <v>28</v>
      </c>
      <c r="D95" s="269" t="s">
        <v>320</v>
      </c>
      <c r="E95" s="270">
        <v>306081</v>
      </c>
      <c r="F95" s="271">
        <v>44.625768995788697</v>
      </c>
      <c r="G95" s="271">
        <v>49.556489948739056</v>
      </c>
      <c r="H95" s="271">
        <v>8.9043601392412537</v>
      </c>
      <c r="I95" s="271">
        <v>49.426459009216515</v>
      </c>
      <c r="J95" s="271">
        <v>59.583900993527863</v>
      </c>
      <c r="K95" s="271">
        <v>20.084498307449806</v>
      </c>
      <c r="L95" s="34"/>
      <c r="N95" s="33" t="s">
        <v>13</v>
      </c>
      <c r="O95" s="33" t="s">
        <v>28</v>
      </c>
      <c r="P95" s="33" t="s">
        <v>320</v>
      </c>
      <c r="Q95" s="72">
        <v>22</v>
      </c>
      <c r="R95" s="72">
        <v>1.5089355588607134E-2</v>
      </c>
      <c r="S95" s="72">
        <v>2.6457552992269484E-3</v>
      </c>
      <c r="T95" s="72">
        <v>-2.0039945702471584E-2</v>
      </c>
      <c r="U95" s="72">
        <v>1.5724477639274426E-2</v>
      </c>
      <c r="V95" s="72">
        <v>3.2319068484980562E-3</v>
      </c>
      <c r="W95" s="72">
        <v>-1.8451322151118887E-2</v>
      </c>
    </row>
    <row r="96" spans="1:23" x14ac:dyDescent="0.2">
      <c r="A96" s="273"/>
      <c r="B96" s="283" t="s">
        <v>13</v>
      </c>
      <c r="C96" s="34" t="s">
        <v>29</v>
      </c>
      <c r="D96" s="34" t="s">
        <v>321</v>
      </c>
      <c r="E96" s="275">
        <v>294134</v>
      </c>
      <c r="F96" s="272">
        <v>52.590995940625703</v>
      </c>
      <c r="G96" s="272">
        <v>57.083166175960621</v>
      </c>
      <c r="H96" s="272">
        <v>9.4753524661876281</v>
      </c>
      <c r="I96" s="272">
        <v>55.779678649867073</v>
      </c>
      <c r="J96" s="272">
        <v>63.503709193768834</v>
      </c>
      <c r="K96" s="272">
        <v>17.467151544972975</v>
      </c>
      <c r="L96" s="34"/>
      <c r="N96" s="33" t="s">
        <v>13</v>
      </c>
      <c r="O96" s="33" t="s">
        <v>29</v>
      </c>
      <c r="P96" s="33" t="s">
        <v>321</v>
      </c>
      <c r="Q96" s="72">
        <v>-9</v>
      </c>
      <c r="R96" s="72">
        <v>1.5207973548463372E-2</v>
      </c>
      <c r="S96" s="72">
        <v>1.0666529395066959E-3</v>
      </c>
      <c r="T96" s="72">
        <v>-2.6780226740433122E-2</v>
      </c>
      <c r="U96" s="72">
        <v>1.6665421607342523E-2</v>
      </c>
      <c r="V96" s="72">
        <v>3.642899483402573E-3</v>
      </c>
      <c r="W96" s="72">
        <v>-2.2857677283404598E-2</v>
      </c>
    </row>
    <row r="97" spans="1:23" x14ac:dyDescent="0.2">
      <c r="A97" s="281"/>
      <c r="B97" s="283" t="s">
        <v>13</v>
      </c>
      <c r="C97" s="276" t="s">
        <v>30</v>
      </c>
      <c r="D97" s="34" t="s">
        <v>322</v>
      </c>
      <c r="E97" s="277"/>
      <c r="F97" s="278">
        <v>7.9652269448370063</v>
      </c>
      <c r="G97" s="278">
        <v>7.5266762272215644</v>
      </c>
      <c r="H97" s="278">
        <v>0.57099232694637436</v>
      </c>
      <c r="I97" s="278">
        <v>6.3532196406505577</v>
      </c>
      <c r="J97" s="278">
        <v>3.919808200240972</v>
      </c>
      <c r="K97" s="278">
        <v>-2.6173467624768314</v>
      </c>
      <c r="L97" s="34"/>
      <c r="N97" s="33" t="s">
        <v>13</v>
      </c>
      <c r="O97" s="33" t="s">
        <v>30</v>
      </c>
      <c r="P97" s="33" t="s">
        <v>322</v>
      </c>
      <c r="Q97" s="72">
        <v>0</v>
      </c>
      <c r="R97" s="72">
        <v>1.1861795985623758E-4</v>
      </c>
      <c r="S97" s="72">
        <v>-1.5791023597202525E-3</v>
      </c>
      <c r="T97" s="72">
        <v>-6.7402810379615374E-3</v>
      </c>
      <c r="U97" s="72">
        <v>9.4094396806809755E-4</v>
      </c>
      <c r="V97" s="72">
        <v>4.1099263490451676E-4</v>
      </c>
      <c r="W97" s="72">
        <v>-4.4063551322857109E-3</v>
      </c>
    </row>
    <row r="98" spans="1:23" x14ac:dyDescent="0.2">
      <c r="A98" s="281"/>
      <c r="B98" s="274" t="s">
        <v>14</v>
      </c>
      <c r="C98" s="269" t="s">
        <v>28</v>
      </c>
      <c r="D98" s="269" t="s">
        <v>323</v>
      </c>
      <c r="E98" s="275">
        <v>295536</v>
      </c>
      <c r="F98" s="272">
        <v>47.397609766661255</v>
      </c>
      <c r="G98" s="272">
        <v>52.421363218017433</v>
      </c>
      <c r="H98" s="272">
        <v>9.5504280871483793</v>
      </c>
      <c r="I98" s="272">
        <v>52.272819554978078</v>
      </c>
      <c r="J98" s="272">
        <v>61.326200530561422</v>
      </c>
      <c r="K98" s="272">
        <v>18.969025387980235</v>
      </c>
      <c r="L98" s="34"/>
      <c r="N98" s="33" t="s">
        <v>14</v>
      </c>
      <c r="O98" s="33" t="s">
        <v>28</v>
      </c>
      <c r="P98" s="33" t="s">
        <v>323</v>
      </c>
      <c r="Q98" s="72">
        <v>37</v>
      </c>
      <c r="R98" s="72">
        <v>6.9248574060623014E-3</v>
      </c>
      <c r="S98" s="72">
        <v>-6.9021906641495434E-3</v>
      </c>
      <c r="T98" s="72">
        <v>-2.5025405711520676E-2</v>
      </c>
      <c r="U98" s="72">
        <v>9.6985291878084467E-3</v>
      </c>
      <c r="V98" s="72">
        <v>-3.617844458460695E-3</v>
      </c>
      <c r="W98" s="72">
        <v>-2.4041490413662103E-2</v>
      </c>
    </row>
    <row r="99" spans="1:23" x14ac:dyDescent="0.2">
      <c r="A99" s="282"/>
      <c r="B99" s="283" t="s">
        <v>14</v>
      </c>
      <c r="C99" s="34" t="s">
        <v>29</v>
      </c>
      <c r="D99" s="34" t="s">
        <v>324</v>
      </c>
      <c r="E99" s="275">
        <v>284663</v>
      </c>
      <c r="F99" s="272">
        <v>54.578923147722044</v>
      </c>
      <c r="G99" s="272">
        <v>59.470321046289818</v>
      </c>
      <c r="H99" s="272">
        <v>10.769004694617818</v>
      </c>
      <c r="I99" s="272">
        <v>58.03915507108406</v>
      </c>
      <c r="J99" s="272">
        <v>65.474262549049229</v>
      </c>
      <c r="K99" s="272">
        <v>17.719155776201998</v>
      </c>
      <c r="L99" s="34"/>
      <c r="N99" s="33" t="s">
        <v>14</v>
      </c>
      <c r="O99" s="33" t="s">
        <v>29</v>
      </c>
      <c r="P99" s="33" t="s">
        <v>324</v>
      </c>
      <c r="Q99" s="72">
        <v>19</v>
      </c>
      <c r="R99" s="72">
        <v>1.1463443670663764E-2</v>
      </c>
      <c r="S99" s="72">
        <v>-4.5648634744566152E-4</v>
      </c>
      <c r="T99" s="72">
        <v>-2.35193347354965E-2</v>
      </c>
      <c r="U99" s="72">
        <v>1.2286421121302737E-2</v>
      </c>
      <c r="V99" s="72">
        <v>-5.0593368710849518E-4</v>
      </c>
      <c r="W99" s="72">
        <v>-2.5290714247809376E-2</v>
      </c>
    </row>
    <row r="100" spans="1:23" x14ac:dyDescent="0.2">
      <c r="A100" s="273"/>
      <c r="B100" s="283" t="s">
        <v>14</v>
      </c>
      <c r="C100" s="276" t="s">
        <v>30</v>
      </c>
      <c r="D100" s="34" t="s">
        <v>325</v>
      </c>
      <c r="E100" s="275"/>
      <c r="F100" s="278">
        <v>7.1813133810607894</v>
      </c>
      <c r="G100" s="278">
        <v>7.0489578282723855</v>
      </c>
      <c r="H100" s="278">
        <v>1.2185766074694389</v>
      </c>
      <c r="I100" s="278">
        <v>5.7663355161059826</v>
      </c>
      <c r="J100" s="278">
        <v>4.1480620184878063</v>
      </c>
      <c r="K100" s="278">
        <v>-1.2498696117782373</v>
      </c>
      <c r="L100" s="34"/>
      <c r="N100" s="33" t="s">
        <v>14</v>
      </c>
      <c r="O100" s="33" t="s">
        <v>30</v>
      </c>
      <c r="P100" s="33" t="s">
        <v>325</v>
      </c>
      <c r="Q100" s="72">
        <v>0</v>
      </c>
      <c r="R100" s="72">
        <v>4.538586264601463E-3</v>
      </c>
      <c r="S100" s="72">
        <v>6.4457043167038819E-3</v>
      </c>
      <c r="T100" s="72">
        <v>1.5060709760241764E-3</v>
      </c>
      <c r="U100" s="72">
        <v>2.5878919334942907E-3</v>
      </c>
      <c r="V100" s="72">
        <v>3.1119107713521998E-3</v>
      </c>
      <c r="W100" s="72">
        <v>-1.2492238341472728E-3</v>
      </c>
    </row>
    <row r="101" spans="1:23" x14ac:dyDescent="0.2">
      <c r="A101" s="273"/>
      <c r="B101" s="274" t="s">
        <v>15</v>
      </c>
      <c r="C101" s="269" t="s">
        <v>28</v>
      </c>
      <c r="D101" s="269" t="s">
        <v>326</v>
      </c>
      <c r="E101" s="270">
        <v>295755</v>
      </c>
      <c r="F101" s="271">
        <v>51.673175432368012</v>
      </c>
      <c r="G101" s="271">
        <v>56.079863400449689</v>
      </c>
      <c r="H101" s="271">
        <v>9.1185133877659545</v>
      </c>
      <c r="I101" s="271">
        <v>56.153234941082985</v>
      </c>
      <c r="J101" s="271">
        <v>63.381515105408191</v>
      </c>
      <c r="K101" s="271">
        <v>16.485321447574393</v>
      </c>
      <c r="L101" s="34"/>
      <c r="N101" s="33" t="s">
        <v>15</v>
      </c>
      <c r="O101" s="33" t="s">
        <v>28</v>
      </c>
      <c r="P101" s="33" t="s">
        <v>326</v>
      </c>
      <c r="Q101" s="72">
        <v>9</v>
      </c>
      <c r="R101" s="72">
        <v>1.262888228787773E-2</v>
      </c>
      <c r="S101" s="72">
        <v>2.3509404333239559E-3</v>
      </c>
      <c r="T101" s="72">
        <v>-1.8879765659431058E-2</v>
      </c>
      <c r="U101" s="72">
        <v>1.5535699165937444E-2</v>
      </c>
      <c r="V101" s="72">
        <v>4.4956359986372263E-3</v>
      </c>
      <c r="W101" s="72">
        <v>-1.9330844652770907E-2</v>
      </c>
    </row>
    <row r="102" spans="1:23" x14ac:dyDescent="0.2">
      <c r="A102" s="273"/>
      <c r="B102" s="283" t="s">
        <v>15</v>
      </c>
      <c r="C102" s="34" t="s">
        <v>29</v>
      </c>
      <c r="D102" s="34" t="s">
        <v>327</v>
      </c>
      <c r="E102" s="275">
        <v>284236</v>
      </c>
      <c r="F102" s="272">
        <v>59.068168704879042</v>
      </c>
      <c r="G102" s="272">
        <v>63.158079905430696</v>
      </c>
      <c r="H102" s="272">
        <v>9.9920063948840934</v>
      </c>
      <c r="I102" s="272">
        <v>62.108248075542861</v>
      </c>
      <c r="J102" s="272">
        <v>68.253141755442655</v>
      </c>
      <c r="K102" s="272">
        <v>16.21696904421459</v>
      </c>
      <c r="L102" s="34"/>
      <c r="N102" s="33" t="s">
        <v>15</v>
      </c>
      <c r="O102" s="33" t="s">
        <v>29</v>
      </c>
      <c r="P102" s="33" t="s">
        <v>327</v>
      </c>
      <c r="Q102" s="72">
        <v>-29</v>
      </c>
      <c r="R102" s="72">
        <v>1.6931303158820299E-2</v>
      </c>
      <c r="S102" s="72">
        <v>2.9253841213545684E-3</v>
      </c>
      <c r="T102" s="72">
        <v>-3.0072073883893324E-2</v>
      </c>
      <c r="U102" s="72">
        <v>1.6537875553410686E-2</v>
      </c>
      <c r="V102" s="72">
        <v>2.7416006575009533E-3</v>
      </c>
      <c r="W102" s="72">
        <v>-2.9319003298400759E-2</v>
      </c>
    </row>
    <row r="103" spans="1:23" x14ac:dyDescent="0.2">
      <c r="A103" s="34"/>
      <c r="B103" s="284" t="s">
        <v>15</v>
      </c>
      <c r="C103" s="276" t="s">
        <v>30</v>
      </c>
      <c r="D103" s="34" t="s">
        <v>328</v>
      </c>
      <c r="E103" s="277"/>
      <c r="F103" s="278">
        <v>7.3949932725110301</v>
      </c>
      <c r="G103" s="278">
        <v>7.0782165049810075</v>
      </c>
      <c r="H103" s="278">
        <v>0.87349300711813882</v>
      </c>
      <c r="I103" s="278">
        <v>5.9550131344598753</v>
      </c>
      <c r="J103" s="278">
        <v>4.8716266500344645</v>
      </c>
      <c r="K103" s="278">
        <v>-0.26835240335980259</v>
      </c>
      <c r="L103" s="34"/>
      <c r="N103" s="33" t="s">
        <v>15</v>
      </c>
      <c r="O103" s="33" t="s">
        <v>30</v>
      </c>
      <c r="P103" s="33" t="s">
        <v>328</v>
      </c>
      <c r="Q103" s="72">
        <v>0</v>
      </c>
      <c r="R103" s="72">
        <v>4.3024208709425693E-3</v>
      </c>
      <c r="S103" s="72">
        <v>5.7444368803061252E-4</v>
      </c>
      <c r="T103" s="72">
        <v>-1.1192308224462266E-2</v>
      </c>
      <c r="U103" s="72">
        <v>1.0021763874732414E-3</v>
      </c>
      <c r="V103" s="72">
        <v>-1.754035341136273E-3</v>
      </c>
      <c r="W103" s="72">
        <v>-9.9881586456298521E-3</v>
      </c>
    </row>
    <row r="104" spans="1:23" x14ac:dyDescent="0.2">
      <c r="B104" s="274" t="s">
        <v>16</v>
      </c>
      <c r="C104" s="269" t="s">
        <v>28</v>
      </c>
      <c r="D104" s="269" t="s">
        <v>329</v>
      </c>
      <c r="E104" s="270">
        <v>289820</v>
      </c>
      <c r="F104" s="271">
        <v>54.820578289973085</v>
      </c>
      <c r="G104" s="271">
        <v>58.568421779035262</v>
      </c>
      <c r="H104" s="271">
        <v>8.2954658275991111</v>
      </c>
      <c r="I104" s="271">
        <v>58.23304119798496</v>
      </c>
      <c r="J104" s="271">
        <v>65.257401145538608</v>
      </c>
      <c r="K104" s="271">
        <v>16.817982800353576</v>
      </c>
      <c r="N104" s="33" t="s">
        <v>16</v>
      </c>
      <c r="O104" s="33" t="s">
        <v>28</v>
      </c>
      <c r="P104" s="33" t="s">
        <v>329</v>
      </c>
      <c r="Q104" s="72">
        <v>-5</v>
      </c>
      <c r="R104" s="72">
        <v>1.6472363983261573E-2</v>
      </c>
      <c r="S104" s="72">
        <v>3.4256606879807805E-3</v>
      </c>
      <c r="T104" s="72">
        <v>-2.584359532953151E-2</v>
      </c>
      <c r="U104" s="72">
        <v>1.7221306671231673E-2</v>
      </c>
      <c r="V104" s="72">
        <v>4.2311291494030456E-3</v>
      </c>
      <c r="W104" s="72">
        <v>-2.4157231520643307E-2</v>
      </c>
    </row>
    <row r="105" spans="1:23" x14ac:dyDescent="0.2">
      <c r="B105" s="283" t="s">
        <v>16</v>
      </c>
      <c r="C105" s="34" t="s">
        <v>29</v>
      </c>
      <c r="D105" s="34" t="s">
        <v>330</v>
      </c>
      <c r="E105" s="275">
        <v>278801</v>
      </c>
      <c r="F105" s="272">
        <v>61.910107926442159</v>
      </c>
      <c r="G105" s="272">
        <v>65.715331006703707</v>
      </c>
      <c r="H105" s="272">
        <v>9.9901125288384574</v>
      </c>
      <c r="I105" s="272">
        <v>64.29460439524965</v>
      </c>
      <c r="J105" s="272">
        <v>70.369546737637236</v>
      </c>
      <c r="K105" s="272">
        <v>17.0140737541061</v>
      </c>
      <c r="N105" s="33" t="s">
        <v>16</v>
      </c>
      <c r="O105" s="33" t="s">
        <v>29</v>
      </c>
      <c r="P105" s="33" t="s">
        <v>330</v>
      </c>
      <c r="Q105" s="72">
        <v>33</v>
      </c>
      <c r="R105" s="72">
        <v>1.2400872547878805E-2</v>
      </c>
      <c r="S105" s="72">
        <v>-6.0482524257565728E-4</v>
      </c>
      <c r="T105" s="72">
        <v>-3.0882227179882094E-2</v>
      </c>
      <c r="U105" s="72">
        <v>1.2836043071487779E-2</v>
      </c>
      <c r="V105" s="72">
        <v>1.3552665932223817E-3</v>
      </c>
      <c r="W105" s="72">
        <v>-2.6028283635813665E-2</v>
      </c>
    </row>
    <row r="106" spans="1:23" x14ac:dyDescent="0.2">
      <c r="B106" s="284" t="s">
        <v>16</v>
      </c>
      <c r="C106" s="276" t="s">
        <v>30</v>
      </c>
      <c r="D106" s="276" t="s">
        <v>331</v>
      </c>
      <c r="E106" s="277"/>
      <c r="F106" s="278">
        <v>7.0895296364690736</v>
      </c>
      <c r="G106" s="278">
        <v>7.1469092276684449</v>
      </c>
      <c r="H106" s="278">
        <v>1.6946467012393462</v>
      </c>
      <c r="I106" s="278">
        <v>6.0615631972646895</v>
      </c>
      <c r="J106" s="278">
        <v>5.1121455920986278</v>
      </c>
      <c r="K106" s="278">
        <v>0.19609095375252394</v>
      </c>
      <c r="N106" s="33" t="s">
        <v>16</v>
      </c>
      <c r="O106" s="33" t="s">
        <v>30</v>
      </c>
      <c r="P106" s="33" t="s">
        <v>331</v>
      </c>
      <c r="Q106" s="72">
        <v>0</v>
      </c>
      <c r="R106" s="72">
        <v>-4.071491435382768E-3</v>
      </c>
      <c r="S106" s="72">
        <v>-4.0304859305564378E-3</v>
      </c>
      <c r="T106" s="72">
        <v>-5.0386318503505834E-3</v>
      </c>
      <c r="U106" s="72">
        <v>-4.3852635997438938E-3</v>
      </c>
      <c r="V106" s="72">
        <v>-2.8758625561806639E-3</v>
      </c>
      <c r="W106" s="72">
        <v>-1.8710521151703574E-3</v>
      </c>
    </row>
    <row r="107" spans="1:23" x14ac:dyDescent="0.2">
      <c r="B107" s="274" t="s">
        <v>17</v>
      </c>
      <c r="C107" s="269" t="s">
        <v>28</v>
      </c>
      <c r="D107" s="269" t="s">
        <v>239</v>
      </c>
      <c r="E107" s="270">
        <v>287388</v>
      </c>
      <c r="F107" s="271">
        <v>54.433031302629196</v>
      </c>
      <c r="G107" s="271">
        <v>60.033821871476889</v>
      </c>
      <c r="H107" s="271">
        <v>12.29133894344579</v>
      </c>
      <c r="I107" s="271">
        <v>57.43280860717914</v>
      </c>
      <c r="J107" s="271">
        <v>67.241151335476772</v>
      </c>
      <c r="K107" s="271">
        <v>23.042024637669311</v>
      </c>
      <c r="N107" s="33" t="s">
        <v>17</v>
      </c>
      <c r="O107" s="33" t="s">
        <v>28</v>
      </c>
      <c r="P107" s="33" t="s">
        <v>239</v>
      </c>
      <c r="Q107" s="72">
        <v>-4</v>
      </c>
      <c r="R107" s="72">
        <v>1.537179923314369E-2</v>
      </c>
      <c r="S107" s="72">
        <v>5.0110486286527589E-3</v>
      </c>
      <c r="T107" s="72">
        <v>-1.8584720676345867E-2</v>
      </c>
      <c r="U107" s="72">
        <v>1.5761507747001247E-2</v>
      </c>
      <c r="V107" s="72">
        <v>3.2947906014570094E-2</v>
      </c>
      <c r="W107" s="72">
        <v>4.88885043141849E-2</v>
      </c>
    </row>
    <row r="108" spans="1:23" x14ac:dyDescent="0.2">
      <c r="B108" s="283" t="s">
        <v>17</v>
      </c>
      <c r="C108" s="34" t="s">
        <v>29</v>
      </c>
      <c r="D108" s="34" t="s">
        <v>240</v>
      </c>
      <c r="E108" s="275">
        <v>275269</v>
      </c>
      <c r="F108" s="272">
        <v>63.713676440136737</v>
      </c>
      <c r="G108" s="272">
        <v>68.383290526721126</v>
      </c>
      <c r="H108" s="272">
        <v>12.868799118986834</v>
      </c>
      <c r="I108" s="272">
        <v>65.626714232260071</v>
      </c>
      <c r="J108" s="272">
        <v>73.01766635545593</v>
      </c>
      <c r="K108" s="272">
        <v>21.502023906403576</v>
      </c>
      <c r="N108" s="33" t="s">
        <v>17</v>
      </c>
      <c r="O108" s="33" t="s">
        <v>29</v>
      </c>
      <c r="P108" s="33" t="s">
        <v>240</v>
      </c>
      <c r="Q108" s="72">
        <v>41</v>
      </c>
      <c r="R108" s="72">
        <v>9.7655008427750545E-3</v>
      </c>
      <c r="S108" s="72">
        <v>2.5298483017763829E-3</v>
      </c>
      <c r="T108" s="72">
        <v>-1.6472710998050033E-2</v>
      </c>
      <c r="U108" s="72">
        <v>9.8438556995432691E-3</v>
      </c>
      <c r="V108" s="72">
        <v>1.8189558037050801E-2</v>
      </c>
      <c r="W108" s="72">
        <v>3.0428674346765661E-2</v>
      </c>
    </row>
    <row r="109" spans="1:23" x14ac:dyDescent="0.2">
      <c r="A109" s="34"/>
      <c r="B109" s="284" t="s">
        <v>17</v>
      </c>
      <c r="C109" s="276" t="s">
        <v>30</v>
      </c>
      <c r="D109" s="276" t="s">
        <v>241</v>
      </c>
      <c r="E109" s="277"/>
      <c r="F109" s="278">
        <v>9.2806451375075412</v>
      </c>
      <c r="G109" s="278">
        <v>8.3494686552442374</v>
      </c>
      <c r="H109" s="278">
        <v>0.57746017554104334</v>
      </c>
      <c r="I109" s="278">
        <v>8.1939056250809301</v>
      </c>
      <c r="J109" s="278">
        <v>5.7765150199791577</v>
      </c>
      <c r="K109" s="278">
        <v>-1.5400007312657351</v>
      </c>
      <c r="N109" s="33" t="s">
        <v>17</v>
      </c>
      <c r="O109" s="33" t="s">
        <v>30</v>
      </c>
      <c r="P109" s="33" t="s">
        <v>241</v>
      </c>
      <c r="Q109" s="72">
        <v>0</v>
      </c>
      <c r="R109" s="72">
        <v>-5.6062983903686359E-3</v>
      </c>
      <c r="S109" s="72">
        <v>-2.481200326876376E-3</v>
      </c>
      <c r="T109" s="72">
        <v>2.1120096782958342E-3</v>
      </c>
      <c r="U109" s="72">
        <v>-5.9176520474579775E-3</v>
      </c>
      <c r="V109" s="72">
        <v>-1.4758347977519293E-2</v>
      </c>
      <c r="W109" s="72">
        <v>-1.8459829967419239E-2</v>
      </c>
    </row>
    <row r="110" spans="1:23" x14ac:dyDescent="0.2">
      <c r="B110" s="274" t="s">
        <v>22</v>
      </c>
      <c r="C110" s="269" t="s">
        <v>28</v>
      </c>
      <c r="D110" s="269" t="s">
        <v>338</v>
      </c>
      <c r="E110" s="270">
        <v>292125</v>
      </c>
      <c r="F110" s="271">
        <v>56.189644843816858</v>
      </c>
      <c r="G110" s="271">
        <v>62.318185708172869</v>
      </c>
      <c r="H110" s="271">
        <v>13.988795211789251</v>
      </c>
      <c r="I110" s="271">
        <v>57.605819426615327</v>
      </c>
      <c r="J110" s="271">
        <v>68.386478391099701</v>
      </c>
      <c r="K110" s="271">
        <v>25.429572688220663</v>
      </c>
      <c r="N110" s="33" t="s">
        <v>22</v>
      </c>
      <c r="O110" s="33" t="s">
        <v>28</v>
      </c>
      <c r="P110" s="33" t="s">
        <v>338</v>
      </c>
      <c r="Q110" s="72">
        <v>4737</v>
      </c>
      <c r="R110" s="72">
        <v>1.7566135411876616</v>
      </c>
      <c r="S110" s="72">
        <v>2.2843638366959809</v>
      </c>
      <c r="T110" s="72">
        <v>1.6974562683434602</v>
      </c>
      <c r="U110" s="72">
        <v>0.17301081943618613</v>
      </c>
      <c r="V110" s="72">
        <v>1.1453270556229285</v>
      </c>
      <c r="W110" s="72">
        <v>2.3875480505513522</v>
      </c>
    </row>
    <row r="111" spans="1:23" x14ac:dyDescent="0.2">
      <c r="B111" s="283" t="s">
        <v>22</v>
      </c>
      <c r="C111" s="34" t="s">
        <v>29</v>
      </c>
      <c r="D111" s="34" t="s">
        <v>339</v>
      </c>
      <c r="E111" s="275">
        <v>281165</v>
      </c>
      <c r="F111" s="272">
        <v>65.971938185762809</v>
      </c>
      <c r="G111" s="272">
        <v>70.696566073302165</v>
      </c>
      <c r="H111" s="272">
        <v>13.884504834073688</v>
      </c>
      <c r="I111" s="272">
        <v>66.82552949335799</v>
      </c>
      <c r="J111" s="272">
        <v>74.270624010812156</v>
      </c>
      <c r="K111" s="272">
        <v>22.442240686143126</v>
      </c>
      <c r="N111" s="33" t="s">
        <v>22</v>
      </c>
      <c r="O111" s="33" t="s">
        <v>29</v>
      </c>
      <c r="P111" s="33" t="s">
        <v>339</v>
      </c>
      <c r="Q111" s="72">
        <v>5896</v>
      </c>
      <c r="R111" s="72">
        <v>2.2582617456260721</v>
      </c>
      <c r="S111" s="72">
        <v>2.3132755465810391</v>
      </c>
      <c r="T111" s="72">
        <v>1.0157057150868543</v>
      </c>
      <c r="U111" s="72">
        <v>1.1988152610979199</v>
      </c>
      <c r="V111" s="72">
        <v>1.2529576553562265</v>
      </c>
      <c r="W111" s="72">
        <v>0.94021677973955065</v>
      </c>
    </row>
    <row r="112" spans="1:23" x14ac:dyDescent="0.2">
      <c r="A112" s="276"/>
      <c r="B112" s="284" t="s">
        <v>22</v>
      </c>
      <c r="C112" s="276" t="s">
        <v>30</v>
      </c>
      <c r="D112" s="276" t="s">
        <v>340</v>
      </c>
      <c r="E112" s="277"/>
      <c r="F112" s="278">
        <v>9.7822933419459517</v>
      </c>
      <c r="G112" s="278">
        <v>8.3783803651292956</v>
      </c>
      <c r="H112" s="278">
        <v>-0.1042903777155626</v>
      </c>
      <c r="I112" s="278">
        <v>9.2197100667426639</v>
      </c>
      <c r="J112" s="278">
        <v>5.8841456197124558</v>
      </c>
      <c r="K112" s="278">
        <v>-2.9873320020775367</v>
      </c>
      <c r="N112" s="33" t="s">
        <v>22</v>
      </c>
      <c r="O112" s="33" t="s">
        <v>30</v>
      </c>
      <c r="P112" s="33" t="s">
        <v>340</v>
      </c>
      <c r="Q112" s="72">
        <v>0</v>
      </c>
      <c r="R112" s="72">
        <v>0.50164820443841052</v>
      </c>
      <c r="S112" s="72">
        <v>2.8911709885058201E-2</v>
      </c>
      <c r="T112" s="72">
        <v>-0.68175055325660594</v>
      </c>
      <c r="U112" s="72">
        <v>1.0258044416617338</v>
      </c>
      <c r="V112" s="72">
        <v>0.10763059973329803</v>
      </c>
      <c r="W112" s="72">
        <v>-1.4473312708118016</v>
      </c>
    </row>
  </sheetData>
  <mergeCells count="1">
    <mergeCell ref="A2:K2"/>
  </mergeCells>
  <pageMargins left="0.75" right="0.75" top="1" bottom="1" header="0.5" footer="0.5"/>
  <pageSetup paperSize="9" scale="8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M33"/>
  <sheetViews>
    <sheetView showGridLines="0" zoomScale="85" zoomScaleNormal="85" workbookViewId="0">
      <selection activeCell="B4" sqref="B4"/>
    </sheetView>
  </sheetViews>
  <sheetFormatPr defaultRowHeight="12.75" zeroHeight="1" x14ac:dyDescent="0.2"/>
  <cols>
    <col min="1" max="1" width="23.140625" style="122" customWidth="1"/>
    <col min="2" max="2" width="33.42578125" style="122" customWidth="1"/>
    <col min="3" max="3" width="25.5703125" style="122" hidden="1" customWidth="1"/>
    <col min="4" max="4" width="12" style="122" customWidth="1"/>
    <col min="5" max="10" width="16.42578125" style="122" customWidth="1"/>
    <col min="11" max="246" width="9.140625" style="122"/>
    <col min="247" max="247" width="12.28515625" style="122" customWidth="1"/>
    <col min="248" max="248" width="14" style="122" customWidth="1"/>
    <col min="249" max="249" width="9.7109375" style="122" customWidth="1"/>
    <col min="250" max="250" width="2.85546875" style="122" customWidth="1"/>
    <col min="251" max="251" width="10.5703125" style="122" customWidth="1"/>
    <col min="252" max="252" width="11.28515625" style="122" customWidth="1"/>
    <col min="253" max="253" width="10.5703125" style="122" customWidth="1"/>
    <col min="254" max="254" width="3.28515625" style="122" customWidth="1"/>
    <col min="255" max="256" width="10.5703125" style="122" customWidth="1"/>
    <col min="257" max="257" width="10.7109375" style="122" customWidth="1"/>
    <col min="258" max="258" width="7.5703125" style="122" customWidth="1"/>
    <col min="259" max="502" width="9.140625" style="122"/>
    <col min="503" max="503" width="12.28515625" style="122" customWidth="1"/>
    <col min="504" max="504" width="14" style="122" customWidth="1"/>
    <col min="505" max="505" width="9.7109375" style="122" customWidth="1"/>
    <col min="506" max="506" width="2.85546875" style="122" customWidth="1"/>
    <col min="507" max="507" width="10.5703125" style="122" customWidth="1"/>
    <col min="508" max="508" width="11.28515625" style="122" customWidth="1"/>
    <col min="509" max="509" width="10.5703125" style="122" customWidth="1"/>
    <col min="510" max="510" width="3.28515625" style="122" customWidth="1"/>
    <col min="511" max="512" width="10.5703125" style="122" customWidth="1"/>
    <col min="513" max="513" width="10.7109375" style="122" customWidth="1"/>
    <col min="514" max="514" width="7.5703125" style="122" customWidth="1"/>
    <col min="515" max="758" width="9.140625" style="122"/>
    <col min="759" max="759" width="12.28515625" style="122" customWidth="1"/>
    <col min="760" max="760" width="14" style="122" customWidth="1"/>
    <col min="761" max="761" width="9.7109375" style="122" customWidth="1"/>
    <col min="762" max="762" width="2.85546875" style="122" customWidth="1"/>
    <col min="763" max="763" width="10.5703125" style="122" customWidth="1"/>
    <col min="764" max="764" width="11.28515625" style="122" customWidth="1"/>
    <col min="765" max="765" width="10.5703125" style="122" customWidth="1"/>
    <col min="766" max="766" width="3.28515625" style="122" customWidth="1"/>
    <col min="767" max="768" width="10.5703125" style="122" customWidth="1"/>
    <col min="769" max="769" width="10.7109375" style="122" customWidth="1"/>
    <col min="770" max="770" width="7.5703125" style="122" customWidth="1"/>
    <col min="771" max="1014" width="9.140625" style="122"/>
    <col min="1015" max="1015" width="12.28515625" style="122" customWidth="1"/>
    <col min="1016" max="1016" width="14" style="122" customWidth="1"/>
    <col min="1017" max="1017" width="9.7109375" style="122" customWidth="1"/>
    <col min="1018" max="1018" width="2.85546875" style="122" customWidth="1"/>
    <col min="1019" max="1019" width="10.5703125" style="122" customWidth="1"/>
    <col min="1020" max="1020" width="11.28515625" style="122" customWidth="1"/>
    <col min="1021" max="1021" width="10.5703125" style="122" customWidth="1"/>
    <col min="1022" max="1022" width="3.28515625" style="122" customWidth="1"/>
    <col min="1023" max="1024" width="10.5703125" style="122" customWidth="1"/>
    <col min="1025" max="1025" width="10.7109375" style="122" customWidth="1"/>
    <col min="1026" max="1026" width="7.5703125" style="122" customWidth="1"/>
    <col min="1027" max="1270" width="9.140625" style="122"/>
    <col min="1271" max="1271" width="12.28515625" style="122" customWidth="1"/>
    <col min="1272" max="1272" width="14" style="122" customWidth="1"/>
    <col min="1273" max="1273" width="9.7109375" style="122" customWidth="1"/>
    <col min="1274" max="1274" width="2.85546875" style="122" customWidth="1"/>
    <col min="1275" max="1275" width="10.5703125" style="122" customWidth="1"/>
    <col min="1276" max="1276" width="11.28515625" style="122" customWidth="1"/>
    <col min="1277" max="1277" width="10.5703125" style="122" customWidth="1"/>
    <col min="1278" max="1278" width="3.28515625" style="122" customWidth="1"/>
    <col min="1279" max="1280" width="10.5703125" style="122" customWidth="1"/>
    <col min="1281" max="1281" width="10.7109375" style="122" customWidth="1"/>
    <col min="1282" max="1282" width="7.5703125" style="122" customWidth="1"/>
    <col min="1283" max="1526" width="9.140625" style="122"/>
    <col min="1527" max="1527" width="12.28515625" style="122" customWidth="1"/>
    <col min="1528" max="1528" width="14" style="122" customWidth="1"/>
    <col min="1529" max="1529" width="9.7109375" style="122" customWidth="1"/>
    <col min="1530" max="1530" width="2.85546875" style="122" customWidth="1"/>
    <col min="1531" max="1531" width="10.5703125" style="122" customWidth="1"/>
    <col min="1532" max="1532" width="11.28515625" style="122" customWidth="1"/>
    <col min="1533" max="1533" width="10.5703125" style="122" customWidth="1"/>
    <col min="1534" max="1534" width="3.28515625" style="122" customWidth="1"/>
    <col min="1535" max="1536" width="10.5703125" style="122" customWidth="1"/>
    <col min="1537" max="1537" width="10.7109375" style="122" customWidth="1"/>
    <col min="1538" max="1538" width="7.5703125" style="122" customWidth="1"/>
    <col min="1539" max="1782" width="9.140625" style="122"/>
    <col min="1783" max="1783" width="12.28515625" style="122" customWidth="1"/>
    <col min="1784" max="1784" width="14" style="122" customWidth="1"/>
    <col min="1785" max="1785" width="9.7109375" style="122" customWidth="1"/>
    <col min="1786" max="1786" width="2.85546875" style="122" customWidth="1"/>
    <col min="1787" max="1787" width="10.5703125" style="122" customWidth="1"/>
    <col min="1788" max="1788" width="11.28515625" style="122" customWidth="1"/>
    <col min="1789" max="1789" width="10.5703125" style="122" customWidth="1"/>
    <col min="1790" max="1790" width="3.28515625" style="122" customWidth="1"/>
    <col min="1791" max="1792" width="10.5703125" style="122" customWidth="1"/>
    <col min="1793" max="1793" width="10.7109375" style="122" customWidth="1"/>
    <col min="1794" max="1794" width="7.5703125" style="122" customWidth="1"/>
    <col min="1795" max="2038" width="9.140625" style="122"/>
    <col min="2039" max="2039" width="12.28515625" style="122" customWidth="1"/>
    <col min="2040" max="2040" width="14" style="122" customWidth="1"/>
    <col min="2041" max="2041" width="9.7109375" style="122" customWidth="1"/>
    <col min="2042" max="2042" width="2.85546875" style="122" customWidth="1"/>
    <col min="2043" max="2043" width="10.5703125" style="122" customWidth="1"/>
    <col min="2044" max="2044" width="11.28515625" style="122" customWidth="1"/>
    <col min="2045" max="2045" width="10.5703125" style="122" customWidth="1"/>
    <col min="2046" max="2046" width="3.28515625" style="122" customWidth="1"/>
    <col min="2047" max="2048" width="10.5703125" style="122" customWidth="1"/>
    <col min="2049" max="2049" width="10.7109375" style="122" customWidth="1"/>
    <col min="2050" max="2050" width="7.5703125" style="122" customWidth="1"/>
    <col min="2051" max="2294" width="9.140625" style="122"/>
    <col min="2295" max="2295" width="12.28515625" style="122" customWidth="1"/>
    <col min="2296" max="2296" width="14" style="122" customWidth="1"/>
    <col min="2297" max="2297" width="9.7109375" style="122" customWidth="1"/>
    <col min="2298" max="2298" width="2.85546875" style="122" customWidth="1"/>
    <col min="2299" max="2299" width="10.5703125" style="122" customWidth="1"/>
    <col min="2300" max="2300" width="11.28515625" style="122" customWidth="1"/>
    <col min="2301" max="2301" width="10.5703125" style="122" customWidth="1"/>
    <col min="2302" max="2302" width="3.28515625" style="122" customWidth="1"/>
    <col min="2303" max="2304" width="10.5703125" style="122" customWidth="1"/>
    <col min="2305" max="2305" width="10.7109375" style="122" customWidth="1"/>
    <col min="2306" max="2306" width="7.5703125" style="122" customWidth="1"/>
    <col min="2307" max="2550" width="9.140625" style="122"/>
    <col min="2551" max="2551" width="12.28515625" style="122" customWidth="1"/>
    <col min="2552" max="2552" width="14" style="122" customWidth="1"/>
    <col min="2553" max="2553" width="9.7109375" style="122" customWidth="1"/>
    <col min="2554" max="2554" width="2.85546875" style="122" customWidth="1"/>
    <col min="2555" max="2555" width="10.5703125" style="122" customWidth="1"/>
    <col min="2556" max="2556" width="11.28515625" style="122" customWidth="1"/>
    <col min="2557" max="2557" width="10.5703125" style="122" customWidth="1"/>
    <col min="2558" max="2558" width="3.28515625" style="122" customWidth="1"/>
    <col min="2559" max="2560" width="10.5703125" style="122" customWidth="1"/>
    <col min="2561" max="2561" width="10.7109375" style="122" customWidth="1"/>
    <col min="2562" max="2562" width="7.5703125" style="122" customWidth="1"/>
    <col min="2563" max="2806" width="9.140625" style="122"/>
    <col min="2807" max="2807" width="12.28515625" style="122" customWidth="1"/>
    <col min="2808" max="2808" width="14" style="122" customWidth="1"/>
    <col min="2809" max="2809" width="9.7109375" style="122" customWidth="1"/>
    <col min="2810" max="2810" width="2.85546875" style="122" customWidth="1"/>
    <col min="2811" max="2811" width="10.5703125" style="122" customWidth="1"/>
    <col min="2812" max="2812" width="11.28515625" style="122" customWidth="1"/>
    <col min="2813" max="2813" width="10.5703125" style="122" customWidth="1"/>
    <col min="2814" max="2814" width="3.28515625" style="122" customWidth="1"/>
    <col min="2815" max="2816" width="10.5703125" style="122" customWidth="1"/>
    <col min="2817" max="2817" width="10.7109375" style="122" customWidth="1"/>
    <col min="2818" max="2818" width="7.5703125" style="122" customWidth="1"/>
    <col min="2819" max="3062" width="9.140625" style="122"/>
    <col min="3063" max="3063" width="12.28515625" style="122" customWidth="1"/>
    <col min="3064" max="3064" width="14" style="122" customWidth="1"/>
    <col min="3065" max="3065" width="9.7109375" style="122" customWidth="1"/>
    <col min="3066" max="3066" width="2.85546875" style="122" customWidth="1"/>
    <col min="3067" max="3067" width="10.5703125" style="122" customWidth="1"/>
    <col min="3068" max="3068" width="11.28515625" style="122" customWidth="1"/>
    <col min="3069" max="3069" width="10.5703125" style="122" customWidth="1"/>
    <col min="3070" max="3070" width="3.28515625" style="122" customWidth="1"/>
    <col min="3071" max="3072" width="10.5703125" style="122" customWidth="1"/>
    <col min="3073" max="3073" width="10.7109375" style="122" customWidth="1"/>
    <col min="3074" max="3074" width="7.5703125" style="122" customWidth="1"/>
    <col min="3075" max="3318" width="9.140625" style="122"/>
    <col min="3319" max="3319" width="12.28515625" style="122" customWidth="1"/>
    <col min="3320" max="3320" width="14" style="122" customWidth="1"/>
    <col min="3321" max="3321" width="9.7109375" style="122" customWidth="1"/>
    <col min="3322" max="3322" width="2.85546875" style="122" customWidth="1"/>
    <col min="3323" max="3323" width="10.5703125" style="122" customWidth="1"/>
    <col min="3324" max="3324" width="11.28515625" style="122" customWidth="1"/>
    <col min="3325" max="3325" width="10.5703125" style="122" customWidth="1"/>
    <col min="3326" max="3326" width="3.28515625" style="122" customWidth="1"/>
    <col min="3327" max="3328" width="10.5703125" style="122" customWidth="1"/>
    <col min="3329" max="3329" width="10.7109375" style="122" customWidth="1"/>
    <col min="3330" max="3330" width="7.5703125" style="122" customWidth="1"/>
    <col min="3331" max="3574" width="9.140625" style="122"/>
    <col min="3575" max="3575" width="12.28515625" style="122" customWidth="1"/>
    <col min="3576" max="3576" width="14" style="122" customWidth="1"/>
    <col min="3577" max="3577" width="9.7109375" style="122" customWidth="1"/>
    <col min="3578" max="3578" width="2.85546875" style="122" customWidth="1"/>
    <col min="3579" max="3579" width="10.5703125" style="122" customWidth="1"/>
    <col min="3580" max="3580" width="11.28515625" style="122" customWidth="1"/>
    <col min="3581" max="3581" width="10.5703125" style="122" customWidth="1"/>
    <col min="3582" max="3582" width="3.28515625" style="122" customWidth="1"/>
    <col min="3583" max="3584" width="10.5703125" style="122" customWidth="1"/>
    <col min="3585" max="3585" width="10.7109375" style="122" customWidth="1"/>
    <col min="3586" max="3586" width="7.5703125" style="122" customWidth="1"/>
    <col min="3587" max="3830" width="9.140625" style="122"/>
    <col min="3831" max="3831" width="12.28515625" style="122" customWidth="1"/>
    <col min="3832" max="3832" width="14" style="122" customWidth="1"/>
    <col min="3833" max="3833" width="9.7109375" style="122" customWidth="1"/>
    <col min="3834" max="3834" width="2.85546875" style="122" customWidth="1"/>
    <col min="3835" max="3835" width="10.5703125" style="122" customWidth="1"/>
    <col min="3836" max="3836" width="11.28515625" style="122" customWidth="1"/>
    <col min="3837" max="3837" width="10.5703125" style="122" customWidth="1"/>
    <col min="3838" max="3838" width="3.28515625" style="122" customWidth="1"/>
    <col min="3839" max="3840" width="10.5703125" style="122" customWidth="1"/>
    <col min="3841" max="3841" width="10.7109375" style="122" customWidth="1"/>
    <col min="3842" max="3842" width="7.5703125" style="122" customWidth="1"/>
    <col min="3843" max="4086" width="9.140625" style="122"/>
    <col min="4087" max="4087" width="12.28515625" style="122" customWidth="1"/>
    <col min="4088" max="4088" width="14" style="122" customWidth="1"/>
    <col min="4089" max="4089" width="9.7109375" style="122" customWidth="1"/>
    <col min="4090" max="4090" width="2.85546875" style="122" customWidth="1"/>
    <col min="4091" max="4091" width="10.5703125" style="122" customWidth="1"/>
    <col min="4092" max="4092" width="11.28515625" style="122" customWidth="1"/>
    <col min="4093" max="4093" width="10.5703125" style="122" customWidth="1"/>
    <col min="4094" max="4094" width="3.28515625" style="122" customWidth="1"/>
    <col min="4095" max="4096" width="10.5703125" style="122" customWidth="1"/>
    <col min="4097" max="4097" width="10.7109375" style="122" customWidth="1"/>
    <col min="4098" max="4098" width="7.5703125" style="122" customWidth="1"/>
    <col min="4099" max="4342" width="9.140625" style="122"/>
    <col min="4343" max="4343" width="12.28515625" style="122" customWidth="1"/>
    <col min="4344" max="4344" width="14" style="122" customWidth="1"/>
    <col min="4345" max="4345" width="9.7109375" style="122" customWidth="1"/>
    <col min="4346" max="4346" width="2.85546875" style="122" customWidth="1"/>
    <col min="4347" max="4347" width="10.5703125" style="122" customWidth="1"/>
    <col min="4348" max="4348" width="11.28515625" style="122" customWidth="1"/>
    <col min="4349" max="4349" width="10.5703125" style="122" customWidth="1"/>
    <col min="4350" max="4350" width="3.28515625" style="122" customWidth="1"/>
    <col min="4351" max="4352" width="10.5703125" style="122" customWidth="1"/>
    <col min="4353" max="4353" width="10.7109375" style="122" customWidth="1"/>
    <col min="4354" max="4354" width="7.5703125" style="122" customWidth="1"/>
    <col min="4355" max="4598" width="9.140625" style="122"/>
    <col min="4599" max="4599" width="12.28515625" style="122" customWidth="1"/>
    <col min="4600" max="4600" width="14" style="122" customWidth="1"/>
    <col min="4601" max="4601" width="9.7109375" style="122" customWidth="1"/>
    <col min="4602" max="4602" width="2.85546875" style="122" customWidth="1"/>
    <col min="4603" max="4603" width="10.5703125" style="122" customWidth="1"/>
    <col min="4604" max="4604" width="11.28515625" style="122" customWidth="1"/>
    <col min="4605" max="4605" width="10.5703125" style="122" customWidth="1"/>
    <col min="4606" max="4606" width="3.28515625" style="122" customWidth="1"/>
    <col min="4607" max="4608" width="10.5703125" style="122" customWidth="1"/>
    <col min="4609" max="4609" width="10.7109375" style="122" customWidth="1"/>
    <col min="4610" max="4610" width="7.5703125" style="122" customWidth="1"/>
    <col min="4611" max="4854" width="9.140625" style="122"/>
    <col min="4855" max="4855" width="12.28515625" style="122" customWidth="1"/>
    <col min="4856" max="4856" width="14" style="122" customWidth="1"/>
    <col min="4857" max="4857" width="9.7109375" style="122" customWidth="1"/>
    <col min="4858" max="4858" width="2.85546875" style="122" customWidth="1"/>
    <col min="4859" max="4859" width="10.5703125" style="122" customWidth="1"/>
    <col min="4860" max="4860" width="11.28515625" style="122" customWidth="1"/>
    <col min="4861" max="4861" width="10.5703125" style="122" customWidth="1"/>
    <col min="4862" max="4862" width="3.28515625" style="122" customWidth="1"/>
    <col min="4863" max="4864" width="10.5703125" style="122" customWidth="1"/>
    <col min="4865" max="4865" width="10.7109375" style="122" customWidth="1"/>
    <col min="4866" max="4866" width="7.5703125" style="122" customWidth="1"/>
    <col min="4867" max="5110" width="9.140625" style="122"/>
    <col min="5111" max="5111" width="12.28515625" style="122" customWidth="1"/>
    <col min="5112" max="5112" width="14" style="122" customWidth="1"/>
    <col min="5113" max="5113" width="9.7109375" style="122" customWidth="1"/>
    <col min="5114" max="5114" width="2.85546875" style="122" customWidth="1"/>
    <col min="5115" max="5115" width="10.5703125" style="122" customWidth="1"/>
    <col min="5116" max="5116" width="11.28515625" style="122" customWidth="1"/>
    <col min="5117" max="5117" width="10.5703125" style="122" customWidth="1"/>
    <col min="5118" max="5118" width="3.28515625" style="122" customWidth="1"/>
    <col min="5119" max="5120" width="10.5703125" style="122" customWidth="1"/>
    <col min="5121" max="5121" width="10.7109375" style="122" customWidth="1"/>
    <col min="5122" max="5122" width="7.5703125" style="122" customWidth="1"/>
    <col min="5123" max="5366" width="9.140625" style="122"/>
    <col min="5367" max="5367" width="12.28515625" style="122" customWidth="1"/>
    <col min="5368" max="5368" width="14" style="122" customWidth="1"/>
    <col min="5369" max="5369" width="9.7109375" style="122" customWidth="1"/>
    <col min="5370" max="5370" width="2.85546875" style="122" customWidth="1"/>
    <col min="5371" max="5371" width="10.5703125" style="122" customWidth="1"/>
    <col min="5372" max="5372" width="11.28515625" style="122" customWidth="1"/>
    <col min="5373" max="5373" width="10.5703125" style="122" customWidth="1"/>
    <col min="5374" max="5374" width="3.28515625" style="122" customWidth="1"/>
    <col min="5375" max="5376" width="10.5703125" style="122" customWidth="1"/>
    <col min="5377" max="5377" width="10.7109375" style="122" customWidth="1"/>
    <col min="5378" max="5378" width="7.5703125" style="122" customWidth="1"/>
    <col min="5379" max="5622" width="9.140625" style="122"/>
    <col min="5623" max="5623" width="12.28515625" style="122" customWidth="1"/>
    <col min="5624" max="5624" width="14" style="122" customWidth="1"/>
    <col min="5625" max="5625" width="9.7109375" style="122" customWidth="1"/>
    <col min="5626" max="5626" width="2.85546875" style="122" customWidth="1"/>
    <col min="5627" max="5627" width="10.5703125" style="122" customWidth="1"/>
    <col min="5628" max="5628" width="11.28515625" style="122" customWidth="1"/>
    <col min="5629" max="5629" width="10.5703125" style="122" customWidth="1"/>
    <col min="5630" max="5630" width="3.28515625" style="122" customWidth="1"/>
    <col min="5631" max="5632" width="10.5703125" style="122" customWidth="1"/>
    <col min="5633" max="5633" width="10.7109375" style="122" customWidth="1"/>
    <col min="5634" max="5634" width="7.5703125" style="122" customWidth="1"/>
    <col min="5635" max="5878" width="9.140625" style="122"/>
    <col min="5879" max="5879" width="12.28515625" style="122" customWidth="1"/>
    <col min="5880" max="5880" width="14" style="122" customWidth="1"/>
    <col min="5881" max="5881" width="9.7109375" style="122" customWidth="1"/>
    <col min="5882" max="5882" width="2.85546875" style="122" customWidth="1"/>
    <col min="5883" max="5883" width="10.5703125" style="122" customWidth="1"/>
    <col min="5884" max="5884" width="11.28515625" style="122" customWidth="1"/>
    <col min="5885" max="5885" width="10.5703125" style="122" customWidth="1"/>
    <col min="5886" max="5886" width="3.28515625" style="122" customWidth="1"/>
    <col min="5887" max="5888" width="10.5703125" style="122" customWidth="1"/>
    <col min="5889" max="5889" width="10.7109375" style="122" customWidth="1"/>
    <col min="5890" max="5890" width="7.5703125" style="122" customWidth="1"/>
    <col min="5891" max="6134" width="9.140625" style="122"/>
    <col min="6135" max="6135" width="12.28515625" style="122" customWidth="1"/>
    <col min="6136" max="6136" width="14" style="122" customWidth="1"/>
    <col min="6137" max="6137" width="9.7109375" style="122" customWidth="1"/>
    <col min="6138" max="6138" width="2.85546875" style="122" customWidth="1"/>
    <col min="6139" max="6139" width="10.5703125" style="122" customWidth="1"/>
    <col min="6140" max="6140" width="11.28515625" style="122" customWidth="1"/>
    <col min="6141" max="6141" width="10.5703125" style="122" customWidth="1"/>
    <col min="6142" max="6142" width="3.28515625" style="122" customWidth="1"/>
    <col min="6143" max="6144" width="10.5703125" style="122" customWidth="1"/>
    <col min="6145" max="6145" width="10.7109375" style="122" customWidth="1"/>
    <col min="6146" max="6146" width="7.5703125" style="122" customWidth="1"/>
    <col min="6147" max="6390" width="9.140625" style="122"/>
    <col min="6391" max="6391" width="12.28515625" style="122" customWidth="1"/>
    <col min="6392" max="6392" width="14" style="122" customWidth="1"/>
    <col min="6393" max="6393" width="9.7109375" style="122" customWidth="1"/>
    <col min="6394" max="6394" width="2.85546875" style="122" customWidth="1"/>
    <col min="6395" max="6395" width="10.5703125" style="122" customWidth="1"/>
    <col min="6396" max="6396" width="11.28515625" style="122" customWidth="1"/>
    <col min="6397" max="6397" width="10.5703125" style="122" customWidth="1"/>
    <col min="6398" max="6398" width="3.28515625" style="122" customWidth="1"/>
    <col min="6399" max="6400" width="10.5703125" style="122" customWidth="1"/>
    <col min="6401" max="6401" width="10.7109375" style="122" customWidth="1"/>
    <col min="6402" max="6402" width="7.5703125" style="122" customWidth="1"/>
    <col min="6403" max="6646" width="9.140625" style="122"/>
    <col min="6647" max="6647" width="12.28515625" style="122" customWidth="1"/>
    <col min="6648" max="6648" width="14" style="122" customWidth="1"/>
    <col min="6649" max="6649" width="9.7109375" style="122" customWidth="1"/>
    <col min="6650" max="6650" width="2.85546875" style="122" customWidth="1"/>
    <col min="6651" max="6651" width="10.5703125" style="122" customWidth="1"/>
    <col min="6652" max="6652" width="11.28515625" style="122" customWidth="1"/>
    <col min="6653" max="6653" width="10.5703125" style="122" customWidth="1"/>
    <col min="6654" max="6654" width="3.28515625" style="122" customWidth="1"/>
    <col min="6655" max="6656" width="10.5703125" style="122" customWidth="1"/>
    <col min="6657" max="6657" width="10.7109375" style="122" customWidth="1"/>
    <col min="6658" max="6658" width="7.5703125" style="122" customWidth="1"/>
    <col min="6659" max="6902" width="9.140625" style="122"/>
    <col min="6903" max="6903" width="12.28515625" style="122" customWidth="1"/>
    <col min="6904" max="6904" width="14" style="122" customWidth="1"/>
    <col min="6905" max="6905" width="9.7109375" style="122" customWidth="1"/>
    <col min="6906" max="6906" width="2.85546875" style="122" customWidth="1"/>
    <col min="6907" max="6907" width="10.5703125" style="122" customWidth="1"/>
    <col min="6908" max="6908" width="11.28515625" style="122" customWidth="1"/>
    <col min="6909" max="6909" width="10.5703125" style="122" customWidth="1"/>
    <col min="6910" max="6910" width="3.28515625" style="122" customWidth="1"/>
    <col min="6911" max="6912" width="10.5703125" style="122" customWidth="1"/>
    <col min="6913" max="6913" width="10.7109375" style="122" customWidth="1"/>
    <col min="6914" max="6914" width="7.5703125" style="122" customWidth="1"/>
    <col min="6915" max="7158" width="9.140625" style="122"/>
    <col min="7159" max="7159" width="12.28515625" style="122" customWidth="1"/>
    <col min="7160" max="7160" width="14" style="122" customWidth="1"/>
    <col min="7161" max="7161" width="9.7109375" style="122" customWidth="1"/>
    <col min="7162" max="7162" width="2.85546875" style="122" customWidth="1"/>
    <col min="7163" max="7163" width="10.5703125" style="122" customWidth="1"/>
    <col min="7164" max="7164" width="11.28515625" style="122" customWidth="1"/>
    <col min="7165" max="7165" width="10.5703125" style="122" customWidth="1"/>
    <col min="7166" max="7166" width="3.28515625" style="122" customWidth="1"/>
    <col min="7167" max="7168" width="10.5703125" style="122" customWidth="1"/>
    <col min="7169" max="7169" width="10.7109375" style="122" customWidth="1"/>
    <col min="7170" max="7170" width="7.5703125" style="122" customWidth="1"/>
    <col min="7171" max="7414" width="9.140625" style="122"/>
    <col min="7415" max="7415" width="12.28515625" style="122" customWidth="1"/>
    <col min="7416" max="7416" width="14" style="122" customWidth="1"/>
    <col min="7417" max="7417" width="9.7109375" style="122" customWidth="1"/>
    <col min="7418" max="7418" width="2.85546875" style="122" customWidth="1"/>
    <col min="7419" max="7419" width="10.5703125" style="122" customWidth="1"/>
    <col min="7420" max="7420" width="11.28515625" style="122" customWidth="1"/>
    <col min="7421" max="7421" width="10.5703125" style="122" customWidth="1"/>
    <col min="7422" max="7422" width="3.28515625" style="122" customWidth="1"/>
    <col min="7423" max="7424" width="10.5703125" style="122" customWidth="1"/>
    <col min="7425" max="7425" width="10.7109375" style="122" customWidth="1"/>
    <col min="7426" max="7426" width="7.5703125" style="122" customWidth="1"/>
    <col min="7427" max="7670" width="9.140625" style="122"/>
    <col min="7671" max="7671" width="12.28515625" style="122" customWidth="1"/>
    <col min="7672" max="7672" width="14" style="122" customWidth="1"/>
    <col min="7673" max="7673" width="9.7109375" style="122" customWidth="1"/>
    <col min="7674" max="7674" width="2.85546875" style="122" customWidth="1"/>
    <col min="7675" max="7675" width="10.5703125" style="122" customWidth="1"/>
    <col min="7676" max="7676" width="11.28515625" style="122" customWidth="1"/>
    <col min="7677" max="7677" width="10.5703125" style="122" customWidth="1"/>
    <col min="7678" max="7678" width="3.28515625" style="122" customWidth="1"/>
    <col min="7679" max="7680" width="10.5703125" style="122" customWidth="1"/>
    <col min="7681" max="7681" width="10.7109375" style="122" customWidth="1"/>
    <col min="7682" max="7682" width="7.5703125" style="122" customWidth="1"/>
    <col min="7683" max="7926" width="9.140625" style="122"/>
    <col min="7927" max="7927" width="12.28515625" style="122" customWidth="1"/>
    <col min="7928" max="7928" width="14" style="122" customWidth="1"/>
    <col min="7929" max="7929" width="9.7109375" style="122" customWidth="1"/>
    <col min="7930" max="7930" width="2.85546875" style="122" customWidth="1"/>
    <col min="7931" max="7931" width="10.5703125" style="122" customWidth="1"/>
    <col min="7932" max="7932" width="11.28515625" style="122" customWidth="1"/>
    <col min="7933" max="7933" width="10.5703125" style="122" customWidth="1"/>
    <col min="7934" max="7934" width="3.28515625" style="122" customWidth="1"/>
    <col min="7935" max="7936" width="10.5703125" style="122" customWidth="1"/>
    <col min="7937" max="7937" width="10.7109375" style="122" customWidth="1"/>
    <col min="7938" max="7938" width="7.5703125" style="122" customWidth="1"/>
    <col min="7939" max="8182" width="9.140625" style="122"/>
    <col min="8183" max="8183" width="12.28515625" style="122" customWidth="1"/>
    <col min="8184" max="8184" width="14" style="122" customWidth="1"/>
    <col min="8185" max="8185" width="9.7109375" style="122" customWidth="1"/>
    <col min="8186" max="8186" width="2.85546875" style="122" customWidth="1"/>
    <col min="8187" max="8187" width="10.5703125" style="122" customWidth="1"/>
    <col min="8188" max="8188" width="11.28515625" style="122" customWidth="1"/>
    <col min="8189" max="8189" width="10.5703125" style="122" customWidth="1"/>
    <col min="8190" max="8190" width="3.28515625" style="122" customWidth="1"/>
    <col min="8191" max="8192" width="10.5703125" style="122" customWidth="1"/>
    <col min="8193" max="8193" width="10.7109375" style="122" customWidth="1"/>
    <col min="8194" max="8194" width="7.5703125" style="122" customWidth="1"/>
    <col min="8195" max="8438" width="9.140625" style="122"/>
    <col min="8439" max="8439" width="12.28515625" style="122" customWidth="1"/>
    <col min="8440" max="8440" width="14" style="122" customWidth="1"/>
    <col min="8441" max="8441" width="9.7109375" style="122" customWidth="1"/>
    <col min="8442" max="8442" width="2.85546875" style="122" customWidth="1"/>
    <col min="8443" max="8443" width="10.5703125" style="122" customWidth="1"/>
    <col min="8444" max="8444" width="11.28515625" style="122" customWidth="1"/>
    <col min="8445" max="8445" width="10.5703125" style="122" customWidth="1"/>
    <col min="8446" max="8446" width="3.28515625" style="122" customWidth="1"/>
    <col min="8447" max="8448" width="10.5703125" style="122" customWidth="1"/>
    <col min="8449" max="8449" width="10.7109375" style="122" customWidth="1"/>
    <col min="8450" max="8450" width="7.5703125" style="122" customWidth="1"/>
    <col min="8451" max="8694" width="9.140625" style="122"/>
    <col min="8695" max="8695" width="12.28515625" style="122" customWidth="1"/>
    <col min="8696" max="8696" width="14" style="122" customWidth="1"/>
    <col min="8697" max="8697" width="9.7109375" style="122" customWidth="1"/>
    <col min="8698" max="8698" width="2.85546875" style="122" customWidth="1"/>
    <col min="8699" max="8699" width="10.5703125" style="122" customWidth="1"/>
    <col min="8700" max="8700" width="11.28515625" style="122" customWidth="1"/>
    <col min="8701" max="8701" width="10.5703125" style="122" customWidth="1"/>
    <col min="8702" max="8702" width="3.28515625" style="122" customWidth="1"/>
    <col min="8703" max="8704" width="10.5703125" style="122" customWidth="1"/>
    <col min="8705" max="8705" width="10.7109375" style="122" customWidth="1"/>
    <col min="8706" max="8706" width="7.5703125" style="122" customWidth="1"/>
    <col min="8707" max="8950" width="9.140625" style="122"/>
    <col min="8951" max="8951" width="12.28515625" style="122" customWidth="1"/>
    <col min="8952" max="8952" width="14" style="122" customWidth="1"/>
    <col min="8953" max="8953" width="9.7109375" style="122" customWidth="1"/>
    <col min="8954" max="8954" width="2.85546875" style="122" customWidth="1"/>
    <col min="8955" max="8955" width="10.5703125" style="122" customWidth="1"/>
    <col min="8956" max="8956" width="11.28515625" style="122" customWidth="1"/>
    <col min="8957" max="8957" width="10.5703125" style="122" customWidth="1"/>
    <col min="8958" max="8958" width="3.28515625" style="122" customWidth="1"/>
    <col min="8959" max="8960" width="10.5703125" style="122" customWidth="1"/>
    <col min="8961" max="8961" width="10.7109375" style="122" customWidth="1"/>
    <col min="8962" max="8962" width="7.5703125" style="122" customWidth="1"/>
    <col min="8963" max="9206" width="9.140625" style="122"/>
    <col min="9207" max="9207" width="12.28515625" style="122" customWidth="1"/>
    <col min="9208" max="9208" width="14" style="122" customWidth="1"/>
    <col min="9209" max="9209" width="9.7109375" style="122" customWidth="1"/>
    <col min="9210" max="9210" width="2.85546875" style="122" customWidth="1"/>
    <col min="9211" max="9211" width="10.5703125" style="122" customWidth="1"/>
    <col min="9212" max="9212" width="11.28515625" style="122" customWidth="1"/>
    <col min="9213" max="9213" width="10.5703125" style="122" customWidth="1"/>
    <col min="9214" max="9214" width="3.28515625" style="122" customWidth="1"/>
    <col min="9215" max="9216" width="10.5703125" style="122" customWidth="1"/>
    <col min="9217" max="9217" width="10.7109375" style="122" customWidth="1"/>
    <col min="9218" max="9218" width="7.5703125" style="122" customWidth="1"/>
    <col min="9219" max="9462" width="9.140625" style="122"/>
    <col min="9463" max="9463" width="12.28515625" style="122" customWidth="1"/>
    <col min="9464" max="9464" width="14" style="122" customWidth="1"/>
    <col min="9465" max="9465" width="9.7109375" style="122" customWidth="1"/>
    <col min="9466" max="9466" width="2.85546875" style="122" customWidth="1"/>
    <col min="9467" max="9467" width="10.5703125" style="122" customWidth="1"/>
    <col min="9468" max="9468" width="11.28515625" style="122" customWidth="1"/>
    <col min="9469" max="9469" width="10.5703125" style="122" customWidth="1"/>
    <col min="9470" max="9470" width="3.28515625" style="122" customWidth="1"/>
    <col min="9471" max="9472" width="10.5703125" style="122" customWidth="1"/>
    <col min="9473" max="9473" width="10.7109375" style="122" customWidth="1"/>
    <col min="9474" max="9474" width="7.5703125" style="122" customWidth="1"/>
    <col min="9475" max="9718" width="9.140625" style="122"/>
    <col min="9719" max="9719" width="12.28515625" style="122" customWidth="1"/>
    <col min="9720" max="9720" width="14" style="122" customWidth="1"/>
    <col min="9721" max="9721" width="9.7109375" style="122" customWidth="1"/>
    <col min="9722" max="9722" width="2.85546875" style="122" customWidth="1"/>
    <col min="9723" max="9723" width="10.5703125" style="122" customWidth="1"/>
    <col min="9724" max="9724" width="11.28515625" style="122" customWidth="1"/>
    <col min="9725" max="9725" width="10.5703125" style="122" customWidth="1"/>
    <col min="9726" max="9726" width="3.28515625" style="122" customWidth="1"/>
    <col min="9727" max="9728" width="10.5703125" style="122" customWidth="1"/>
    <col min="9729" max="9729" width="10.7109375" style="122" customWidth="1"/>
    <col min="9730" max="9730" width="7.5703125" style="122" customWidth="1"/>
    <col min="9731" max="9974" width="9.140625" style="122"/>
    <col min="9975" max="9975" width="12.28515625" style="122" customWidth="1"/>
    <col min="9976" max="9976" width="14" style="122" customWidth="1"/>
    <col min="9977" max="9977" width="9.7109375" style="122" customWidth="1"/>
    <col min="9978" max="9978" width="2.85546875" style="122" customWidth="1"/>
    <col min="9979" max="9979" width="10.5703125" style="122" customWidth="1"/>
    <col min="9980" max="9980" width="11.28515625" style="122" customWidth="1"/>
    <col min="9981" max="9981" width="10.5703125" style="122" customWidth="1"/>
    <col min="9982" max="9982" width="3.28515625" style="122" customWidth="1"/>
    <col min="9983" max="9984" width="10.5703125" style="122" customWidth="1"/>
    <col min="9985" max="9985" width="10.7109375" style="122" customWidth="1"/>
    <col min="9986" max="9986" width="7.5703125" style="122" customWidth="1"/>
    <col min="9987" max="10230" width="9.140625" style="122"/>
    <col min="10231" max="10231" width="12.28515625" style="122" customWidth="1"/>
    <col min="10232" max="10232" width="14" style="122" customWidth="1"/>
    <col min="10233" max="10233" width="9.7109375" style="122" customWidth="1"/>
    <col min="10234" max="10234" width="2.85546875" style="122" customWidth="1"/>
    <col min="10235" max="10235" width="10.5703125" style="122" customWidth="1"/>
    <col min="10236" max="10236" width="11.28515625" style="122" customWidth="1"/>
    <col min="10237" max="10237" width="10.5703125" style="122" customWidth="1"/>
    <col min="10238" max="10238" width="3.28515625" style="122" customWidth="1"/>
    <col min="10239" max="10240" width="10.5703125" style="122" customWidth="1"/>
    <col min="10241" max="10241" width="10.7109375" style="122" customWidth="1"/>
    <col min="10242" max="10242" width="7.5703125" style="122" customWidth="1"/>
    <col min="10243" max="10486" width="9.140625" style="122"/>
    <col min="10487" max="10487" width="12.28515625" style="122" customWidth="1"/>
    <col min="10488" max="10488" width="14" style="122" customWidth="1"/>
    <col min="10489" max="10489" width="9.7109375" style="122" customWidth="1"/>
    <col min="10490" max="10490" width="2.85546875" style="122" customWidth="1"/>
    <col min="10491" max="10491" width="10.5703125" style="122" customWidth="1"/>
    <col min="10492" max="10492" width="11.28515625" style="122" customWidth="1"/>
    <col min="10493" max="10493" width="10.5703125" style="122" customWidth="1"/>
    <col min="10494" max="10494" width="3.28515625" style="122" customWidth="1"/>
    <col min="10495" max="10496" width="10.5703125" style="122" customWidth="1"/>
    <col min="10497" max="10497" width="10.7109375" style="122" customWidth="1"/>
    <col min="10498" max="10498" width="7.5703125" style="122" customWidth="1"/>
    <col min="10499" max="10742" width="9.140625" style="122"/>
    <col min="10743" max="10743" width="12.28515625" style="122" customWidth="1"/>
    <col min="10744" max="10744" width="14" style="122" customWidth="1"/>
    <col min="10745" max="10745" width="9.7109375" style="122" customWidth="1"/>
    <col min="10746" max="10746" width="2.85546875" style="122" customWidth="1"/>
    <col min="10747" max="10747" width="10.5703125" style="122" customWidth="1"/>
    <col min="10748" max="10748" width="11.28515625" style="122" customWidth="1"/>
    <col min="10749" max="10749" width="10.5703125" style="122" customWidth="1"/>
    <col min="10750" max="10750" width="3.28515625" style="122" customWidth="1"/>
    <col min="10751" max="10752" width="10.5703125" style="122" customWidth="1"/>
    <col min="10753" max="10753" width="10.7109375" style="122" customWidth="1"/>
    <col min="10754" max="10754" width="7.5703125" style="122" customWidth="1"/>
    <col min="10755" max="10998" width="9.140625" style="122"/>
    <col min="10999" max="10999" width="12.28515625" style="122" customWidth="1"/>
    <col min="11000" max="11000" width="14" style="122" customWidth="1"/>
    <col min="11001" max="11001" width="9.7109375" style="122" customWidth="1"/>
    <col min="11002" max="11002" width="2.85546875" style="122" customWidth="1"/>
    <col min="11003" max="11003" width="10.5703125" style="122" customWidth="1"/>
    <col min="11004" max="11004" width="11.28515625" style="122" customWidth="1"/>
    <col min="11005" max="11005" width="10.5703125" style="122" customWidth="1"/>
    <col min="11006" max="11006" width="3.28515625" style="122" customWidth="1"/>
    <col min="11007" max="11008" width="10.5703125" style="122" customWidth="1"/>
    <col min="11009" max="11009" width="10.7109375" style="122" customWidth="1"/>
    <col min="11010" max="11010" width="7.5703125" style="122" customWidth="1"/>
    <col min="11011" max="11254" width="9.140625" style="122"/>
    <col min="11255" max="11255" width="12.28515625" style="122" customWidth="1"/>
    <col min="11256" max="11256" width="14" style="122" customWidth="1"/>
    <col min="11257" max="11257" width="9.7109375" style="122" customWidth="1"/>
    <col min="11258" max="11258" width="2.85546875" style="122" customWidth="1"/>
    <col min="11259" max="11259" width="10.5703125" style="122" customWidth="1"/>
    <col min="11260" max="11260" width="11.28515625" style="122" customWidth="1"/>
    <col min="11261" max="11261" width="10.5703125" style="122" customWidth="1"/>
    <col min="11262" max="11262" width="3.28515625" style="122" customWidth="1"/>
    <col min="11263" max="11264" width="10.5703125" style="122" customWidth="1"/>
    <col min="11265" max="11265" width="10.7109375" style="122" customWidth="1"/>
    <col min="11266" max="11266" width="7.5703125" style="122" customWidth="1"/>
    <col min="11267" max="11510" width="9.140625" style="122"/>
    <col min="11511" max="11511" width="12.28515625" style="122" customWidth="1"/>
    <col min="11512" max="11512" width="14" style="122" customWidth="1"/>
    <col min="11513" max="11513" width="9.7109375" style="122" customWidth="1"/>
    <col min="11514" max="11514" width="2.85546875" style="122" customWidth="1"/>
    <col min="11515" max="11515" width="10.5703125" style="122" customWidth="1"/>
    <col min="11516" max="11516" width="11.28515625" style="122" customWidth="1"/>
    <col min="11517" max="11517" width="10.5703125" style="122" customWidth="1"/>
    <col min="11518" max="11518" width="3.28515625" style="122" customWidth="1"/>
    <col min="11519" max="11520" width="10.5703125" style="122" customWidth="1"/>
    <col min="11521" max="11521" width="10.7109375" style="122" customWidth="1"/>
    <col min="11522" max="11522" width="7.5703125" style="122" customWidth="1"/>
    <col min="11523" max="11766" width="9.140625" style="122"/>
    <col min="11767" max="11767" width="12.28515625" style="122" customWidth="1"/>
    <col min="11768" max="11768" width="14" style="122" customWidth="1"/>
    <col min="11769" max="11769" width="9.7109375" style="122" customWidth="1"/>
    <col min="11770" max="11770" width="2.85546875" style="122" customWidth="1"/>
    <col min="11771" max="11771" width="10.5703125" style="122" customWidth="1"/>
    <col min="11772" max="11772" width="11.28515625" style="122" customWidth="1"/>
    <col min="11773" max="11773" width="10.5703125" style="122" customWidth="1"/>
    <col min="11774" max="11774" width="3.28515625" style="122" customWidth="1"/>
    <col min="11775" max="11776" width="10.5703125" style="122" customWidth="1"/>
    <col min="11777" max="11777" width="10.7109375" style="122" customWidth="1"/>
    <col min="11778" max="11778" width="7.5703125" style="122" customWidth="1"/>
    <col min="11779" max="12022" width="9.140625" style="122"/>
    <col min="12023" max="12023" width="12.28515625" style="122" customWidth="1"/>
    <col min="12024" max="12024" width="14" style="122" customWidth="1"/>
    <col min="12025" max="12025" width="9.7109375" style="122" customWidth="1"/>
    <col min="12026" max="12026" width="2.85546875" style="122" customWidth="1"/>
    <col min="12027" max="12027" width="10.5703125" style="122" customWidth="1"/>
    <col min="12028" max="12028" width="11.28515625" style="122" customWidth="1"/>
    <col min="12029" max="12029" width="10.5703125" style="122" customWidth="1"/>
    <col min="12030" max="12030" width="3.28515625" style="122" customWidth="1"/>
    <col min="12031" max="12032" width="10.5703125" style="122" customWidth="1"/>
    <col min="12033" max="12033" width="10.7109375" style="122" customWidth="1"/>
    <col min="12034" max="12034" width="7.5703125" style="122" customWidth="1"/>
    <col min="12035" max="12278" width="9.140625" style="122"/>
    <col min="12279" max="12279" width="12.28515625" style="122" customWidth="1"/>
    <col min="12280" max="12280" width="14" style="122" customWidth="1"/>
    <col min="12281" max="12281" width="9.7109375" style="122" customWidth="1"/>
    <col min="12282" max="12282" width="2.85546875" style="122" customWidth="1"/>
    <col min="12283" max="12283" width="10.5703125" style="122" customWidth="1"/>
    <col min="12284" max="12284" width="11.28515625" style="122" customWidth="1"/>
    <col min="12285" max="12285" width="10.5703125" style="122" customWidth="1"/>
    <col min="12286" max="12286" width="3.28515625" style="122" customWidth="1"/>
    <col min="12287" max="12288" width="10.5703125" style="122" customWidth="1"/>
    <col min="12289" max="12289" width="10.7109375" style="122" customWidth="1"/>
    <col min="12290" max="12290" width="7.5703125" style="122" customWidth="1"/>
    <col min="12291" max="12534" width="9.140625" style="122"/>
    <col min="12535" max="12535" width="12.28515625" style="122" customWidth="1"/>
    <col min="12536" max="12536" width="14" style="122" customWidth="1"/>
    <col min="12537" max="12537" width="9.7109375" style="122" customWidth="1"/>
    <col min="12538" max="12538" width="2.85546875" style="122" customWidth="1"/>
    <col min="12539" max="12539" width="10.5703125" style="122" customWidth="1"/>
    <col min="12540" max="12540" width="11.28515625" style="122" customWidth="1"/>
    <col min="12541" max="12541" width="10.5703125" style="122" customWidth="1"/>
    <col min="12542" max="12542" width="3.28515625" style="122" customWidth="1"/>
    <col min="12543" max="12544" width="10.5703125" style="122" customWidth="1"/>
    <col min="12545" max="12545" width="10.7109375" style="122" customWidth="1"/>
    <col min="12546" max="12546" width="7.5703125" style="122" customWidth="1"/>
    <col min="12547" max="12790" width="9.140625" style="122"/>
    <col min="12791" max="12791" width="12.28515625" style="122" customWidth="1"/>
    <col min="12792" max="12792" width="14" style="122" customWidth="1"/>
    <col min="12793" max="12793" width="9.7109375" style="122" customWidth="1"/>
    <col min="12794" max="12794" width="2.85546875" style="122" customWidth="1"/>
    <col min="12795" max="12795" width="10.5703125" style="122" customWidth="1"/>
    <col min="12796" max="12796" width="11.28515625" style="122" customWidth="1"/>
    <col min="12797" max="12797" width="10.5703125" style="122" customWidth="1"/>
    <col min="12798" max="12798" width="3.28515625" style="122" customWidth="1"/>
    <col min="12799" max="12800" width="10.5703125" style="122" customWidth="1"/>
    <col min="12801" max="12801" width="10.7109375" style="122" customWidth="1"/>
    <col min="12802" max="12802" width="7.5703125" style="122" customWidth="1"/>
    <col min="12803" max="13046" width="9.140625" style="122"/>
    <col min="13047" max="13047" width="12.28515625" style="122" customWidth="1"/>
    <col min="13048" max="13048" width="14" style="122" customWidth="1"/>
    <col min="13049" max="13049" width="9.7109375" style="122" customWidth="1"/>
    <col min="13050" max="13050" width="2.85546875" style="122" customWidth="1"/>
    <col min="13051" max="13051" width="10.5703125" style="122" customWidth="1"/>
    <col min="13052" max="13052" width="11.28515625" style="122" customWidth="1"/>
    <col min="13053" max="13053" width="10.5703125" style="122" customWidth="1"/>
    <col min="13054" max="13054" width="3.28515625" style="122" customWidth="1"/>
    <col min="13055" max="13056" width="10.5703125" style="122" customWidth="1"/>
    <col min="13057" max="13057" width="10.7109375" style="122" customWidth="1"/>
    <col min="13058" max="13058" width="7.5703125" style="122" customWidth="1"/>
    <col min="13059" max="13302" width="9.140625" style="122"/>
    <col min="13303" max="13303" width="12.28515625" style="122" customWidth="1"/>
    <col min="13304" max="13304" width="14" style="122" customWidth="1"/>
    <col min="13305" max="13305" width="9.7109375" style="122" customWidth="1"/>
    <col min="13306" max="13306" width="2.85546875" style="122" customWidth="1"/>
    <col min="13307" max="13307" width="10.5703125" style="122" customWidth="1"/>
    <col min="13308" max="13308" width="11.28515625" style="122" customWidth="1"/>
    <col min="13309" max="13309" width="10.5703125" style="122" customWidth="1"/>
    <col min="13310" max="13310" width="3.28515625" style="122" customWidth="1"/>
    <col min="13311" max="13312" width="10.5703125" style="122" customWidth="1"/>
    <col min="13313" max="13313" width="10.7109375" style="122" customWidth="1"/>
    <col min="13314" max="13314" width="7.5703125" style="122" customWidth="1"/>
    <col min="13315" max="13558" width="9.140625" style="122"/>
    <col min="13559" max="13559" width="12.28515625" style="122" customWidth="1"/>
    <col min="13560" max="13560" width="14" style="122" customWidth="1"/>
    <col min="13561" max="13561" width="9.7109375" style="122" customWidth="1"/>
    <col min="13562" max="13562" width="2.85546875" style="122" customWidth="1"/>
    <col min="13563" max="13563" width="10.5703125" style="122" customWidth="1"/>
    <col min="13564" max="13564" width="11.28515625" style="122" customWidth="1"/>
    <col min="13565" max="13565" width="10.5703125" style="122" customWidth="1"/>
    <col min="13566" max="13566" width="3.28515625" style="122" customWidth="1"/>
    <col min="13567" max="13568" width="10.5703125" style="122" customWidth="1"/>
    <col min="13569" max="13569" width="10.7109375" style="122" customWidth="1"/>
    <col min="13570" max="13570" width="7.5703125" style="122" customWidth="1"/>
    <col min="13571" max="13814" width="9.140625" style="122"/>
    <col min="13815" max="13815" width="12.28515625" style="122" customWidth="1"/>
    <col min="13816" max="13816" width="14" style="122" customWidth="1"/>
    <col min="13817" max="13817" width="9.7109375" style="122" customWidth="1"/>
    <col min="13818" max="13818" width="2.85546875" style="122" customWidth="1"/>
    <col min="13819" max="13819" width="10.5703125" style="122" customWidth="1"/>
    <col min="13820" max="13820" width="11.28515625" style="122" customWidth="1"/>
    <col min="13821" max="13821" width="10.5703125" style="122" customWidth="1"/>
    <col min="13822" max="13822" width="3.28515625" style="122" customWidth="1"/>
    <col min="13823" max="13824" width="10.5703125" style="122" customWidth="1"/>
    <col min="13825" max="13825" width="10.7109375" style="122" customWidth="1"/>
    <col min="13826" max="13826" width="7.5703125" style="122" customWidth="1"/>
    <col min="13827" max="14070" width="9.140625" style="122"/>
    <col min="14071" max="14071" width="12.28515625" style="122" customWidth="1"/>
    <col min="14072" max="14072" width="14" style="122" customWidth="1"/>
    <col min="14073" max="14073" width="9.7109375" style="122" customWidth="1"/>
    <col min="14074" max="14074" width="2.85546875" style="122" customWidth="1"/>
    <col min="14075" max="14075" width="10.5703125" style="122" customWidth="1"/>
    <col min="14076" max="14076" width="11.28515625" style="122" customWidth="1"/>
    <col min="14077" max="14077" width="10.5703125" style="122" customWidth="1"/>
    <col min="14078" max="14078" width="3.28515625" style="122" customWidth="1"/>
    <col min="14079" max="14080" width="10.5703125" style="122" customWidth="1"/>
    <col min="14081" max="14081" width="10.7109375" style="122" customWidth="1"/>
    <col min="14082" max="14082" width="7.5703125" style="122" customWidth="1"/>
    <col min="14083" max="14326" width="9.140625" style="122"/>
    <col min="14327" max="14327" width="12.28515625" style="122" customWidth="1"/>
    <col min="14328" max="14328" width="14" style="122" customWidth="1"/>
    <col min="14329" max="14329" width="9.7109375" style="122" customWidth="1"/>
    <col min="14330" max="14330" width="2.85546875" style="122" customWidth="1"/>
    <col min="14331" max="14331" width="10.5703125" style="122" customWidth="1"/>
    <col min="14332" max="14332" width="11.28515625" style="122" customWidth="1"/>
    <col min="14333" max="14333" width="10.5703125" style="122" customWidth="1"/>
    <col min="14334" max="14334" width="3.28515625" style="122" customWidth="1"/>
    <col min="14335" max="14336" width="10.5703125" style="122" customWidth="1"/>
    <col min="14337" max="14337" width="10.7109375" style="122" customWidth="1"/>
    <col min="14338" max="14338" width="7.5703125" style="122" customWidth="1"/>
    <col min="14339" max="14582" width="9.140625" style="122"/>
    <col min="14583" max="14583" width="12.28515625" style="122" customWidth="1"/>
    <col min="14584" max="14584" width="14" style="122" customWidth="1"/>
    <col min="14585" max="14585" width="9.7109375" style="122" customWidth="1"/>
    <col min="14586" max="14586" width="2.85546875" style="122" customWidth="1"/>
    <col min="14587" max="14587" width="10.5703125" style="122" customWidth="1"/>
    <col min="14588" max="14588" width="11.28515625" style="122" customWidth="1"/>
    <col min="14589" max="14589" width="10.5703125" style="122" customWidth="1"/>
    <col min="14590" max="14590" width="3.28515625" style="122" customWidth="1"/>
    <col min="14591" max="14592" width="10.5703125" style="122" customWidth="1"/>
    <col min="14593" max="14593" width="10.7109375" style="122" customWidth="1"/>
    <col min="14594" max="14594" width="7.5703125" style="122" customWidth="1"/>
    <col min="14595" max="14838" width="9.140625" style="122"/>
    <col min="14839" max="14839" width="12.28515625" style="122" customWidth="1"/>
    <col min="14840" max="14840" width="14" style="122" customWidth="1"/>
    <col min="14841" max="14841" width="9.7109375" style="122" customWidth="1"/>
    <col min="14842" max="14842" width="2.85546875" style="122" customWidth="1"/>
    <col min="14843" max="14843" width="10.5703125" style="122" customWidth="1"/>
    <col min="14844" max="14844" width="11.28515625" style="122" customWidth="1"/>
    <col min="14845" max="14845" width="10.5703125" style="122" customWidth="1"/>
    <col min="14846" max="14846" width="3.28515625" style="122" customWidth="1"/>
    <col min="14847" max="14848" width="10.5703125" style="122" customWidth="1"/>
    <col min="14849" max="14849" width="10.7109375" style="122" customWidth="1"/>
    <col min="14850" max="14850" width="7.5703125" style="122" customWidth="1"/>
    <col min="14851" max="15094" width="9.140625" style="122"/>
    <col min="15095" max="15095" width="12.28515625" style="122" customWidth="1"/>
    <col min="15096" max="15096" width="14" style="122" customWidth="1"/>
    <col min="15097" max="15097" width="9.7109375" style="122" customWidth="1"/>
    <col min="15098" max="15098" width="2.85546875" style="122" customWidth="1"/>
    <col min="15099" max="15099" width="10.5703125" style="122" customWidth="1"/>
    <col min="15100" max="15100" width="11.28515625" style="122" customWidth="1"/>
    <col min="15101" max="15101" width="10.5703125" style="122" customWidth="1"/>
    <col min="15102" max="15102" width="3.28515625" style="122" customWidth="1"/>
    <col min="15103" max="15104" width="10.5703125" style="122" customWidth="1"/>
    <col min="15105" max="15105" width="10.7109375" style="122" customWidth="1"/>
    <col min="15106" max="15106" width="7.5703125" style="122" customWidth="1"/>
    <col min="15107" max="15350" width="9.140625" style="122"/>
    <col min="15351" max="15351" width="12.28515625" style="122" customWidth="1"/>
    <col min="15352" max="15352" width="14" style="122" customWidth="1"/>
    <col min="15353" max="15353" width="9.7109375" style="122" customWidth="1"/>
    <col min="15354" max="15354" width="2.85546875" style="122" customWidth="1"/>
    <col min="15355" max="15355" width="10.5703125" style="122" customWidth="1"/>
    <col min="15356" max="15356" width="11.28515625" style="122" customWidth="1"/>
    <col min="15357" max="15357" width="10.5703125" style="122" customWidth="1"/>
    <col min="15358" max="15358" width="3.28515625" style="122" customWidth="1"/>
    <col min="15359" max="15360" width="10.5703125" style="122" customWidth="1"/>
    <col min="15361" max="15361" width="10.7109375" style="122" customWidth="1"/>
    <col min="15362" max="15362" width="7.5703125" style="122" customWidth="1"/>
    <col min="15363" max="15606" width="9.140625" style="122"/>
    <col min="15607" max="15607" width="12.28515625" style="122" customWidth="1"/>
    <col min="15608" max="15608" width="14" style="122" customWidth="1"/>
    <col min="15609" max="15609" width="9.7109375" style="122" customWidth="1"/>
    <col min="15610" max="15610" width="2.85546875" style="122" customWidth="1"/>
    <col min="15611" max="15611" width="10.5703125" style="122" customWidth="1"/>
    <col min="15612" max="15612" width="11.28515625" style="122" customWidth="1"/>
    <col min="15613" max="15613" width="10.5703125" style="122" customWidth="1"/>
    <col min="15614" max="15614" width="3.28515625" style="122" customWidth="1"/>
    <col min="15615" max="15616" width="10.5703125" style="122" customWidth="1"/>
    <col min="15617" max="15617" width="10.7109375" style="122" customWidth="1"/>
    <col min="15618" max="15618" width="7.5703125" style="122" customWidth="1"/>
    <col min="15619" max="15862" width="9.140625" style="122"/>
    <col min="15863" max="15863" width="12.28515625" style="122" customWidth="1"/>
    <col min="15864" max="15864" width="14" style="122" customWidth="1"/>
    <col min="15865" max="15865" width="9.7109375" style="122" customWidth="1"/>
    <col min="15866" max="15866" width="2.85546875" style="122" customWidth="1"/>
    <col min="15867" max="15867" width="10.5703125" style="122" customWidth="1"/>
    <col min="15868" max="15868" width="11.28515625" style="122" customWidth="1"/>
    <col min="15869" max="15869" width="10.5703125" style="122" customWidth="1"/>
    <col min="15870" max="15870" width="3.28515625" style="122" customWidth="1"/>
    <col min="15871" max="15872" width="10.5703125" style="122" customWidth="1"/>
    <col min="15873" max="15873" width="10.7109375" style="122" customWidth="1"/>
    <col min="15874" max="15874" width="7.5703125" style="122" customWidth="1"/>
    <col min="15875" max="16118" width="9.140625" style="122"/>
    <col min="16119" max="16119" width="12.28515625" style="122" customWidth="1"/>
    <col min="16120" max="16120" width="14" style="122" customWidth="1"/>
    <col min="16121" max="16121" width="9.7109375" style="122" customWidth="1"/>
    <col min="16122" max="16122" width="2.85546875" style="122" customWidth="1"/>
    <col min="16123" max="16123" width="10.5703125" style="122" customWidth="1"/>
    <col min="16124" max="16124" width="11.28515625" style="122" customWidth="1"/>
    <col min="16125" max="16125" width="10.5703125" style="122" customWidth="1"/>
    <col min="16126" max="16126" width="3.28515625" style="122" customWidth="1"/>
    <col min="16127" max="16128" width="10.5703125" style="122" customWidth="1"/>
    <col min="16129" max="16129" width="10.7109375" style="122" customWidth="1"/>
    <col min="16130" max="16130" width="7.5703125" style="122" customWidth="1"/>
    <col min="16131" max="16384" width="9.140625" style="122"/>
  </cols>
  <sheetData>
    <row r="1" spans="1:13" ht="18" x14ac:dyDescent="0.2">
      <c r="A1" s="396" t="s">
        <v>1404</v>
      </c>
      <c r="B1" s="396"/>
      <c r="C1" s="396"/>
      <c r="D1" s="396"/>
      <c r="E1" s="396"/>
      <c r="F1" s="396"/>
      <c r="G1" s="396"/>
      <c r="H1" s="396"/>
      <c r="I1" s="396"/>
      <c r="J1" s="396"/>
      <c r="K1" s="227"/>
      <c r="L1" s="369"/>
      <c r="M1" s="227"/>
    </row>
    <row r="2" spans="1:13" ht="22.5" customHeight="1" x14ac:dyDescent="0.2">
      <c r="A2" s="232" t="s">
        <v>1</v>
      </c>
      <c r="B2" s="120"/>
      <c r="C2" s="120"/>
      <c r="D2" s="120"/>
      <c r="E2" s="120"/>
      <c r="F2" s="120"/>
      <c r="G2" s="120"/>
      <c r="H2" s="120"/>
      <c r="I2" s="120"/>
      <c r="J2" s="120"/>
      <c r="K2" s="186"/>
      <c r="L2" s="186"/>
    </row>
    <row r="3" spans="1:13" ht="54" customHeight="1" x14ac:dyDescent="0.25">
      <c r="A3" s="233"/>
      <c r="B3" s="146" t="s">
        <v>154</v>
      </c>
      <c r="C3" s="148"/>
      <c r="D3" s="443" t="s">
        <v>2</v>
      </c>
      <c r="E3" s="443" t="s">
        <v>208</v>
      </c>
      <c r="F3" s="443" t="s">
        <v>209</v>
      </c>
      <c r="G3" s="442" t="s">
        <v>210</v>
      </c>
      <c r="H3" s="443" t="s">
        <v>215</v>
      </c>
      <c r="I3" s="443" t="s">
        <v>211</v>
      </c>
      <c r="J3" s="442" t="s">
        <v>216</v>
      </c>
    </row>
    <row r="4" spans="1:13" ht="15" x14ac:dyDescent="0.25">
      <c r="A4" s="234"/>
      <c r="B4" s="147" t="s">
        <v>22</v>
      </c>
      <c r="C4" s="158"/>
      <c r="D4" s="438"/>
      <c r="E4" s="438"/>
      <c r="F4" s="438"/>
      <c r="G4" s="440"/>
      <c r="H4" s="438"/>
      <c r="I4" s="438"/>
      <c r="J4" s="440"/>
    </row>
    <row r="5" spans="1:13" ht="22.5" customHeight="1" x14ac:dyDescent="0.2">
      <c r="A5" s="149" t="s">
        <v>80</v>
      </c>
      <c r="B5" s="150" t="s">
        <v>32</v>
      </c>
      <c r="C5" s="150" t="str">
        <f>CONCATENATE($B$4,".",$A$5,".",B5)</f>
        <v>19 in 2016.English.Not eligible for FSM</v>
      </c>
      <c r="D5" s="151">
        <f>VLOOKUP($C5,'T13b-Data'!$D:$K,D$19,FALSE)</f>
        <v>487656</v>
      </c>
      <c r="E5" s="316">
        <f>VLOOKUP($C5,'T13b-Data'!$D:$K,E$19,FALSE)</f>
        <v>71.665682366258181</v>
      </c>
      <c r="F5" s="316">
        <f>VLOOKUP($C5,'T13b-Data'!$D:$K,F$19,FALSE)</f>
        <v>77.078309299998367</v>
      </c>
      <c r="G5" s="316">
        <f>VLOOKUP($C5,'T13b-Data'!$D:$K,G$19,FALSE)</f>
        <v>19.102725548945532</v>
      </c>
      <c r="H5" s="316">
        <f>VLOOKUP($C5,'T13b-Data'!$D:$K,H$19,FALSE)</f>
        <v>72.733648309464044</v>
      </c>
      <c r="I5" s="316">
        <f>VLOOKUP($C5,'T13b-Data'!$D:$K,I$19,FALSE)</f>
        <v>82.398658070443105</v>
      </c>
      <c r="J5" s="316">
        <f>VLOOKUP($C5,'T13b-Data'!$D:$K,J$19,FALSE)</f>
        <v>35.446655536001686</v>
      </c>
    </row>
    <row r="6" spans="1:13" ht="14.25" x14ac:dyDescent="0.2">
      <c r="A6" s="150"/>
      <c r="B6" s="150" t="s">
        <v>33</v>
      </c>
      <c r="C6" s="150" t="str">
        <f>CONCATENATE($B$4,".",$A$5,".",B6)</f>
        <v>19 in 2016.English.Eligible for FSM</v>
      </c>
      <c r="D6" s="151">
        <f>VLOOKUP($C6,'T13b-Data'!$D:$K,D$19,FALSE)</f>
        <v>85637</v>
      </c>
      <c r="E6" s="316">
        <f>VLOOKUP($C6,'T13b-Data'!$D:$K,E$19,FALSE)</f>
        <v>46.853579644312617</v>
      </c>
      <c r="F6" s="316">
        <f>VLOOKUP($C6,'T13b-Data'!$D:$K,F$19,FALSE)</f>
        <v>52.669990775015471</v>
      </c>
      <c r="G6" s="316">
        <f>VLOOKUP($C6,'T13b-Data'!$D:$K,G$19,FALSE)</f>
        <v>10.944125854151562</v>
      </c>
      <c r="H6" s="316">
        <f>VLOOKUP($C6,'T13b-Data'!$D:$K,H$19,FALSE)</f>
        <v>48.622674778425214</v>
      </c>
      <c r="I6" s="316">
        <f>VLOOKUP($C6,'T13b-Data'!$D:$K,I$19,FALSE)</f>
        <v>61.056552658313578</v>
      </c>
      <c r="J6" s="316">
        <f>VLOOKUP($C6,'T13b-Data'!$D:$K,J$19,FALSE)</f>
        <v>24.201100050002271</v>
      </c>
    </row>
    <row r="7" spans="1:13" ht="14.25" x14ac:dyDescent="0.2">
      <c r="A7" s="150"/>
      <c r="B7" s="150" t="s">
        <v>34</v>
      </c>
      <c r="C7" s="150" t="str">
        <f>CONCATENATE($B$4,".",$A$5,".",B7)</f>
        <v>19 in 2016.English.FSM gap (percentage points)</v>
      </c>
      <c r="D7" s="151">
        <f>VLOOKUP($C7,'T13b-Data'!$D:$K,D$19,FALSE)</f>
        <v>0</v>
      </c>
      <c r="E7" s="316">
        <f>VLOOKUP($C7,'T13b-Data'!$D:$K,E$19,FALSE)</f>
        <v>24.812102721945564</v>
      </c>
      <c r="F7" s="316">
        <f>VLOOKUP($C7,'T13b-Data'!$D:$K,F$19,FALSE)</f>
        <v>24.408318524982896</v>
      </c>
      <c r="G7" s="316"/>
      <c r="H7" s="316">
        <f>VLOOKUP($C7,'T13b-Data'!$D:$K,H$19,FALSE)</f>
        <v>24.11097353103883</v>
      </c>
      <c r="I7" s="316">
        <f>VLOOKUP($C7,'T13b-Data'!$D:$K,I$19,FALSE)</f>
        <v>21.342105412129527</v>
      </c>
      <c r="J7" s="316"/>
    </row>
    <row r="8" spans="1:13" ht="22.5" customHeight="1" x14ac:dyDescent="0.2">
      <c r="A8" s="152" t="s">
        <v>81</v>
      </c>
      <c r="B8" s="150" t="s">
        <v>32</v>
      </c>
      <c r="C8" s="150" t="str">
        <f>CONCATENATE($B$4,".",$A$8,".",B8)</f>
        <v>19 in 2016.Maths.Not eligible for FSM</v>
      </c>
      <c r="D8" s="151">
        <f>VLOOKUP($C8,'T13b-Data'!$D:$K,D$19,FALSE)</f>
        <v>487656</v>
      </c>
      <c r="E8" s="316">
        <f>VLOOKUP($C8,'T13b-Data'!$D:$K,E$19,FALSE)</f>
        <v>74.574290073330388</v>
      </c>
      <c r="F8" s="316">
        <f>VLOOKUP($C8,'T13b-Data'!$D:$K,F$19,FALSE)</f>
        <v>77.12342306872057</v>
      </c>
      <c r="G8" s="316">
        <f>VLOOKUP($C8,'T13b-Data'!$D:$K,G$19,FALSE)</f>
        <v>10.025808532946206</v>
      </c>
      <c r="H8" s="316">
        <f>VLOOKUP($C8,'T13b-Data'!$D:$K,H$19,FALSE)</f>
        <v>75.191938579654519</v>
      </c>
      <c r="I8" s="316">
        <f>VLOOKUP($C8,'T13b-Data'!$D:$K,I$19,FALSE)</f>
        <v>80.009063766261463</v>
      </c>
      <c r="J8" s="316">
        <f>VLOOKUP($C8,'T13b-Data'!$D:$K,J$19,FALSE)</f>
        <v>19.417580055877927</v>
      </c>
    </row>
    <row r="9" spans="1:13" ht="14.25" x14ac:dyDescent="0.2">
      <c r="A9" s="150"/>
      <c r="B9" s="150" t="s">
        <v>33</v>
      </c>
      <c r="C9" s="150" t="str">
        <f>CONCATENATE($B$4,".",$A$8,".",B9)</f>
        <v>19 in 2016.Maths.Eligible for FSM</v>
      </c>
      <c r="D9" s="151">
        <f>VLOOKUP($C9,'T13b-Data'!$D:$K,D$19,FALSE)</f>
        <v>85637</v>
      </c>
      <c r="E9" s="316">
        <f>VLOOKUP($C9,'T13b-Data'!$D:$K,E$19,FALSE)</f>
        <v>49.719163445706876</v>
      </c>
      <c r="F9" s="316">
        <f>VLOOKUP($C9,'T13b-Data'!$D:$K,F$19,FALSE)</f>
        <v>52.214580146432034</v>
      </c>
      <c r="G9" s="316">
        <f>VLOOKUP($C9,'T13b-Data'!$D:$K,G$19,FALSE)</f>
        <v>4.9629578020855103</v>
      </c>
      <c r="H9" s="316">
        <f>VLOOKUP($C9,'T13b-Data'!$D:$K,H$19,FALSE)</f>
        <v>50.923082312551813</v>
      </c>
      <c r="I9" s="316">
        <f>VLOOKUP($C9,'T13b-Data'!$D:$K,I$19,FALSE)</f>
        <v>56.821233812487591</v>
      </c>
      <c r="J9" s="316">
        <f>VLOOKUP($C9,'T13b-Data'!$D:$K,J$19,FALSE)</f>
        <v>12.018178357285619</v>
      </c>
    </row>
    <row r="10" spans="1:13" ht="14.25" x14ac:dyDescent="0.2">
      <c r="A10" s="150"/>
      <c r="B10" s="150" t="s">
        <v>34</v>
      </c>
      <c r="C10" s="150" t="str">
        <f>CONCATENATE($B$4,".",$A$8,".",B10)</f>
        <v>19 in 2016.Maths.FSM gap (percentage points)</v>
      </c>
      <c r="D10" s="151">
        <f>VLOOKUP($C10,'T13b-Data'!$D:$K,D$19,FALSE)</f>
        <v>0</v>
      </c>
      <c r="E10" s="316">
        <f>VLOOKUP($C10,'T13b-Data'!$D:$K,E$19,FALSE)</f>
        <v>24.855126627623513</v>
      </c>
      <c r="F10" s="316">
        <f>VLOOKUP($C10,'T13b-Data'!$D:$K,F$19,FALSE)</f>
        <v>24.908842922288535</v>
      </c>
      <c r="G10" s="316"/>
      <c r="H10" s="316">
        <f>VLOOKUP($C10,'T13b-Data'!$D:$K,H$19,FALSE)</f>
        <v>24.268856267102706</v>
      </c>
      <c r="I10" s="316">
        <f>VLOOKUP($C10,'T13b-Data'!$D:$K,I$19,FALSE)</f>
        <v>23.187829953773871</v>
      </c>
      <c r="J10" s="316"/>
    </row>
    <row r="11" spans="1:13" ht="22.5" customHeight="1" x14ac:dyDescent="0.2">
      <c r="A11" s="153" t="s">
        <v>82</v>
      </c>
      <c r="B11" s="150" t="s">
        <v>32</v>
      </c>
      <c r="C11" s="150" t="str">
        <f>CONCATENATE($B$4,".",$A$11,".",B11)</f>
        <v>19 in 2016.English and maths.Not eligible for FSM</v>
      </c>
      <c r="D11" s="151">
        <f>VLOOKUP($C11,'T13b-Data'!$D:$K,D$19,FALSE)</f>
        <v>487656</v>
      </c>
      <c r="E11" s="316">
        <f>VLOOKUP($C11,'T13b-Data'!$D:$K,E$19,FALSE)</f>
        <v>64.939629574946281</v>
      </c>
      <c r="F11" s="316">
        <f>VLOOKUP($C11,'T13b-Data'!$D:$K,F$19,FALSE)</f>
        <v>70.44473973456698</v>
      </c>
      <c r="G11" s="316">
        <f>VLOOKUP($C11,'T13b-Data'!$D:$K,G$19,FALSE)</f>
        <v>15.701802613262835</v>
      </c>
      <c r="H11" s="316">
        <f>VLOOKUP($C11,'T13b-Data'!$D:$K,H$19,FALSE)</f>
        <v>65.990575323588757</v>
      </c>
      <c r="I11" s="316">
        <f>VLOOKUP($C11,'T13b-Data'!$D:$K,I$19,FALSE)</f>
        <v>75.048804895254023</v>
      </c>
      <c r="J11" s="316">
        <f>VLOOKUP($C11,'T13b-Data'!$D:$K,J$19,FALSE)</f>
        <v>26.63446870345917</v>
      </c>
    </row>
    <row r="12" spans="1:13" ht="14.25" x14ac:dyDescent="0.2">
      <c r="A12" s="150"/>
      <c r="B12" s="150" t="s">
        <v>33</v>
      </c>
      <c r="C12" s="150" t="str">
        <f>CONCATENATE($B$4,".",$A$11,".",B12)</f>
        <v>19 in 2016.English and maths.Eligible for FSM</v>
      </c>
      <c r="D12" s="151">
        <f>VLOOKUP($C12,'T13b-Data'!$D:$K,D$19,FALSE)</f>
        <v>85637</v>
      </c>
      <c r="E12" s="316">
        <f>VLOOKUP($C12,'T13b-Data'!$D:$K,E$19,FALSE)</f>
        <v>38.478694956619222</v>
      </c>
      <c r="F12" s="316">
        <f>VLOOKUP($C12,'T13b-Data'!$D:$K,F$19,FALSE)</f>
        <v>43.547765568621038</v>
      </c>
      <c r="G12" s="316">
        <f>VLOOKUP($C12,'T13b-Data'!$D:$K,G$19,FALSE)</f>
        <v>8.2395368700768721</v>
      </c>
      <c r="H12" s="316">
        <f>VLOOKUP($C12,'T13b-Data'!$D:$K,H$19,FALSE)</f>
        <v>40.127514976003361</v>
      </c>
      <c r="I12" s="316">
        <f>VLOOKUP($C12,'T13b-Data'!$D:$K,I$19,FALSE)</f>
        <v>49.764704508565224</v>
      </c>
      <c r="J12" s="316">
        <f>VLOOKUP($C12,'T13b-Data'!$D:$K,J$19,FALSE)</f>
        <v>16.096190977707565</v>
      </c>
    </row>
    <row r="13" spans="1:13" ht="14.25" x14ac:dyDescent="0.2">
      <c r="A13" s="154"/>
      <c r="B13" s="154" t="s">
        <v>34</v>
      </c>
      <c r="C13" s="154" t="str">
        <f>CONCATENATE($B$4,".",$A$11,".",B13)</f>
        <v>19 in 2016.English and maths.FSM gap (percentage points)</v>
      </c>
      <c r="D13" s="155">
        <f>VLOOKUP($C13,'T13b-Data'!$D:$K,D$19,FALSE)</f>
        <v>0</v>
      </c>
      <c r="E13" s="324">
        <f>VLOOKUP($C13,'T13b-Data'!$D:$K,E$19,FALSE)</f>
        <v>26.460934618327059</v>
      </c>
      <c r="F13" s="324">
        <f>VLOOKUP($C13,'T13b-Data'!$D:$K,F$19,FALSE)</f>
        <v>26.896974165945942</v>
      </c>
      <c r="G13" s="324"/>
      <c r="H13" s="324">
        <f>VLOOKUP($C13,'T13b-Data'!$D:$K,H$19,FALSE)</f>
        <v>25.863060347585396</v>
      </c>
      <c r="I13" s="324">
        <f>VLOOKUP($C13,'T13b-Data'!$D:$K,I$19,FALSE)</f>
        <v>25.284100386688799</v>
      </c>
      <c r="J13" s="324"/>
    </row>
    <row r="14" spans="1:13" ht="22.5" customHeight="1" x14ac:dyDescent="0.2">
      <c r="A14" s="4" t="s">
        <v>224</v>
      </c>
      <c r="B14" s="28"/>
      <c r="C14" s="29"/>
      <c r="D14" s="29"/>
      <c r="E14" s="29"/>
      <c r="F14" s="29"/>
      <c r="G14" s="29"/>
      <c r="H14" s="142"/>
      <c r="I14" s="142"/>
      <c r="J14" s="142"/>
    </row>
    <row r="15" spans="1:13" x14ac:dyDescent="0.2">
      <c r="A15" s="4" t="s">
        <v>20</v>
      </c>
      <c r="B15" s="4"/>
      <c r="C15" s="4"/>
      <c r="D15" s="4"/>
      <c r="E15" s="4"/>
      <c r="F15" s="4"/>
      <c r="G15" s="4"/>
      <c r="H15" s="142"/>
      <c r="I15" s="142"/>
      <c r="J15" s="142"/>
    </row>
    <row r="16" spans="1:13" x14ac:dyDescent="0.2">
      <c r="A16" s="420" t="s">
        <v>1380</v>
      </c>
      <c r="B16" s="420"/>
      <c r="C16" s="420"/>
      <c r="D16" s="420"/>
      <c r="E16" s="420"/>
      <c r="F16" s="420"/>
      <c r="G16" s="420"/>
      <c r="H16" s="142"/>
      <c r="I16" s="142"/>
      <c r="J16" s="142"/>
    </row>
    <row r="17" spans="1:10" x14ac:dyDescent="0.2">
      <c r="A17" s="110" t="s">
        <v>130</v>
      </c>
      <c r="B17" s="4"/>
      <c r="C17" s="4"/>
      <c r="D17" s="4"/>
      <c r="E17" s="4"/>
      <c r="F17" s="4"/>
      <c r="G17" s="4"/>
      <c r="H17" s="142"/>
      <c r="I17" s="142"/>
      <c r="J17" s="142"/>
    </row>
    <row r="18" spans="1:10" x14ac:dyDescent="0.2">
      <c r="E18" s="142"/>
      <c r="F18" s="142"/>
      <c r="G18" s="142"/>
      <c r="H18" s="142"/>
      <c r="I18" s="142"/>
      <c r="J18" s="142"/>
    </row>
    <row r="19" spans="1:10" hidden="1" x14ac:dyDescent="0.2">
      <c r="D19" s="222">
        <v>2</v>
      </c>
      <c r="E19" s="222">
        <v>3</v>
      </c>
      <c r="F19" s="222">
        <v>4</v>
      </c>
      <c r="G19" s="222">
        <v>5</v>
      </c>
      <c r="H19" s="222">
        <v>6</v>
      </c>
      <c r="I19" s="222">
        <v>7</v>
      </c>
      <c r="J19" s="222">
        <v>8</v>
      </c>
    </row>
    <row r="20" spans="1:10" hidden="1" x14ac:dyDescent="0.2">
      <c r="E20" s="142"/>
      <c r="F20" s="142"/>
      <c r="G20" s="142"/>
      <c r="H20" s="142"/>
      <c r="I20" s="142"/>
      <c r="J20" s="142"/>
    </row>
    <row r="21" spans="1:10" hidden="1" x14ac:dyDescent="0.2">
      <c r="D21" s="122" t="s">
        <v>7</v>
      </c>
      <c r="E21" s="142"/>
      <c r="F21" s="142"/>
      <c r="G21" s="142"/>
      <c r="H21" s="142"/>
      <c r="I21" s="142"/>
      <c r="J21" s="142"/>
    </row>
    <row r="22" spans="1:10" hidden="1" x14ac:dyDescent="0.2">
      <c r="D22" s="122" t="s">
        <v>8</v>
      </c>
      <c r="E22" s="142"/>
      <c r="F22" s="142"/>
      <c r="G22" s="142"/>
      <c r="H22" s="142"/>
      <c r="I22" s="142"/>
      <c r="J22" s="142"/>
    </row>
    <row r="23" spans="1:10" hidden="1" x14ac:dyDescent="0.2">
      <c r="D23" s="122" t="s">
        <v>9</v>
      </c>
      <c r="E23" s="142"/>
      <c r="F23" s="142"/>
      <c r="G23" s="142"/>
      <c r="H23" s="142"/>
      <c r="I23" s="142"/>
      <c r="J23" s="142"/>
    </row>
    <row r="24" spans="1:10" hidden="1" x14ac:dyDescent="0.2">
      <c r="D24" s="122" t="s">
        <v>10</v>
      </c>
      <c r="E24" s="142"/>
      <c r="F24" s="142"/>
      <c r="G24" s="142"/>
      <c r="H24" s="142"/>
      <c r="I24" s="142"/>
      <c r="J24" s="142"/>
    </row>
    <row r="25" spans="1:10" hidden="1" x14ac:dyDescent="0.2">
      <c r="D25" s="122" t="s">
        <v>11</v>
      </c>
      <c r="E25" s="142"/>
      <c r="F25" s="142"/>
      <c r="G25" s="142"/>
      <c r="H25" s="142"/>
      <c r="I25" s="142"/>
      <c r="J25" s="142"/>
    </row>
    <row r="26" spans="1:10" hidden="1" x14ac:dyDescent="0.2">
      <c r="D26" s="122" t="s">
        <v>12</v>
      </c>
      <c r="E26" s="142"/>
      <c r="F26" s="142"/>
      <c r="G26" s="142"/>
      <c r="H26" s="142"/>
      <c r="I26" s="142"/>
      <c r="J26" s="142"/>
    </row>
    <row r="27" spans="1:10" hidden="1" x14ac:dyDescent="0.2">
      <c r="D27" s="122" t="s">
        <v>13</v>
      </c>
      <c r="E27" s="142"/>
      <c r="F27" s="142"/>
      <c r="G27" s="142"/>
      <c r="H27" s="142"/>
      <c r="I27" s="142"/>
      <c r="J27" s="142"/>
    </row>
    <row r="28" spans="1:10" hidden="1" x14ac:dyDescent="0.2">
      <c r="D28" s="122" t="s">
        <v>14</v>
      </c>
      <c r="E28" s="142"/>
      <c r="F28" s="142"/>
      <c r="G28" s="142"/>
      <c r="H28" s="142"/>
      <c r="I28" s="142"/>
      <c r="J28" s="142"/>
    </row>
    <row r="29" spans="1:10" hidden="1" x14ac:dyDescent="0.2">
      <c r="D29" s="122" t="s">
        <v>15</v>
      </c>
      <c r="E29" s="142"/>
      <c r="F29" s="142"/>
      <c r="G29" s="142"/>
      <c r="H29" s="142"/>
      <c r="I29" s="142"/>
      <c r="J29" s="142"/>
    </row>
    <row r="30" spans="1:10" hidden="1" x14ac:dyDescent="0.2">
      <c r="D30" s="122" t="s">
        <v>16</v>
      </c>
      <c r="E30" s="142"/>
      <c r="F30" s="142"/>
      <c r="G30" s="142"/>
      <c r="H30" s="142"/>
      <c r="I30" s="142"/>
      <c r="J30" s="142"/>
    </row>
    <row r="31" spans="1:10" hidden="1" x14ac:dyDescent="0.2">
      <c r="D31" s="122" t="s">
        <v>17</v>
      </c>
      <c r="E31" s="142"/>
      <c r="F31" s="142"/>
      <c r="G31" s="142"/>
      <c r="H31" s="142"/>
      <c r="I31" s="142"/>
      <c r="J31" s="142"/>
    </row>
    <row r="32" spans="1:10" hidden="1" x14ac:dyDescent="0.2">
      <c r="D32" s="186" t="s">
        <v>22</v>
      </c>
      <c r="E32" s="142"/>
      <c r="F32" s="142"/>
      <c r="G32" s="142"/>
      <c r="H32" s="142"/>
      <c r="I32" s="142"/>
      <c r="J32" s="142"/>
    </row>
    <row r="33" spans="5:10" hidden="1" x14ac:dyDescent="0.2">
      <c r="E33" s="142"/>
      <c r="F33" s="142"/>
      <c r="G33" s="142"/>
      <c r="H33" s="142"/>
      <c r="I33" s="142"/>
      <c r="J33" s="142"/>
    </row>
  </sheetData>
  <mergeCells count="8">
    <mergeCell ref="J3:J4"/>
    <mergeCell ref="A16:G16"/>
    <mergeCell ref="D3:D4"/>
    <mergeCell ref="E3:E4"/>
    <mergeCell ref="F3:F4"/>
    <mergeCell ref="G3:G4"/>
    <mergeCell ref="H3:H4"/>
    <mergeCell ref="I3:I4"/>
  </mergeCells>
  <dataValidations count="1">
    <dataValidation type="list" allowBlank="1" showInputMessage="1" showErrorMessage="1" sqref="B4">
      <formula1>$D$21:$D$32</formula1>
    </dataValidation>
  </dataValidations>
  <hyperlinks>
    <hyperlink ref="A17" r:id="rId1"/>
  </hyperlinks>
  <pageMargins left="0.75" right="0.75" top="1" bottom="1" header="0.5" footer="0.5"/>
  <pageSetup paperSize="9" scale="77" orientation="landscape"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92D050"/>
    <pageSetUpPr fitToPage="1"/>
  </sheetPr>
  <dimension ref="A1:X112"/>
  <sheetViews>
    <sheetView topLeftCell="A103" workbookViewId="0">
      <selection activeCell="L118" sqref="A1:XFD1048576"/>
    </sheetView>
  </sheetViews>
  <sheetFormatPr defaultRowHeight="12.75" x14ac:dyDescent="0.2"/>
  <cols>
    <col min="1" max="1" width="17" style="33" customWidth="1"/>
    <col min="2" max="2" width="14" style="33" customWidth="1"/>
    <col min="3" max="3" width="25.5703125" style="33" bestFit="1" customWidth="1"/>
    <col min="4" max="4" width="25.5703125" style="33" hidden="1" customWidth="1"/>
    <col min="5" max="5" width="9.7109375" style="33" customWidth="1"/>
    <col min="6" max="6" width="10.5703125" style="33" customWidth="1"/>
    <col min="7" max="7" width="11.28515625" style="33" customWidth="1"/>
    <col min="8" max="10" width="10.5703125" style="33" customWidth="1"/>
    <col min="11" max="11" width="11.42578125" style="33" customWidth="1"/>
    <col min="12" max="247" width="9.140625" style="33"/>
    <col min="248" max="248" width="12.28515625" style="33" customWidth="1"/>
    <col min="249" max="249" width="14" style="33" customWidth="1"/>
    <col min="250" max="250" width="9.7109375" style="33" customWidth="1"/>
    <col min="251" max="251" width="2.85546875" style="33" customWidth="1"/>
    <col min="252" max="252" width="10.5703125" style="33" customWidth="1"/>
    <col min="253" max="253" width="11.28515625" style="33" customWidth="1"/>
    <col min="254" max="254" width="10.5703125" style="33" customWidth="1"/>
    <col min="255" max="255" width="3.28515625" style="33" customWidth="1"/>
    <col min="256" max="257" width="10.5703125" style="33" customWidth="1"/>
    <col min="258" max="258" width="10.7109375" style="33" customWidth="1"/>
    <col min="259" max="259" width="7.5703125" style="33" customWidth="1"/>
    <col min="260" max="503" width="9.140625" style="33"/>
    <col min="504" max="504" width="12.28515625" style="33" customWidth="1"/>
    <col min="505" max="505" width="14" style="33" customWidth="1"/>
    <col min="506" max="506" width="9.7109375" style="33" customWidth="1"/>
    <col min="507" max="507" width="2.85546875" style="33" customWidth="1"/>
    <col min="508" max="508" width="10.5703125" style="33" customWidth="1"/>
    <col min="509" max="509" width="11.28515625" style="33" customWidth="1"/>
    <col min="510" max="510" width="10.5703125" style="33" customWidth="1"/>
    <col min="511" max="511" width="3.28515625" style="33" customWidth="1"/>
    <col min="512" max="513" width="10.5703125" style="33" customWidth="1"/>
    <col min="514" max="514" width="10.7109375" style="33" customWidth="1"/>
    <col min="515" max="515" width="7.5703125" style="33" customWidth="1"/>
    <col min="516" max="759" width="9.140625" style="33"/>
    <col min="760" max="760" width="12.28515625" style="33" customWidth="1"/>
    <col min="761" max="761" width="14" style="33" customWidth="1"/>
    <col min="762" max="762" width="9.7109375" style="33" customWidth="1"/>
    <col min="763" max="763" width="2.85546875" style="33" customWidth="1"/>
    <col min="764" max="764" width="10.5703125" style="33" customWidth="1"/>
    <col min="765" max="765" width="11.28515625" style="33" customWidth="1"/>
    <col min="766" max="766" width="10.5703125" style="33" customWidth="1"/>
    <col min="767" max="767" width="3.28515625" style="33" customWidth="1"/>
    <col min="768" max="769" width="10.5703125" style="33" customWidth="1"/>
    <col min="770" max="770" width="10.7109375" style="33" customWidth="1"/>
    <col min="771" max="771" width="7.5703125" style="33" customWidth="1"/>
    <col min="772" max="1015" width="9.140625" style="33"/>
    <col min="1016" max="1016" width="12.28515625" style="33" customWidth="1"/>
    <col min="1017" max="1017" width="14" style="33" customWidth="1"/>
    <col min="1018" max="1018" width="9.7109375" style="33" customWidth="1"/>
    <col min="1019" max="1019" width="2.85546875" style="33" customWidth="1"/>
    <col min="1020" max="1020" width="10.5703125" style="33" customWidth="1"/>
    <col min="1021" max="1021" width="11.28515625" style="33" customWidth="1"/>
    <col min="1022" max="1022" width="10.5703125" style="33" customWidth="1"/>
    <col min="1023" max="1023" width="3.28515625" style="33" customWidth="1"/>
    <col min="1024" max="1025" width="10.5703125" style="33" customWidth="1"/>
    <col min="1026" max="1026" width="10.7109375" style="33" customWidth="1"/>
    <col min="1027" max="1027" width="7.5703125" style="33" customWidth="1"/>
    <col min="1028" max="1271" width="9.140625" style="33"/>
    <col min="1272" max="1272" width="12.28515625" style="33" customWidth="1"/>
    <col min="1273" max="1273" width="14" style="33" customWidth="1"/>
    <col min="1274" max="1274" width="9.7109375" style="33" customWidth="1"/>
    <col min="1275" max="1275" width="2.85546875" style="33" customWidth="1"/>
    <col min="1276" max="1276" width="10.5703125" style="33" customWidth="1"/>
    <col min="1277" max="1277" width="11.28515625" style="33" customWidth="1"/>
    <col min="1278" max="1278" width="10.5703125" style="33" customWidth="1"/>
    <col min="1279" max="1279" width="3.28515625" style="33" customWidth="1"/>
    <col min="1280" max="1281" width="10.5703125" style="33" customWidth="1"/>
    <col min="1282" max="1282" width="10.7109375" style="33" customWidth="1"/>
    <col min="1283" max="1283" width="7.5703125" style="33" customWidth="1"/>
    <col min="1284" max="1527" width="9.140625" style="33"/>
    <col min="1528" max="1528" width="12.28515625" style="33" customWidth="1"/>
    <col min="1529" max="1529" width="14" style="33" customWidth="1"/>
    <col min="1530" max="1530" width="9.7109375" style="33" customWidth="1"/>
    <col min="1531" max="1531" width="2.85546875" style="33" customWidth="1"/>
    <col min="1532" max="1532" width="10.5703125" style="33" customWidth="1"/>
    <col min="1533" max="1533" width="11.28515625" style="33" customWidth="1"/>
    <col min="1534" max="1534" width="10.5703125" style="33" customWidth="1"/>
    <col min="1535" max="1535" width="3.28515625" style="33" customWidth="1"/>
    <col min="1536" max="1537" width="10.5703125" style="33" customWidth="1"/>
    <col min="1538" max="1538" width="10.7109375" style="33" customWidth="1"/>
    <col min="1539" max="1539" width="7.5703125" style="33" customWidth="1"/>
    <col min="1540" max="1783" width="9.140625" style="33"/>
    <col min="1784" max="1784" width="12.28515625" style="33" customWidth="1"/>
    <col min="1785" max="1785" width="14" style="33" customWidth="1"/>
    <col min="1786" max="1786" width="9.7109375" style="33" customWidth="1"/>
    <col min="1787" max="1787" width="2.85546875" style="33" customWidth="1"/>
    <col min="1788" max="1788" width="10.5703125" style="33" customWidth="1"/>
    <col min="1789" max="1789" width="11.28515625" style="33" customWidth="1"/>
    <col min="1790" max="1790" width="10.5703125" style="33" customWidth="1"/>
    <col min="1791" max="1791" width="3.28515625" style="33" customWidth="1"/>
    <col min="1792" max="1793" width="10.5703125" style="33" customWidth="1"/>
    <col min="1794" max="1794" width="10.7109375" style="33" customWidth="1"/>
    <col min="1795" max="1795" width="7.5703125" style="33" customWidth="1"/>
    <col min="1796" max="2039" width="9.140625" style="33"/>
    <col min="2040" max="2040" width="12.28515625" style="33" customWidth="1"/>
    <col min="2041" max="2041" width="14" style="33" customWidth="1"/>
    <col min="2042" max="2042" width="9.7109375" style="33" customWidth="1"/>
    <col min="2043" max="2043" width="2.85546875" style="33" customWidth="1"/>
    <col min="2044" max="2044" width="10.5703125" style="33" customWidth="1"/>
    <col min="2045" max="2045" width="11.28515625" style="33" customWidth="1"/>
    <col min="2046" max="2046" width="10.5703125" style="33" customWidth="1"/>
    <col min="2047" max="2047" width="3.28515625" style="33" customWidth="1"/>
    <col min="2048" max="2049" width="10.5703125" style="33" customWidth="1"/>
    <col min="2050" max="2050" width="10.7109375" style="33" customWidth="1"/>
    <col min="2051" max="2051" width="7.5703125" style="33" customWidth="1"/>
    <col min="2052" max="2295" width="9.140625" style="33"/>
    <col min="2296" max="2296" width="12.28515625" style="33" customWidth="1"/>
    <col min="2297" max="2297" width="14" style="33" customWidth="1"/>
    <col min="2298" max="2298" width="9.7109375" style="33" customWidth="1"/>
    <col min="2299" max="2299" width="2.85546875" style="33" customWidth="1"/>
    <col min="2300" max="2300" width="10.5703125" style="33" customWidth="1"/>
    <col min="2301" max="2301" width="11.28515625" style="33" customWidth="1"/>
    <col min="2302" max="2302" width="10.5703125" style="33" customWidth="1"/>
    <col min="2303" max="2303" width="3.28515625" style="33" customWidth="1"/>
    <col min="2304" max="2305" width="10.5703125" style="33" customWidth="1"/>
    <col min="2306" max="2306" width="10.7109375" style="33" customWidth="1"/>
    <col min="2307" max="2307" width="7.5703125" style="33" customWidth="1"/>
    <col min="2308" max="2551" width="9.140625" style="33"/>
    <col min="2552" max="2552" width="12.28515625" style="33" customWidth="1"/>
    <col min="2553" max="2553" width="14" style="33" customWidth="1"/>
    <col min="2554" max="2554" width="9.7109375" style="33" customWidth="1"/>
    <col min="2555" max="2555" width="2.85546875" style="33" customWidth="1"/>
    <col min="2556" max="2556" width="10.5703125" style="33" customWidth="1"/>
    <col min="2557" max="2557" width="11.28515625" style="33" customWidth="1"/>
    <col min="2558" max="2558" width="10.5703125" style="33" customWidth="1"/>
    <col min="2559" max="2559" width="3.28515625" style="33" customWidth="1"/>
    <col min="2560" max="2561" width="10.5703125" style="33" customWidth="1"/>
    <col min="2562" max="2562" width="10.7109375" style="33" customWidth="1"/>
    <col min="2563" max="2563" width="7.5703125" style="33" customWidth="1"/>
    <col min="2564" max="2807" width="9.140625" style="33"/>
    <col min="2808" max="2808" width="12.28515625" style="33" customWidth="1"/>
    <col min="2809" max="2809" width="14" style="33" customWidth="1"/>
    <col min="2810" max="2810" width="9.7109375" style="33" customWidth="1"/>
    <col min="2811" max="2811" width="2.85546875" style="33" customWidth="1"/>
    <col min="2812" max="2812" width="10.5703125" style="33" customWidth="1"/>
    <col min="2813" max="2813" width="11.28515625" style="33" customWidth="1"/>
    <col min="2814" max="2814" width="10.5703125" style="33" customWidth="1"/>
    <col min="2815" max="2815" width="3.28515625" style="33" customWidth="1"/>
    <col min="2816" max="2817" width="10.5703125" style="33" customWidth="1"/>
    <col min="2818" max="2818" width="10.7109375" style="33" customWidth="1"/>
    <col min="2819" max="2819" width="7.5703125" style="33" customWidth="1"/>
    <col min="2820" max="3063" width="9.140625" style="33"/>
    <col min="3064" max="3064" width="12.28515625" style="33" customWidth="1"/>
    <col min="3065" max="3065" width="14" style="33" customWidth="1"/>
    <col min="3066" max="3066" width="9.7109375" style="33" customWidth="1"/>
    <col min="3067" max="3067" width="2.85546875" style="33" customWidth="1"/>
    <col min="3068" max="3068" width="10.5703125" style="33" customWidth="1"/>
    <col min="3069" max="3069" width="11.28515625" style="33" customWidth="1"/>
    <col min="3070" max="3070" width="10.5703125" style="33" customWidth="1"/>
    <col min="3071" max="3071" width="3.28515625" style="33" customWidth="1"/>
    <col min="3072" max="3073" width="10.5703125" style="33" customWidth="1"/>
    <col min="3074" max="3074" width="10.7109375" style="33" customWidth="1"/>
    <col min="3075" max="3075" width="7.5703125" style="33" customWidth="1"/>
    <col min="3076" max="3319" width="9.140625" style="33"/>
    <col min="3320" max="3320" width="12.28515625" style="33" customWidth="1"/>
    <col min="3321" max="3321" width="14" style="33" customWidth="1"/>
    <col min="3322" max="3322" width="9.7109375" style="33" customWidth="1"/>
    <col min="3323" max="3323" width="2.85546875" style="33" customWidth="1"/>
    <col min="3324" max="3324" width="10.5703125" style="33" customWidth="1"/>
    <col min="3325" max="3325" width="11.28515625" style="33" customWidth="1"/>
    <col min="3326" max="3326" width="10.5703125" style="33" customWidth="1"/>
    <col min="3327" max="3327" width="3.28515625" style="33" customWidth="1"/>
    <col min="3328" max="3329" width="10.5703125" style="33" customWidth="1"/>
    <col min="3330" max="3330" width="10.7109375" style="33" customWidth="1"/>
    <col min="3331" max="3331" width="7.5703125" style="33" customWidth="1"/>
    <col min="3332" max="3575" width="9.140625" style="33"/>
    <col min="3576" max="3576" width="12.28515625" style="33" customWidth="1"/>
    <col min="3577" max="3577" width="14" style="33" customWidth="1"/>
    <col min="3578" max="3578" width="9.7109375" style="33" customWidth="1"/>
    <col min="3579" max="3579" width="2.85546875" style="33" customWidth="1"/>
    <col min="3580" max="3580" width="10.5703125" style="33" customWidth="1"/>
    <col min="3581" max="3581" width="11.28515625" style="33" customWidth="1"/>
    <col min="3582" max="3582" width="10.5703125" style="33" customWidth="1"/>
    <col min="3583" max="3583" width="3.28515625" style="33" customWidth="1"/>
    <col min="3584" max="3585" width="10.5703125" style="33" customWidth="1"/>
    <col min="3586" max="3586" width="10.7109375" style="33" customWidth="1"/>
    <col min="3587" max="3587" width="7.5703125" style="33" customWidth="1"/>
    <col min="3588" max="3831" width="9.140625" style="33"/>
    <col min="3832" max="3832" width="12.28515625" style="33" customWidth="1"/>
    <col min="3833" max="3833" width="14" style="33" customWidth="1"/>
    <col min="3834" max="3834" width="9.7109375" style="33" customWidth="1"/>
    <col min="3835" max="3835" width="2.85546875" style="33" customWidth="1"/>
    <col min="3836" max="3836" width="10.5703125" style="33" customWidth="1"/>
    <col min="3837" max="3837" width="11.28515625" style="33" customWidth="1"/>
    <col min="3838" max="3838" width="10.5703125" style="33" customWidth="1"/>
    <col min="3839" max="3839" width="3.28515625" style="33" customWidth="1"/>
    <col min="3840" max="3841" width="10.5703125" style="33" customWidth="1"/>
    <col min="3842" max="3842" width="10.7109375" style="33" customWidth="1"/>
    <col min="3843" max="3843" width="7.5703125" style="33" customWidth="1"/>
    <col min="3844" max="4087" width="9.140625" style="33"/>
    <col min="4088" max="4088" width="12.28515625" style="33" customWidth="1"/>
    <col min="4089" max="4089" width="14" style="33" customWidth="1"/>
    <col min="4090" max="4090" width="9.7109375" style="33" customWidth="1"/>
    <col min="4091" max="4091" width="2.85546875" style="33" customWidth="1"/>
    <col min="4092" max="4092" width="10.5703125" style="33" customWidth="1"/>
    <col min="4093" max="4093" width="11.28515625" style="33" customWidth="1"/>
    <col min="4094" max="4094" width="10.5703125" style="33" customWidth="1"/>
    <col min="4095" max="4095" width="3.28515625" style="33" customWidth="1"/>
    <col min="4096" max="4097" width="10.5703125" style="33" customWidth="1"/>
    <col min="4098" max="4098" width="10.7109375" style="33" customWidth="1"/>
    <col min="4099" max="4099" width="7.5703125" style="33" customWidth="1"/>
    <col min="4100" max="4343" width="9.140625" style="33"/>
    <col min="4344" max="4344" width="12.28515625" style="33" customWidth="1"/>
    <col min="4345" max="4345" width="14" style="33" customWidth="1"/>
    <col min="4346" max="4346" width="9.7109375" style="33" customWidth="1"/>
    <col min="4347" max="4347" width="2.85546875" style="33" customWidth="1"/>
    <col min="4348" max="4348" width="10.5703125" style="33" customWidth="1"/>
    <col min="4349" max="4349" width="11.28515625" style="33" customWidth="1"/>
    <col min="4350" max="4350" width="10.5703125" style="33" customWidth="1"/>
    <col min="4351" max="4351" width="3.28515625" style="33" customWidth="1"/>
    <col min="4352" max="4353" width="10.5703125" style="33" customWidth="1"/>
    <col min="4354" max="4354" width="10.7109375" style="33" customWidth="1"/>
    <col min="4355" max="4355" width="7.5703125" style="33" customWidth="1"/>
    <col min="4356" max="4599" width="9.140625" style="33"/>
    <col min="4600" max="4600" width="12.28515625" style="33" customWidth="1"/>
    <col min="4601" max="4601" width="14" style="33" customWidth="1"/>
    <col min="4602" max="4602" width="9.7109375" style="33" customWidth="1"/>
    <col min="4603" max="4603" width="2.85546875" style="33" customWidth="1"/>
    <col min="4604" max="4604" width="10.5703125" style="33" customWidth="1"/>
    <col min="4605" max="4605" width="11.28515625" style="33" customWidth="1"/>
    <col min="4606" max="4606" width="10.5703125" style="33" customWidth="1"/>
    <col min="4607" max="4607" width="3.28515625" style="33" customWidth="1"/>
    <col min="4608" max="4609" width="10.5703125" style="33" customWidth="1"/>
    <col min="4610" max="4610" width="10.7109375" style="33" customWidth="1"/>
    <col min="4611" max="4611" width="7.5703125" style="33" customWidth="1"/>
    <col min="4612" max="4855" width="9.140625" style="33"/>
    <col min="4856" max="4856" width="12.28515625" style="33" customWidth="1"/>
    <col min="4857" max="4857" width="14" style="33" customWidth="1"/>
    <col min="4858" max="4858" width="9.7109375" style="33" customWidth="1"/>
    <col min="4859" max="4859" width="2.85546875" style="33" customWidth="1"/>
    <col min="4860" max="4860" width="10.5703125" style="33" customWidth="1"/>
    <col min="4861" max="4861" width="11.28515625" style="33" customWidth="1"/>
    <col min="4862" max="4862" width="10.5703125" style="33" customWidth="1"/>
    <col min="4863" max="4863" width="3.28515625" style="33" customWidth="1"/>
    <col min="4864" max="4865" width="10.5703125" style="33" customWidth="1"/>
    <col min="4866" max="4866" width="10.7109375" style="33" customWidth="1"/>
    <col min="4867" max="4867" width="7.5703125" style="33" customWidth="1"/>
    <col min="4868" max="5111" width="9.140625" style="33"/>
    <col min="5112" max="5112" width="12.28515625" style="33" customWidth="1"/>
    <col min="5113" max="5113" width="14" style="33" customWidth="1"/>
    <col min="5114" max="5114" width="9.7109375" style="33" customWidth="1"/>
    <col min="5115" max="5115" width="2.85546875" style="33" customWidth="1"/>
    <col min="5116" max="5116" width="10.5703125" style="33" customWidth="1"/>
    <col min="5117" max="5117" width="11.28515625" style="33" customWidth="1"/>
    <col min="5118" max="5118" width="10.5703125" style="33" customWidth="1"/>
    <col min="5119" max="5119" width="3.28515625" style="33" customWidth="1"/>
    <col min="5120" max="5121" width="10.5703125" style="33" customWidth="1"/>
    <col min="5122" max="5122" width="10.7109375" style="33" customWidth="1"/>
    <col min="5123" max="5123" width="7.5703125" style="33" customWidth="1"/>
    <col min="5124" max="5367" width="9.140625" style="33"/>
    <col min="5368" max="5368" width="12.28515625" style="33" customWidth="1"/>
    <col min="5369" max="5369" width="14" style="33" customWidth="1"/>
    <col min="5370" max="5370" width="9.7109375" style="33" customWidth="1"/>
    <col min="5371" max="5371" width="2.85546875" style="33" customWidth="1"/>
    <col min="5372" max="5372" width="10.5703125" style="33" customWidth="1"/>
    <col min="5373" max="5373" width="11.28515625" style="33" customWidth="1"/>
    <col min="5374" max="5374" width="10.5703125" style="33" customWidth="1"/>
    <col min="5375" max="5375" width="3.28515625" style="33" customWidth="1"/>
    <col min="5376" max="5377" width="10.5703125" style="33" customWidth="1"/>
    <col min="5378" max="5378" width="10.7109375" style="33" customWidth="1"/>
    <col min="5379" max="5379" width="7.5703125" style="33" customWidth="1"/>
    <col min="5380" max="5623" width="9.140625" style="33"/>
    <col min="5624" max="5624" width="12.28515625" style="33" customWidth="1"/>
    <col min="5625" max="5625" width="14" style="33" customWidth="1"/>
    <col min="5626" max="5626" width="9.7109375" style="33" customWidth="1"/>
    <col min="5627" max="5627" width="2.85546875" style="33" customWidth="1"/>
    <col min="5628" max="5628" width="10.5703125" style="33" customWidth="1"/>
    <col min="5629" max="5629" width="11.28515625" style="33" customWidth="1"/>
    <col min="5630" max="5630" width="10.5703125" style="33" customWidth="1"/>
    <col min="5631" max="5631" width="3.28515625" style="33" customWidth="1"/>
    <col min="5632" max="5633" width="10.5703125" style="33" customWidth="1"/>
    <col min="5634" max="5634" width="10.7109375" style="33" customWidth="1"/>
    <col min="5635" max="5635" width="7.5703125" style="33" customWidth="1"/>
    <col min="5636" max="5879" width="9.140625" style="33"/>
    <col min="5880" max="5880" width="12.28515625" style="33" customWidth="1"/>
    <col min="5881" max="5881" width="14" style="33" customWidth="1"/>
    <col min="5882" max="5882" width="9.7109375" style="33" customWidth="1"/>
    <col min="5883" max="5883" width="2.85546875" style="33" customWidth="1"/>
    <col min="5884" max="5884" width="10.5703125" style="33" customWidth="1"/>
    <col min="5885" max="5885" width="11.28515625" style="33" customWidth="1"/>
    <col min="5886" max="5886" width="10.5703125" style="33" customWidth="1"/>
    <col min="5887" max="5887" width="3.28515625" style="33" customWidth="1"/>
    <col min="5888" max="5889" width="10.5703125" style="33" customWidth="1"/>
    <col min="5890" max="5890" width="10.7109375" style="33" customWidth="1"/>
    <col min="5891" max="5891" width="7.5703125" style="33" customWidth="1"/>
    <col min="5892" max="6135" width="9.140625" style="33"/>
    <col min="6136" max="6136" width="12.28515625" style="33" customWidth="1"/>
    <col min="6137" max="6137" width="14" style="33" customWidth="1"/>
    <col min="6138" max="6138" width="9.7109375" style="33" customWidth="1"/>
    <col min="6139" max="6139" width="2.85546875" style="33" customWidth="1"/>
    <col min="6140" max="6140" width="10.5703125" style="33" customWidth="1"/>
    <col min="6141" max="6141" width="11.28515625" style="33" customWidth="1"/>
    <col min="6142" max="6142" width="10.5703125" style="33" customWidth="1"/>
    <col min="6143" max="6143" width="3.28515625" style="33" customWidth="1"/>
    <col min="6144" max="6145" width="10.5703125" style="33" customWidth="1"/>
    <col min="6146" max="6146" width="10.7109375" style="33" customWidth="1"/>
    <col min="6147" max="6147" width="7.5703125" style="33" customWidth="1"/>
    <col min="6148" max="6391" width="9.140625" style="33"/>
    <col min="6392" max="6392" width="12.28515625" style="33" customWidth="1"/>
    <col min="6393" max="6393" width="14" style="33" customWidth="1"/>
    <col min="6394" max="6394" width="9.7109375" style="33" customWidth="1"/>
    <col min="6395" max="6395" width="2.85546875" style="33" customWidth="1"/>
    <col min="6396" max="6396" width="10.5703125" style="33" customWidth="1"/>
    <col min="6397" max="6397" width="11.28515625" style="33" customWidth="1"/>
    <col min="6398" max="6398" width="10.5703125" style="33" customWidth="1"/>
    <col min="6399" max="6399" width="3.28515625" style="33" customWidth="1"/>
    <col min="6400" max="6401" width="10.5703125" style="33" customWidth="1"/>
    <col min="6402" max="6402" width="10.7109375" style="33" customWidth="1"/>
    <col min="6403" max="6403" width="7.5703125" style="33" customWidth="1"/>
    <col min="6404" max="6647" width="9.140625" style="33"/>
    <col min="6648" max="6648" width="12.28515625" style="33" customWidth="1"/>
    <col min="6649" max="6649" width="14" style="33" customWidth="1"/>
    <col min="6650" max="6650" width="9.7109375" style="33" customWidth="1"/>
    <col min="6651" max="6651" width="2.85546875" style="33" customWidth="1"/>
    <col min="6652" max="6652" width="10.5703125" style="33" customWidth="1"/>
    <col min="6653" max="6653" width="11.28515625" style="33" customWidth="1"/>
    <col min="6654" max="6654" width="10.5703125" style="33" customWidth="1"/>
    <col min="6655" max="6655" width="3.28515625" style="33" customWidth="1"/>
    <col min="6656" max="6657" width="10.5703125" style="33" customWidth="1"/>
    <col min="6658" max="6658" width="10.7109375" style="33" customWidth="1"/>
    <col min="6659" max="6659" width="7.5703125" style="33" customWidth="1"/>
    <col min="6660" max="6903" width="9.140625" style="33"/>
    <col min="6904" max="6904" width="12.28515625" style="33" customWidth="1"/>
    <col min="6905" max="6905" width="14" style="33" customWidth="1"/>
    <col min="6906" max="6906" width="9.7109375" style="33" customWidth="1"/>
    <col min="6907" max="6907" width="2.85546875" style="33" customWidth="1"/>
    <col min="6908" max="6908" width="10.5703125" style="33" customWidth="1"/>
    <col min="6909" max="6909" width="11.28515625" style="33" customWidth="1"/>
    <col min="6910" max="6910" width="10.5703125" style="33" customWidth="1"/>
    <col min="6911" max="6911" width="3.28515625" style="33" customWidth="1"/>
    <col min="6912" max="6913" width="10.5703125" style="33" customWidth="1"/>
    <col min="6914" max="6914" width="10.7109375" style="33" customWidth="1"/>
    <col min="6915" max="6915" width="7.5703125" style="33" customWidth="1"/>
    <col min="6916" max="7159" width="9.140625" style="33"/>
    <col min="7160" max="7160" width="12.28515625" style="33" customWidth="1"/>
    <col min="7161" max="7161" width="14" style="33" customWidth="1"/>
    <col min="7162" max="7162" width="9.7109375" style="33" customWidth="1"/>
    <col min="7163" max="7163" width="2.85546875" style="33" customWidth="1"/>
    <col min="7164" max="7164" width="10.5703125" style="33" customWidth="1"/>
    <col min="7165" max="7165" width="11.28515625" style="33" customWidth="1"/>
    <col min="7166" max="7166" width="10.5703125" style="33" customWidth="1"/>
    <col min="7167" max="7167" width="3.28515625" style="33" customWidth="1"/>
    <col min="7168" max="7169" width="10.5703125" style="33" customWidth="1"/>
    <col min="7170" max="7170" width="10.7109375" style="33" customWidth="1"/>
    <col min="7171" max="7171" width="7.5703125" style="33" customWidth="1"/>
    <col min="7172" max="7415" width="9.140625" style="33"/>
    <col min="7416" max="7416" width="12.28515625" style="33" customWidth="1"/>
    <col min="7417" max="7417" width="14" style="33" customWidth="1"/>
    <col min="7418" max="7418" width="9.7109375" style="33" customWidth="1"/>
    <col min="7419" max="7419" width="2.85546875" style="33" customWidth="1"/>
    <col min="7420" max="7420" width="10.5703125" style="33" customWidth="1"/>
    <col min="7421" max="7421" width="11.28515625" style="33" customWidth="1"/>
    <col min="7422" max="7422" width="10.5703125" style="33" customWidth="1"/>
    <col min="7423" max="7423" width="3.28515625" style="33" customWidth="1"/>
    <col min="7424" max="7425" width="10.5703125" style="33" customWidth="1"/>
    <col min="7426" max="7426" width="10.7109375" style="33" customWidth="1"/>
    <col min="7427" max="7427" width="7.5703125" style="33" customWidth="1"/>
    <col min="7428" max="7671" width="9.140625" style="33"/>
    <col min="7672" max="7672" width="12.28515625" style="33" customWidth="1"/>
    <col min="7673" max="7673" width="14" style="33" customWidth="1"/>
    <col min="7674" max="7674" width="9.7109375" style="33" customWidth="1"/>
    <col min="7675" max="7675" width="2.85546875" style="33" customWidth="1"/>
    <col min="7676" max="7676" width="10.5703125" style="33" customWidth="1"/>
    <col min="7677" max="7677" width="11.28515625" style="33" customWidth="1"/>
    <col min="7678" max="7678" width="10.5703125" style="33" customWidth="1"/>
    <col min="7679" max="7679" width="3.28515625" style="33" customWidth="1"/>
    <col min="7680" max="7681" width="10.5703125" style="33" customWidth="1"/>
    <col min="7682" max="7682" width="10.7109375" style="33" customWidth="1"/>
    <col min="7683" max="7683" width="7.5703125" style="33" customWidth="1"/>
    <col min="7684" max="7927" width="9.140625" style="33"/>
    <col min="7928" max="7928" width="12.28515625" style="33" customWidth="1"/>
    <col min="7929" max="7929" width="14" style="33" customWidth="1"/>
    <col min="7930" max="7930" width="9.7109375" style="33" customWidth="1"/>
    <col min="7931" max="7931" width="2.85546875" style="33" customWidth="1"/>
    <col min="7932" max="7932" width="10.5703125" style="33" customWidth="1"/>
    <col min="7933" max="7933" width="11.28515625" style="33" customWidth="1"/>
    <col min="7934" max="7934" width="10.5703125" style="33" customWidth="1"/>
    <col min="7935" max="7935" width="3.28515625" style="33" customWidth="1"/>
    <col min="7936" max="7937" width="10.5703125" style="33" customWidth="1"/>
    <col min="7938" max="7938" width="10.7109375" style="33" customWidth="1"/>
    <col min="7939" max="7939" width="7.5703125" style="33" customWidth="1"/>
    <col min="7940" max="8183" width="9.140625" style="33"/>
    <col min="8184" max="8184" width="12.28515625" style="33" customWidth="1"/>
    <col min="8185" max="8185" width="14" style="33" customWidth="1"/>
    <col min="8186" max="8186" width="9.7109375" style="33" customWidth="1"/>
    <col min="8187" max="8187" width="2.85546875" style="33" customWidth="1"/>
    <col min="8188" max="8188" width="10.5703125" style="33" customWidth="1"/>
    <col min="8189" max="8189" width="11.28515625" style="33" customWidth="1"/>
    <col min="8190" max="8190" width="10.5703125" style="33" customWidth="1"/>
    <col min="8191" max="8191" width="3.28515625" style="33" customWidth="1"/>
    <col min="8192" max="8193" width="10.5703125" style="33" customWidth="1"/>
    <col min="8194" max="8194" width="10.7109375" style="33" customWidth="1"/>
    <col min="8195" max="8195" width="7.5703125" style="33" customWidth="1"/>
    <col min="8196" max="8439" width="9.140625" style="33"/>
    <col min="8440" max="8440" width="12.28515625" style="33" customWidth="1"/>
    <col min="8441" max="8441" width="14" style="33" customWidth="1"/>
    <col min="8442" max="8442" width="9.7109375" style="33" customWidth="1"/>
    <col min="8443" max="8443" width="2.85546875" style="33" customWidth="1"/>
    <col min="8444" max="8444" width="10.5703125" style="33" customWidth="1"/>
    <col min="8445" max="8445" width="11.28515625" style="33" customWidth="1"/>
    <col min="8446" max="8446" width="10.5703125" style="33" customWidth="1"/>
    <col min="8447" max="8447" width="3.28515625" style="33" customWidth="1"/>
    <col min="8448" max="8449" width="10.5703125" style="33" customWidth="1"/>
    <col min="8450" max="8450" width="10.7109375" style="33" customWidth="1"/>
    <col min="8451" max="8451" width="7.5703125" style="33" customWidth="1"/>
    <col min="8452" max="8695" width="9.140625" style="33"/>
    <col min="8696" max="8696" width="12.28515625" style="33" customWidth="1"/>
    <col min="8697" max="8697" width="14" style="33" customWidth="1"/>
    <col min="8698" max="8698" width="9.7109375" style="33" customWidth="1"/>
    <col min="8699" max="8699" width="2.85546875" style="33" customWidth="1"/>
    <col min="8700" max="8700" width="10.5703125" style="33" customWidth="1"/>
    <col min="8701" max="8701" width="11.28515625" style="33" customWidth="1"/>
    <col min="8702" max="8702" width="10.5703125" style="33" customWidth="1"/>
    <col min="8703" max="8703" width="3.28515625" style="33" customWidth="1"/>
    <col min="8704" max="8705" width="10.5703125" style="33" customWidth="1"/>
    <col min="8706" max="8706" width="10.7109375" style="33" customWidth="1"/>
    <col min="8707" max="8707" width="7.5703125" style="33" customWidth="1"/>
    <col min="8708" max="8951" width="9.140625" style="33"/>
    <col min="8952" max="8952" width="12.28515625" style="33" customWidth="1"/>
    <col min="8953" max="8953" width="14" style="33" customWidth="1"/>
    <col min="8954" max="8954" width="9.7109375" style="33" customWidth="1"/>
    <col min="8955" max="8955" width="2.85546875" style="33" customWidth="1"/>
    <col min="8956" max="8956" width="10.5703125" style="33" customWidth="1"/>
    <col min="8957" max="8957" width="11.28515625" style="33" customWidth="1"/>
    <col min="8958" max="8958" width="10.5703125" style="33" customWidth="1"/>
    <col min="8959" max="8959" width="3.28515625" style="33" customWidth="1"/>
    <col min="8960" max="8961" width="10.5703125" style="33" customWidth="1"/>
    <col min="8962" max="8962" width="10.7109375" style="33" customWidth="1"/>
    <col min="8963" max="8963" width="7.5703125" style="33" customWidth="1"/>
    <col min="8964" max="9207" width="9.140625" style="33"/>
    <col min="9208" max="9208" width="12.28515625" style="33" customWidth="1"/>
    <col min="9209" max="9209" width="14" style="33" customWidth="1"/>
    <col min="9210" max="9210" width="9.7109375" style="33" customWidth="1"/>
    <col min="9211" max="9211" width="2.85546875" style="33" customWidth="1"/>
    <col min="9212" max="9212" width="10.5703125" style="33" customWidth="1"/>
    <col min="9213" max="9213" width="11.28515625" style="33" customWidth="1"/>
    <col min="9214" max="9214" width="10.5703125" style="33" customWidth="1"/>
    <col min="9215" max="9215" width="3.28515625" style="33" customWidth="1"/>
    <col min="9216" max="9217" width="10.5703125" style="33" customWidth="1"/>
    <col min="9218" max="9218" width="10.7109375" style="33" customWidth="1"/>
    <col min="9219" max="9219" width="7.5703125" style="33" customWidth="1"/>
    <col min="9220" max="9463" width="9.140625" style="33"/>
    <col min="9464" max="9464" width="12.28515625" style="33" customWidth="1"/>
    <col min="9465" max="9465" width="14" style="33" customWidth="1"/>
    <col min="9466" max="9466" width="9.7109375" style="33" customWidth="1"/>
    <col min="9467" max="9467" width="2.85546875" style="33" customWidth="1"/>
    <col min="9468" max="9468" width="10.5703125" style="33" customWidth="1"/>
    <col min="9469" max="9469" width="11.28515625" style="33" customWidth="1"/>
    <col min="9470" max="9470" width="10.5703125" style="33" customWidth="1"/>
    <col min="9471" max="9471" width="3.28515625" style="33" customWidth="1"/>
    <col min="9472" max="9473" width="10.5703125" style="33" customWidth="1"/>
    <col min="9474" max="9474" width="10.7109375" style="33" customWidth="1"/>
    <col min="9475" max="9475" width="7.5703125" style="33" customWidth="1"/>
    <col min="9476" max="9719" width="9.140625" style="33"/>
    <col min="9720" max="9720" width="12.28515625" style="33" customWidth="1"/>
    <col min="9721" max="9721" width="14" style="33" customWidth="1"/>
    <col min="9722" max="9722" width="9.7109375" style="33" customWidth="1"/>
    <col min="9723" max="9723" width="2.85546875" style="33" customWidth="1"/>
    <col min="9724" max="9724" width="10.5703125" style="33" customWidth="1"/>
    <col min="9725" max="9725" width="11.28515625" style="33" customWidth="1"/>
    <col min="9726" max="9726" width="10.5703125" style="33" customWidth="1"/>
    <col min="9727" max="9727" width="3.28515625" style="33" customWidth="1"/>
    <col min="9728" max="9729" width="10.5703125" style="33" customWidth="1"/>
    <col min="9730" max="9730" width="10.7109375" style="33" customWidth="1"/>
    <col min="9731" max="9731" width="7.5703125" style="33" customWidth="1"/>
    <col min="9732" max="9975" width="9.140625" style="33"/>
    <col min="9976" max="9976" width="12.28515625" style="33" customWidth="1"/>
    <col min="9977" max="9977" width="14" style="33" customWidth="1"/>
    <col min="9978" max="9978" width="9.7109375" style="33" customWidth="1"/>
    <col min="9979" max="9979" width="2.85546875" style="33" customWidth="1"/>
    <col min="9980" max="9980" width="10.5703125" style="33" customWidth="1"/>
    <col min="9981" max="9981" width="11.28515625" style="33" customWidth="1"/>
    <col min="9982" max="9982" width="10.5703125" style="33" customWidth="1"/>
    <col min="9983" max="9983" width="3.28515625" style="33" customWidth="1"/>
    <col min="9984" max="9985" width="10.5703125" style="33" customWidth="1"/>
    <col min="9986" max="9986" width="10.7109375" style="33" customWidth="1"/>
    <col min="9987" max="9987" width="7.5703125" style="33" customWidth="1"/>
    <col min="9988" max="10231" width="9.140625" style="33"/>
    <col min="10232" max="10232" width="12.28515625" style="33" customWidth="1"/>
    <col min="10233" max="10233" width="14" style="33" customWidth="1"/>
    <col min="10234" max="10234" width="9.7109375" style="33" customWidth="1"/>
    <col min="10235" max="10235" width="2.85546875" style="33" customWidth="1"/>
    <col min="10236" max="10236" width="10.5703125" style="33" customWidth="1"/>
    <col min="10237" max="10237" width="11.28515625" style="33" customWidth="1"/>
    <col min="10238" max="10238" width="10.5703125" style="33" customWidth="1"/>
    <col min="10239" max="10239" width="3.28515625" style="33" customWidth="1"/>
    <col min="10240" max="10241" width="10.5703125" style="33" customWidth="1"/>
    <col min="10242" max="10242" width="10.7109375" style="33" customWidth="1"/>
    <col min="10243" max="10243" width="7.5703125" style="33" customWidth="1"/>
    <col min="10244" max="10487" width="9.140625" style="33"/>
    <col min="10488" max="10488" width="12.28515625" style="33" customWidth="1"/>
    <col min="10489" max="10489" width="14" style="33" customWidth="1"/>
    <col min="10490" max="10490" width="9.7109375" style="33" customWidth="1"/>
    <col min="10491" max="10491" width="2.85546875" style="33" customWidth="1"/>
    <col min="10492" max="10492" width="10.5703125" style="33" customWidth="1"/>
    <col min="10493" max="10493" width="11.28515625" style="33" customWidth="1"/>
    <col min="10494" max="10494" width="10.5703125" style="33" customWidth="1"/>
    <col min="10495" max="10495" width="3.28515625" style="33" customWidth="1"/>
    <col min="10496" max="10497" width="10.5703125" style="33" customWidth="1"/>
    <col min="10498" max="10498" width="10.7109375" style="33" customWidth="1"/>
    <col min="10499" max="10499" width="7.5703125" style="33" customWidth="1"/>
    <col min="10500" max="10743" width="9.140625" style="33"/>
    <col min="10744" max="10744" width="12.28515625" style="33" customWidth="1"/>
    <col min="10745" max="10745" width="14" style="33" customWidth="1"/>
    <col min="10746" max="10746" width="9.7109375" style="33" customWidth="1"/>
    <col min="10747" max="10747" width="2.85546875" style="33" customWidth="1"/>
    <col min="10748" max="10748" width="10.5703125" style="33" customWidth="1"/>
    <col min="10749" max="10749" width="11.28515625" style="33" customWidth="1"/>
    <col min="10750" max="10750" width="10.5703125" style="33" customWidth="1"/>
    <col min="10751" max="10751" width="3.28515625" style="33" customWidth="1"/>
    <col min="10752" max="10753" width="10.5703125" style="33" customWidth="1"/>
    <col min="10754" max="10754" width="10.7109375" style="33" customWidth="1"/>
    <col min="10755" max="10755" width="7.5703125" style="33" customWidth="1"/>
    <col min="10756" max="10999" width="9.140625" style="33"/>
    <col min="11000" max="11000" width="12.28515625" style="33" customWidth="1"/>
    <col min="11001" max="11001" width="14" style="33" customWidth="1"/>
    <col min="11002" max="11002" width="9.7109375" style="33" customWidth="1"/>
    <col min="11003" max="11003" width="2.85546875" style="33" customWidth="1"/>
    <col min="11004" max="11004" width="10.5703125" style="33" customWidth="1"/>
    <col min="11005" max="11005" width="11.28515625" style="33" customWidth="1"/>
    <col min="11006" max="11006" width="10.5703125" style="33" customWidth="1"/>
    <col min="11007" max="11007" width="3.28515625" style="33" customWidth="1"/>
    <col min="11008" max="11009" width="10.5703125" style="33" customWidth="1"/>
    <col min="11010" max="11010" width="10.7109375" style="33" customWidth="1"/>
    <col min="11011" max="11011" width="7.5703125" style="33" customWidth="1"/>
    <col min="11012" max="11255" width="9.140625" style="33"/>
    <col min="11256" max="11256" width="12.28515625" style="33" customWidth="1"/>
    <col min="11257" max="11257" width="14" style="33" customWidth="1"/>
    <col min="11258" max="11258" width="9.7109375" style="33" customWidth="1"/>
    <col min="11259" max="11259" width="2.85546875" style="33" customWidth="1"/>
    <col min="11260" max="11260" width="10.5703125" style="33" customWidth="1"/>
    <col min="11261" max="11261" width="11.28515625" style="33" customWidth="1"/>
    <col min="11262" max="11262" width="10.5703125" style="33" customWidth="1"/>
    <col min="11263" max="11263" width="3.28515625" style="33" customWidth="1"/>
    <col min="11264" max="11265" width="10.5703125" style="33" customWidth="1"/>
    <col min="11266" max="11266" width="10.7109375" style="33" customWidth="1"/>
    <col min="11267" max="11267" width="7.5703125" style="33" customWidth="1"/>
    <col min="11268" max="11511" width="9.140625" style="33"/>
    <col min="11512" max="11512" width="12.28515625" style="33" customWidth="1"/>
    <col min="11513" max="11513" width="14" style="33" customWidth="1"/>
    <col min="11514" max="11514" width="9.7109375" style="33" customWidth="1"/>
    <col min="11515" max="11515" width="2.85546875" style="33" customWidth="1"/>
    <col min="11516" max="11516" width="10.5703125" style="33" customWidth="1"/>
    <col min="11517" max="11517" width="11.28515625" style="33" customWidth="1"/>
    <col min="11518" max="11518" width="10.5703125" style="33" customWidth="1"/>
    <col min="11519" max="11519" width="3.28515625" style="33" customWidth="1"/>
    <col min="11520" max="11521" width="10.5703125" style="33" customWidth="1"/>
    <col min="11522" max="11522" width="10.7109375" style="33" customWidth="1"/>
    <col min="11523" max="11523" width="7.5703125" style="33" customWidth="1"/>
    <col min="11524" max="11767" width="9.140625" style="33"/>
    <col min="11768" max="11768" width="12.28515625" style="33" customWidth="1"/>
    <col min="11769" max="11769" width="14" style="33" customWidth="1"/>
    <col min="11770" max="11770" width="9.7109375" style="33" customWidth="1"/>
    <col min="11771" max="11771" width="2.85546875" style="33" customWidth="1"/>
    <col min="11772" max="11772" width="10.5703125" style="33" customWidth="1"/>
    <col min="11773" max="11773" width="11.28515625" style="33" customWidth="1"/>
    <col min="11774" max="11774" width="10.5703125" style="33" customWidth="1"/>
    <col min="11775" max="11775" width="3.28515625" style="33" customWidth="1"/>
    <col min="11776" max="11777" width="10.5703125" style="33" customWidth="1"/>
    <col min="11778" max="11778" width="10.7109375" style="33" customWidth="1"/>
    <col min="11779" max="11779" width="7.5703125" style="33" customWidth="1"/>
    <col min="11780" max="12023" width="9.140625" style="33"/>
    <col min="12024" max="12024" width="12.28515625" style="33" customWidth="1"/>
    <col min="12025" max="12025" width="14" style="33" customWidth="1"/>
    <col min="12026" max="12026" width="9.7109375" style="33" customWidth="1"/>
    <col min="12027" max="12027" width="2.85546875" style="33" customWidth="1"/>
    <col min="12028" max="12028" width="10.5703125" style="33" customWidth="1"/>
    <col min="12029" max="12029" width="11.28515625" style="33" customWidth="1"/>
    <col min="12030" max="12030" width="10.5703125" style="33" customWidth="1"/>
    <col min="12031" max="12031" width="3.28515625" style="33" customWidth="1"/>
    <col min="12032" max="12033" width="10.5703125" style="33" customWidth="1"/>
    <col min="12034" max="12034" width="10.7109375" style="33" customWidth="1"/>
    <col min="12035" max="12035" width="7.5703125" style="33" customWidth="1"/>
    <col min="12036" max="12279" width="9.140625" style="33"/>
    <col min="12280" max="12280" width="12.28515625" style="33" customWidth="1"/>
    <col min="12281" max="12281" width="14" style="33" customWidth="1"/>
    <col min="12282" max="12282" width="9.7109375" style="33" customWidth="1"/>
    <col min="12283" max="12283" width="2.85546875" style="33" customWidth="1"/>
    <col min="12284" max="12284" width="10.5703125" style="33" customWidth="1"/>
    <col min="12285" max="12285" width="11.28515625" style="33" customWidth="1"/>
    <col min="12286" max="12286" width="10.5703125" style="33" customWidth="1"/>
    <col min="12287" max="12287" width="3.28515625" style="33" customWidth="1"/>
    <col min="12288" max="12289" width="10.5703125" style="33" customWidth="1"/>
    <col min="12290" max="12290" width="10.7109375" style="33" customWidth="1"/>
    <col min="12291" max="12291" width="7.5703125" style="33" customWidth="1"/>
    <col min="12292" max="12535" width="9.140625" style="33"/>
    <col min="12536" max="12536" width="12.28515625" style="33" customWidth="1"/>
    <col min="12537" max="12537" width="14" style="33" customWidth="1"/>
    <col min="12538" max="12538" width="9.7109375" style="33" customWidth="1"/>
    <col min="12539" max="12539" width="2.85546875" style="33" customWidth="1"/>
    <col min="12540" max="12540" width="10.5703125" style="33" customWidth="1"/>
    <col min="12541" max="12541" width="11.28515625" style="33" customWidth="1"/>
    <col min="12542" max="12542" width="10.5703125" style="33" customWidth="1"/>
    <col min="12543" max="12543" width="3.28515625" style="33" customWidth="1"/>
    <col min="12544" max="12545" width="10.5703125" style="33" customWidth="1"/>
    <col min="12546" max="12546" width="10.7109375" style="33" customWidth="1"/>
    <col min="12547" max="12547" width="7.5703125" style="33" customWidth="1"/>
    <col min="12548" max="12791" width="9.140625" style="33"/>
    <col min="12792" max="12792" width="12.28515625" style="33" customWidth="1"/>
    <col min="12793" max="12793" width="14" style="33" customWidth="1"/>
    <col min="12794" max="12794" width="9.7109375" style="33" customWidth="1"/>
    <col min="12795" max="12795" width="2.85546875" style="33" customWidth="1"/>
    <col min="12796" max="12796" width="10.5703125" style="33" customWidth="1"/>
    <col min="12797" max="12797" width="11.28515625" style="33" customWidth="1"/>
    <col min="12798" max="12798" width="10.5703125" style="33" customWidth="1"/>
    <col min="12799" max="12799" width="3.28515625" style="33" customWidth="1"/>
    <col min="12800" max="12801" width="10.5703125" style="33" customWidth="1"/>
    <col min="12802" max="12802" width="10.7109375" style="33" customWidth="1"/>
    <col min="12803" max="12803" width="7.5703125" style="33" customWidth="1"/>
    <col min="12804" max="13047" width="9.140625" style="33"/>
    <col min="13048" max="13048" width="12.28515625" style="33" customWidth="1"/>
    <col min="13049" max="13049" width="14" style="33" customWidth="1"/>
    <col min="13050" max="13050" width="9.7109375" style="33" customWidth="1"/>
    <col min="13051" max="13051" width="2.85546875" style="33" customWidth="1"/>
    <col min="13052" max="13052" width="10.5703125" style="33" customWidth="1"/>
    <col min="13053" max="13053" width="11.28515625" style="33" customWidth="1"/>
    <col min="13054" max="13054" width="10.5703125" style="33" customWidth="1"/>
    <col min="13055" max="13055" width="3.28515625" style="33" customWidth="1"/>
    <col min="13056" max="13057" width="10.5703125" style="33" customWidth="1"/>
    <col min="13058" max="13058" width="10.7109375" style="33" customWidth="1"/>
    <col min="13059" max="13059" width="7.5703125" style="33" customWidth="1"/>
    <col min="13060" max="13303" width="9.140625" style="33"/>
    <col min="13304" max="13304" width="12.28515625" style="33" customWidth="1"/>
    <col min="13305" max="13305" width="14" style="33" customWidth="1"/>
    <col min="13306" max="13306" width="9.7109375" style="33" customWidth="1"/>
    <col min="13307" max="13307" width="2.85546875" style="33" customWidth="1"/>
    <col min="13308" max="13308" width="10.5703125" style="33" customWidth="1"/>
    <col min="13309" max="13309" width="11.28515625" style="33" customWidth="1"/>
    <col min="13310" max="13310" width="10.5703125" style="33" customWidth="1"/>
    <col min="13311" max="13311" width="3.28515625" style="33" customWidth="1"/>
    <col min="13312" max="13313" width="10.5703125" style="33" customWidth="1"/>
    <col min="13314" max="13314" width="10.7109375" style="33" customWidth="1"/>
    <col min="13315" max="13315" width="7.5703125" style="33" customWidth="1"/>
    <col min="13316" max="13559" width="9.140625" style="33"/>
    <col min="13560" max="13560" width="12.28515625" style="33" customWidth="1"/>
    <col min="13561" max="13561" width="14" style="33" customWidth="1"/>
    <col min="13562" max="13562" width="9.7109375" style="33" customWidth="1"/>
    <col min="13563" max="13563" width="2.85546875" style="33" customWidth="1"/>
    <col min="13564" max="13564" width="10.5703125" style="33" customWidth="1"/>
    <col min="13565" max="13565" width="11.28515625" style="33" customWidth="1"/>
    <col min="13566" max="13566" width="10.5703125" style="33" customWidth="1"/>
    <col min="13567" max="13567" width="3.28515625" style="33" customWidth="1"/>
    <col min="13568" max="13569" width="10.5703125" style="33" customWidth="1"/>
    <col min="13570" max="13570" width="10.7109375" style="33" customWidth="1"/>
    <col min="13571" max="13571" width="7.5703125" style="33" customWidth="1"/>
    <col min="13572" max="13815" width="9.140625" style="33"/>
    <col min="13816" max="13816" width="12.28515625" style="33" customWidth="1"/>
    <col min="13817" max="13817" width="14" style="33" customWidth="1"/>
    <col min="13818" max="13818" width="9.7109375" style="33" customWidth="1"/>
    <col min="13819" max="13819" width="2.85546875" style="33" customWidth="1"/>
    <col min="13820" max="13820" width="10.5703125" style="33" customWidth="1"/>
    <col min="13821" max="13821" width="11.28515625" style="33" customWidth="1"/>
    <col min="13822" max="13822" width="10.5703125" style="33" customWidth="1"/>
    <col min="13823" max="13823" width="3.28515625" style="33" customWidth="1"/>
    <col min="13824" max="13825" width="10.5703125" style="33" customWidth="1"/>
    <col min="13826" max="13826" width="10.7109375" style="33" customWidth="1"/>
    <col min="13827" max="13827" width="7.5703125" style="33" customWidth="1"/>
    <col min="13828" max="14071" width="9.140625" style="33"/>
    <col min="14072" max="14072" width="12.28515625" style="33" customWidth="1"/>
    <col min="14073" max="14073" width="14" style="33" customWidth="1"/>
    <col min="14074" max="14074" width="9.7109375" style="33" customWidth="1"/>
    <col min="14075" max="14075" width="2.85546875" style="33" customWidth="1"/>
    <col min="14076" max="14076" width="10.5703125" style="33" customWidth="1"/>
    <col min="14077" max="14077" width="11.28515625" style="33" customWidth="1"/>
    <col min="14078" max="14078" width="10.5703125" style="33" customWidth="1"/>
    <col min="14079" max="14079" width="3.28515625" style="33" customWidth="1"/>
    <col min="14080" max="14081" width="10.5703125" style="33" customWidth="1"/>
    <col min="14082" max="14082" width="10.7109375" style="33" customWidth="1"/>
    <col min="14083" max="14083" width="7.5703125" style="33" customWidth="1"/>
    <col min="14084" max="14327" width="9.140625" style="33"/>
    <col min="14328" max="14328" width="12.28515625" style="33" customWidth="1"/>
    <col min="14329" max="14329" width="14" style="33" customWidth="1"/>
    <col min="14330" max="14330" width="9.7109375" style="33" customWidth="1"/>
    <col min="14331" max="14331" width="2.85546875" style="33" customWidth="1"/>
    <col min="14332" max="14332" width="10.5703125" style="33" customWidth="1"/>
    <col min="14333" max="14333" width="11.28515625" style="33" customWidth="1"/>
    <col min="14334" max="14334" width="10.5703125" style="33" customWidth="1"/>
    <col min="14335" max="14335" width="3.28515625" style="33" customWidth="1"/>
    <col min="14336" max="14337" width="10.5703125" style="33" customWidth="1"/>
    <col min="14338" max="14338" width="10.7109375" style="33" customWidth="1"/>
    <col min="14339" max="14339" width="7.5703125" style="33" customWidth="1"/>
    <col min="14340" max="14583" width="9.140625" style="33"/>
    <col min="14584" max="14584" width="12.28515625" style="33" customWidth="1"/>
    <col min="14585" max="14585" width="14" style="33" customWidth="1"/>
    <col min="14586" max="14586" width="9.7109375" style="33" customWidth="1"/>
    <col min="14587" max="14587" width="2.85546875" style="33" customWidth="1"/>
    <col min="14588" max="14588" width="10.5703125" style="33" customWidth="1"/>
    <col min="14589" max="14589" width="11.28515625" style="33" customWidth="1"/>
    <col min="14590" max="14590" width="10.5703125" style="33" customWidth="1"/>
    <col min="14591" max="14591" width="3.28515625" style="33" customWidth="1"/>
    <col min="14592" max="14593" width="10.5703125" style="33" customWidth="1"/>
    <col min="14594" max="14594" width="10.7109375" style="33" customWidth="1"/>
    <col min="14595" max="14595" width="7.5703125" style="33" customWidth="1"/>
    <col min="14596" max="14839" width="9.140625" style="33"/>
    <col min="14840" max="14840" width="12.28515625" style="33" customWidth="1"/>
    <col min="14841" max="14841" width="14" style="33" customWidth="1"/>
    <col min="14842" max="14842" width="9.7109375" style="33" customWidth="1"/>
    <col min="14843" max="14843" width="2.85546875" style="33" customWidth="1"/>
    <col min="14844" max="14844" width="10.5703125" style="33" customWidth="1"/>
    <col min="14845" max="14845" width="11.28515625" style="33" customWidth="1"/>
    <col min="14846" max="14846" width="10.5703125" style="33" customWidth="1"/>
    <col min="14847" max="14847" width="3.28515625" style="33" customWidth="1"/>
    <col min="14848" max="14849" width="10.5703125" style="33" customWidth="1"/>
    <col min="14850" max="14850" width="10.7109375" style="33" customWidth="1"/>
    <col min="14851" max="14851" width="7.5703125" style="33" customWidth="1"/>
    <col min="14852" max="15095" width="9.140625" style="33"/>
    <col min="15096" max="15096" width="12.28515625" style="33" customWidth="1"/>
    <col min="15097" max="15097" width="14" style="33" customWidth="1"/>
    <col min="15098" max="15098" width="9.7109375" style="33" customWidth="1"/>
    <col min="15099" max="15099" width="2.85546875" style="33" customWidth="1"/>
    <col min="15100" max="15100" width="10.5703125" style="33" customWidth="1"/>
    <col min="15101" max="15101" width="11.28515625" style="33" customWidth="1"/>
    <col min="15102" max="15102" width="10.5703125" style="33" customWidth="1"/>
    <col min="15103" max="15103" width="3.28515625" style="33" customWidth="1"/>
    <col min="15104" max="15105" width="10.5703125" style="33" customWidth="1"/>
    <col min="15106" max="15106" width="10.7109375" style="33" customWidth="1"/>
    <col min="15107" max="15107" width="7.5703125" style="33" customWidth="1"/>
    <col min="15108" max="15351" width="9.140625" style="33"/>
    <col min="15352" max="15352" width="12.28515625" style="33" customWidth="1"/>
    <col min="15353" max="15353" width="14" style="33" customWidth="1"/>
    <col min="15354" max="15354" width="9.7109375" style="33" customWidth="1"/>
    <col min="15355" max="15355" width="2.85546875" style="33" customWidth="1"/>
    <col min="15356" max="15356" width="10.5703125" style="33" customWidth="1"/>
    <col min="15357" max="15357" width="11.28515625" style="33" customWidth="1"/>
    <col min="15358" max="15358" width="10.5703125" style="33" customWidth="1"/>
    <col min="15359" max="15359" width="3.28515625" style="33" customWidth="1"/>
    <col min="15360" max="15361" width="10.5703125" style="33" customWidth="1"/>
    <col min="15362" max="15362" width="10.7109375" style="33" customWidth="1"/>
    <col min="15363" max="15363" width="7.5703125" style="33" customWidth="1"/>
    <col min="15364" max="15607" width="9.140625" style="33"/>
    <col min="15608" max="15608" width="12.28515625" style="33" customWidth="1"/>
    <col min="15609" max="15609" width="14" style="33" customWidth="1"/>
    <col min="15610" max="15610" width="9.7109375" style="33" customWidth="1"/>
    <col min="15611" max="15611" width="2.85546875" style="33" customWidth="1"/>
    <col min="15612" max="15612" width="10.5703125" style="33" customWidth="1"/>
    <col min="15613" max="15613" width="11.28515625" style="33" customWidth="1"/>
    <col min="15614" max="15614" width="10.5703125" style="33" customWidth="1"/>
    <col min="15615" max="15615" width="3.28515625" style="33" customWidth="1"/>
    <col min="15616" max="15617" width="10.5703125" style="33" customWidth="1"/>
    <col min="15618" max="15618" width="10.7109375" style="33" customWidth="1"/>
    <col min="15619" max="15619" width="7.5703125" style="33" customWidth="1"/>
    <col min="15620" max="15863" width="9.140625" style="33"/>
    <col min="15864" max="15864" width="12.28515625" style="33" customWidth="1"/>
    <col min="15865" max="15865" width="14" style="33" customWidth="1"/>
    <col min="15866" max="15866" width="9.7109375" style="33" customWidth="1"/>
    <col min="15867" max="15867" width="2.85546875" style="33" customWidth="1"/>
    <col min="15868" max="15868" width="10.5703125" style="33" customWidth="1"/>
    <col min="15869" max="15869" width="11.28515625" style="33" customWidth="1"/>
    <col min="15870" max="15870" width="10.5703125" style="33" customWidth="1"/>
    <col min="15871" max="15871" width="3.28515625" style="33" customWidth="1"/>
    <col min="15872" max="15873" width="10.5703125" style="33" customWidth="1"/>
    <col min="15874" max="15874" width="10.7109375" style="33" customWidth="1"/>
    <col min="15875" max="15875" width="7.5703125" style="33" customWidth="1"/>
    <col min="15876" max="16119" width="9.140625" style="33"/>
    <col min="16120" max="16120" width="12.28515625" style="33" customWidth="1"/>
    <col min="16121" max="16121" width="14" style="33" customWidth="1"/>
    <col min="16122" max="16122" width="9.7109375" style="33" customWidth="1"/>
    <col min="16123" max="16123" width="2.85546875" style="33" customWidth="1"/>
    <col min="16124" max="16124" width="10.5703125" style="33" customWidth="1"/>
    <col min="16125" max="16125" width="11.28515625" style="33" customWidth="1"/>
    <col min="16126" max="16126" width="10.5703125" style="33" customWidth="1"/>
    <col min="16127" max="16127" width="3.28515625" style="33" customWidth="1"/>
    <col min="16128" max="16129" width="10.5703125" style="33" customWidth="1"/>
    <col min="16130" max="16130" width="10.7109375" style="33" customWidth="1"/>
    <col min="16131" max="16131" width="7.5703125" style="33" customWidth="1"/>
    <col min="16132" max="16384" width="9.140625" style="33"/>
  </cols>
  <sheetData>
    <row r="1" spans="1:23" x14ac:dyDescent="0.2">
      <c r="A1" s="262" t="s">
        <v>213</v>
      </c>
      <c r="B1" s="34"/>
      <c r="C1" s="34"/>
      <c r="D1" s="34"/>
      <c r="E1" s="34"/>
      <c r="F1" s="34"/>
      <c r="G1" s="34"/>
      <c r="H1" s="34"/>
      <c r="I1" s="34"/>
      <c r="J1" s="34"/>
      <c r="K1" s="34"/>
    </row>
    <row r="2" spans="1:23" ht="12.75" customHeight="1" x14ac:dyDescent="0.2">
      <c r="A2" s="441" t="s">
        <v>1</v>
      </c>
      <c r="B2" s="441"/>
      <c r="C2" s="441"/>
      <c r="D2" s="441"/>
      <c r="E2" s="441"/>
      <c r="F2" s="441"/>
      <c r="G2" s="441"/>
      <c r="H2" s="441"/>
      <c r="I2" s="441"/>
      <c r="J2" s="441"/>
      <c r="K2" s="441"/>
    </row>
    <row r="3" spans="1:23" x14ac:dyDescent="0.2">
      <c r="F3" s="263"/>
      <c r="I3" s="263"/>
    </row>
    <row r="4" spans="1:23" ht="76.5" customHeight="1" x14ac:dyDescent="0.2">
      <c r="A4" s="264"/>
      <c r="B4" s="265" t="s">
        <v>4</v>
      </c>
      <c r="C4" s="265"/>
      <c r="D4" s="265"/>
      <c r="E4" s="265" t="s">
        <v>2</v>
      </c>
      <c r="F4" s="266" t="s">
        <v>77</v>
      </c>
      <c r="G4" s="266" t="s">
        <v>78</v>
      </c>
      <c r="H4" s="266" t="s">
        <v>79</v>
      </c>
      <c r="I4" s="266" t="s">
        <v>215</v>
      </c>
      <c r="J4" s="266" t="s">
        <v>211</v>
      </c>
      <c r="K4" s="266" t="s">
        <v>216</v>
      </c>
      <c r="N4" s="33" t="s">
        <v>4</v>
      </c>
      <c r="Q4" s="33" t="s">
        <v>2</v>
      </c>
      <c r="R4" s="33" t="s">
        <v>77</v>
      </c>
      <c r="S4" s="33" t="s">
        <v>78</v>
      </c>
      <c r="T4" s="33" t="s">
        <v>79</v>
      </c>
      <c r="U4" s="33" t="s">
        <v>215</v>
      </c>
      <c r="V4" s="33" t="s">
        <v>211</v>
      </c>
      <c r="W4" s="33" t="s">
        <v>216</v>
      </c>
    </row>
    <row r="5" spans="1:23" ht="22.5" customHeight="1" x14ac:dyDescent="0.2">
      <c r="A5" s="267" t="s">
        <v>80</v>
      </c>
      <c r="B5" s="268" t="s">
        <v>7</v>
      </c>
      <c r="C5" s="269" t="s">
        <v>32</v>
      </c>
      <c r="D5" s="269" t="s">
        <v>344</v>
      </c>
      <c r="E5" s="270">
        <v>477973</v>
      </c>
      <c r="F5" s="271">
        <v>57.535049050887807</v>
      </c>
      <c r="G5" s="271">
        <v>60.374958418153327</v>
      </c>
      <c r="H5" s="271">
        <v>6.6876548866586853</v>
      </c>
      <c r="I5" s="272">
        <v>57.541116339207441</v>
      </c>
      <c r="J5" s="272">
        <v>64.071401522680148</v>
      </c>
      <c r="K5" s="272">
        <v>15.38025642794493</v>
      </c>
      <c r="L5" s="34"/>
      <c r="M5" s="33" t="s">
        <v>80</v>
      </c>
      <c r="N5" s="33" t="s">
        <v>7</v>
      </c>
      <c r="O5" s="33" t="s">
        <v>32</v>
      </c>
      <c r="P5" s="33" t="s">
        <v>344</v>
      </c>
      <c r="Q5" s="72">
        <v>15</v>
      </c>
      <c r="R5" s="72">
        <v>4.052603501207841E-3</v>
      </c>
      <c r="S5" s="72">
        <v>1.0658626121390569E-2</v>
      </c>
      <c r="T5" s="72">
        <v>1.6193096566855303E-2</v>
      </c>
      <c r="U5" s="72">
        <v>4.052413088402318E-3</v>
      </c>
      <c r="V5" s="72">
        <v>9.7057251414440771E-3</v>
      </c>
      <c r="W5" s="72">
        <v>1.4781322626017612E-2</v>
      </c>
    </row>
    <row r="6" spans="1:23" x14ac:dyDescent="0.2">
      <c r="A6" s="273"/>
      <c r="B6" s="283" t="s">
        <v>7</v>
      </c>
      <c r="C6" s="34" t="s">
        <v>33</v>
      </c>
      <c r="D6" s="34" t="s">
        <v>345</v>
      </c>
      <c r="E6" s="275">
        <v>80690</v>
      </c>
      <c r="F6" s="272">
        <v>26.632792167554843</v>
      </c>
      <c r="G6" s="272">
        <v>29.718676415912753</v>
      </c>
      <c r="H6" s="272">
        <v>4.2060810810810807</v>
      </c>
      <c r="I6" s="272">
        <v>26.632792167554843</v>
      </c>
      <c r="J6" s="272">
        <v>33.755112157640355</v>
      </c>
      <c r="K6" s="272">
        <v>9.7077702702702702</v>
      </c>
      <c r="L6" s="34"/>
      <c r="N6" s="33" t="s">
        <v>7</v>
      </c>
      <c r="O6" s="33" t="s">
        <v>33</v>
      </c>
      <c r="P6" s="33" t="s">
        <v>345</v>
      </c>
      <c r="Q6" s="72">
        <v>-16</v>
      </c>
      <c r="R6" s="72">
        <v>1.5192484755544911E-2</v>
      </c>
      <c r="S6" s="72">
        <v>3.3151176153626949E-2</v>
      </c>
      <c r="T6" s="72">
        <v>2.5343542245473749E-2</v>
      </c>
      <c r="U6" s="72">
        <v>1.5192484755544911E-2</v>
      </c>
      <c r="V6" s="72">
        <v>2.8995140318222923E-2</v>
      </c>
      <c r="W6" s="72">
        <v>2.0819034284858873E-2</v>
      </c>
    </row>
    <row r="7" spans="1:23" x14ac:dyDescent="0.2">
      <c r="A7" s="273"/>
      <c r="B7" s="283" t="s">
        <v>7</v>
      </c>
      <c r="C7" s="276" t="s">
        <v>34</v>
      </c>
      <c r="D7" s="34" t="s">
        <v>346</v>
      </c>
      <c r="E7" s="277"/>
      <c r="F7" s="278">
        <v>30.902256883332964</v>
      </c>
      <c r="G7" s="278">
        <v>30.656282002240573</v>
      </c>
      <c r="H7" s="278">
        <v>2.4815738055776047</v>
      </c>
      <c r="I7" s="278">
        <v>30.908324171652598</v>
      </c>
      <c r="J7" s="278">
        <v>30.316289365039793</v>
      </c>
      <c r="K7" s="278">
        <v>5.6724861576746601</v>
      </c>
      <c r="L7" s="34"/>
      <c r="N7" s="33" t="s">
        <v>7</v>
      </c>
      <c r="O7" s="33" t="s">
        <v>34</v>
      </c>
      <c r="P7" s="33" t="s">
        <v>346</v>
      </c>
      <c r="Q7" s="72">
        <v>0</v>
      </c>
      <c r="R7" s="72">
        <v>-1.113988125433707E-2</v>
      </c>
      <c r="S7" s="72">
        <v>-2.249255003223638E-2</v>
      </c>
      <c r="T7" s="72">
        <v>-9.1504456786184463E-3</v>
      </c>
      <c r="U7" s="72">
        <v>-1.1140071667142593E-2</v>
      </c>
      <c r="V7" s="72">
        <v>-1.9289415176778846E-2</v>
      </c>
      <c r="W7" s="72">
        <v>-6.0377116588412605E-3</v>
      </c>
    </row>
    <row r="8" spans="1:23" x14ac:dyDescent="0.2">
      <c r="A8" s="273"/>
      <c r="B8" s="274" t="s">
        <v>8</v>
      </c>
      <c r="C8" s="34" t="s">
        <v>32</v>
      </c>
      <c r="D8" s="269" t="s">
        <v>347</v>
      </c>
      <c r="E8" s="275">
        <v>493796</v>
      </c>
      <c r="F8" s="272">
        <v>58.252800751727428</v>
      </c>
      <c r="G8" s="272">
        <v>61.081904268159327</v>
      </c>
      <c r="H8" s="272">
        <v>6.7767504584129696</v>
      </c>
      <c r="I8" s="272">
        <v>58.310111868058875</v>
      </c>
      <c r="J8" s="272">
        <v>65.303080624387405</v>
      </c>
      <c r="K8" s="272">
        <v>16.77377673501309</v>
      </c>
      <c r="L8" s="34"/>
      <c r="N8" s="33" t="s">
        <v>8</v>
      </c>
      <c r="O8" s="33" t="s">
        <v>32</v>
      </c>
      <c r="P8" s="33" t="s">
        <v>347</v>
      </c>
      <c r="Q8" s="72">
        <v>-21</v>
      </c>
      <c r="R8" s="72">
        <v>4.5022929866362915E-3</v>
      </c>
      <c r="S8" s="72">
        <v>6.445140587779008E-3</v>
      </c>
      <c r="T8" s="72">
        <v>5.3841081411158953E-3</v>
      </c>
      <c r="U8" s="72">
        <v>4.5047301920106975E-3</v>
      </c>
      <c r="V8" s="72">
        <v>5.8146331396358164E-3</v>
      </c>
      <c r="W8" s="72">
        <v>4.9539427024853921E-3</v>
      </c>
    </row>
    <row r="9" spans="1:23" x14ac:dyDescent="0.2">
      <c r="A9" s="273"/>
      <c r="B9" s="283" t="s">
        <v>8</v>
      </c>
      <c r="C9" s="34" t="s">
        <v>33</v>
      </c>
      <c r="D9" s="34" t="s">
        <v>348</v>
      </c>
      <c r="E9" s="275">
        <v>81219</v>
      </c>
      <c r="F9" s="272">
        <v>27.305187209889308</v>
      </c>
      <c r="G9" s="272">
        <v>30.602445240645658</v>
      </c>
      <c r="H9" s="272">
        <v>4.535754208868263</v>
      </c>
      <c r="I9" s="272">
        <v>27.376599071645796</v>
      </c>
      <c r="J9" s="272">
        <v>35.324246789544318</v>
      </c>
      <c r="K9" s="272">
        <v>10.943645734436458</v>
      </c>
      <c r="L9" s="34"/>
      <c r="N9" s="33" t="s">
        <v>8</v>
      </c>
      <c r="O9" s="33" t="s">
        <v>33</v>
      </c>
      <c r="P9" s="33" t="s">
        <v>348</v>
      </c>
      <c r="Q9" s="72">
        <v>-5</v>
      </c>
      <c r="R9" s="72">
        <v>2.9120202901715686E-3</v>
      </c>
      <c r="S9" s="72">
        <v>1.173313584904534E-2</v>
      </c>
      <c r="T9" s="72">
        <v>1.2315650407349388E-2</v>
      </c>
      <c r="U9" s="72">
        <v>2.9164162730026533E-3</v>
      </c>
      <c r="V9" s="72">
        <v>1.2023801264994916E-2</v>
      </c>
      <c r="W9" s="72">
        <v>1.2979519823812069E-2</v>
      </c>
    </row>
    <row r="10" spans="1:23" x14ac:dyDescent="0.2">
      <c r="A10" s="273"/>
      <c r="B10" s="283" t="s">
        <v>8</v>
      </c>
      <c r="C10" s="34" t="s">
        <v>34</v>
      </c>
      <c r="D10" s="34" t="s">
        <v>349</v>
      </c>
      <c r="E10" s="275"/>
      <c r="F10" s="272">
        <v>30.94761354183812</v>
      </c>
      <c r="G10" s="272">
        <v>30.47945902751367</v>
      </c>
      <c r="H10" s="272">
        <v>2.2409962495447067</v>
      </c>
      <c r="I10" s="272">
        <v>30.93351279641308</v>
      </c>
      <c r="J10" s="272">
        <v>29.978833834843087</v>
      </c>
      <c r="K10" s="272">
        <v>5.8301310005766318</v>
      </c>
      <c r="L10" s="34"/>
      <c r="N10" s="33" t="s">
        <v>8</v>
      </c>
      <c r="O10" s="33" t="s">
        <v>34</v>
      </c>
      <c r="P10" s="33" t="s">
        <v>349</v>
      </c>
      <c r="Q10" s="72">
        <v>0</v>
      </c>
      <c r="R10" s="72">
        <v>1.5902726964647229E-3</v>
      </c>
      <c r="S10" s="72">
        <v>-5.2879952612663317E-3</v>
      </c>
      <c r="T10" s="72">
        <v>-6.9315422662334925E-3</v>
      </c>
      <c r="U10" s="72">
        <v>1.5883139190080442E-3</v>
      </c>
      <c r="V10" s="72">
        <v>-6.2091681253590991E-3</v>
      </c>
      <c r="W10" s="72">
        <v>-8.0255771213266769E-3</v>
      </c>
    </row>
    <row r="11" spans="1:23" x14ac:dyDescent="0.2">
      <c r="A11" s="273"/>
      <c r="B11" s="274" t="s">
        <v>9</v>
      </c>
      <c r="C11" s="269" t="s">
        <v>32</v>
      </c>
      <c r="D11" s="269" t="s">
        <v>350</v>
      </c>
      <c r="E11" s="270">
        <v>509872</v>
      </c>
      <c r="F11" s="271">
        <v>58.274233533122043</v>
      </c>
      <c r="G11" s="271">
        <v>61.490334829133587</v>
      </c>
      <c r="H11" s="271">
        <v>7.7077105307687965</v>
      </c>
      <c r="I11" s="271">
        <v>58.371120594972858</v>
      </c>
      <c r="J11" s="271">
        <v>66.464916684971925</v>
      </c>
      <c r="K11" s="271">
        <v>19.442743128515836</v>
      </c>
      <c r="L11" s="34"/>
      <c r="N11" s="33" t="s">
        <v>9</v>
      </c>
      <c r="O11" s="33" t="s">
        <v>32</v>
      </c>
      <c r="P11" s="33" t="s">
        <v>350</v>
      </c>
      <c r="Q11" s="72">
        <v>-37</v>
      </c>
      <c r="R11" s="72">
        <v>9.1313286110477065E-3</v>
      </c>
      <c r="S11" s="72">
        <v>7.5996744295139251E-3</v>
      </c>
      <c r="T11" s="72">
        <v>-1.9835625538853208E-3</v>
      </c>
      <c r="U11" s="72">
        <v>8.9422455026593184E-3</v>
      </c>
      <c r="V11" s="72">
        <v>7.7645264495203037E-3</v>
      </c>
      <c r="W11" s="72">
        <v>1.3470896113787489E-3</v>
      </c>
    </row>
    <row r="12" spans="1:23" x14ac:dyDescent="0.2">
      <c r="A12" s="273"/>
      <c r="B12" s="283" t="s">
        <v>9</v>
      </c>
      <c r="C12" s="34" t="s">
        <v>33</v>
      </c>
      <c r="D12" s="34" t="s">
        <v>351</v>
      </c>
      <c r="E12" s="275">
        <v>83199</v>
      </c>
      <c r="F12" s="272">
        <v>27.854902102188728</v>
      </c>
      <c r="G12" s="272">
        <v>31.809276553804732</v>
      </c>
      <c r="H12" s="272">
        <v>5.4811408769825407</v>
      </c>
      <c r="I12" s="272">
        <v>28.008750105169533</v>
      </c>
      <c r="J12" s="272">
        <v>37.667520042308198</v>
      </c>
      <c r="K12" s="272">
        <v>13.416588753839989</v>
      </c>
      <c r="L12" s="34"/>
      <c r="N12" s="33" t="s">
        <v>9</v>
      </c>
      <c r="O12" s="33" t="s">
        <v>33</v>
      </c>
      <c r="P12" s="33" t="s">
        <v>351</v>
      </c>
      <c r="Q12" s="72">
        <v>-11</v>
      </c>
      <c r="R12" s="72">
        <v>6.0858541416202172E-3</v>
      </c>
      <c r="S12" s="72">
        <v>6.6086052408600438E-3</v>
      </c>
      <c r="T12" s="72">
        <v>1.1868486333561634E-3</v>
      </c>
      <c r="U12" s="72">
        <v>6.1061921783078787E-3</v>
      </c>
      <c r="V12" s="72">
        <v>9.7865968088584054E-3</v>
      </c>
      <c r="W12" s="72">
        <v>6.2497396684957351E-3</v>
      </c>
    </row>
    <row r="13" spans="1:23" x14ac:dyDescent="0.2">
      <c r="A13" s="273"/>
      <c r="B13" s="283" t="s">
        <v>9</v>
      </c>
      <c r="C13" s="276" t="s">
        <v>34</v>
      </c>
      <c r="D13" s="34" t="s">
        <v>352</v>
      </c>
      <c r="E13" s="277"/>
      <c r="F13" s="278">
        <v>30.419331430933315</v>
      </c>
      <c r="G13" s="278">
        <v>29.681058275328855</v>
      </c>
      <c r="H13" s="278">
        <v>2.2265696537862558</v>
      </c>
      <c r="I13" s="278">
        <v>30.362370489803325</v>
      </c>
      <c r="J13" s="278">
        <v>28.797396642663728</v>
      </c>
      <c r="K13" s="278">
        <v>6.0261543746758477</v>
      </c>
      <c r="L13" s="34"/>
      <c r="N13" s="33" t="s">
        <v>9</v>
      </c>
      <c r="O13" s="33" t="s">
        <v>34</v>
      </c>
      <c r="P13" s="33" t="s">
        <v>352</v>
      </c>
      <c r="Q13" s="72">
        <v>0</v>
      </c>
      <c r="R13" s="72">
        <v>3.0454744694274893E-3</v>
      </c>
      <c r="S13" s="72">
        <v>9.9106918865388138E-4</v>
      </c>
      <c r="T13" s="72">
        <v>-3.1704111872414842E-3</v>
      </c>
      <c r="U13" s="72">
        <v>2.8360533243514396E-3</v>
      </c>
      <c r="V13" s="72">
        <v>-2.0220703593381018E-3</v>
      </c>
      <c r="W13" s="72">
        <v>-4.9026500571169862E-3</v>
      </c>
    </row>
    <row r="14" spans="1:23" x14ac:dyDescent="0.2">
      <c r="A14" s="273"/>
      <c r="B14" s="274" t="s">
        <v>10</v>
      </c>
      <c r="C14" s="34" t="s">
        <v>32</v>
      </c>
      <c r="D14" s="269" t="s">
        <v>353</v>
      </c>
      <c r="E14" s="275">
        <v>505087</v>
      </c>
      <c r="F14" s="272">
        <v>59.705159705159701</v>
      </c>
      <c r="G14" s="272">
        <v>62.968755877700275</v>
      </c>
      <c r="H14" s="272">
        <v>8.0992905013659335</v>
      </c>
      <c r="I14" s="272">
        <v>59.971252477295991</v>
      </c>
      <c r="J14" s="272">
        <v>68.349017100024355</v>
      </c>
      <c r="K14" s="272">
        <v>20.929369868434069</v>
      </c>
      <c r="L14" s="34"/>
      <c r="N14" s="33" t="s">
        <v>10</v>
      </c>
      <c r="O14" s="33" t="s">
        <v>32</v>
      </c>
      <c r="P14" s="33" t="s">
        <v>353</v>
      </c>
      <c r="Q14" s="72">
        <v>-31</v>
      </c>
      <c r="R14" s="72">
        <v>1.3958837243684741E-2</v>
      </c>
      <c r="S14" s="72">
        <v>7.428029553899762E-3</v>
      </c>
      <c r="T14" s="72">
        <v>-1.3397176366167329E-2</v>
      </c>
      <c r="U14" s="72">
        <v>1.4173141378442722E-2</v>
      </c>
      <c r="V14" s="72">
        <v>8.748093574368454E-3</v>
      </c>
      <c r="W14" s="72">
        <v>-6.1401580659499189E-3</v>
      </c>
    </row>
    <row r="15" spans="1:23" x14ac:dyDescent="0.2">
      <c r="A15" s="273"/>
      <c r="B15" s="283" t="s">
        <v>10</v>
      </c>
      <c r="C15" s="34" t="s">
        <v>33</v>
      </c>
      <c r="D15" s="34" t="s">
        <v>354</v>
      </c>
      <c r="E15" s="275">
        <v>80882</v>
      </c>
      <c r="F15" s="272">
        <v>29.585074553052593</v>
      </c>
      <c r="G15" s="272">
        <v>33.579782893598079</v>
      </c>
      <c r="H15" s="272">
        <v>5.6730988709988939</v>
      </c>
      <c r="I15" s="272">
        <v>30.007912761801141</v>
      </c>
      <c r="J15" s="272">
        <v>40.350139709700549</v>
      </c>
      <c r="K15" s="272">
        <v>14.776280228224199</v>
      </c>
      <c r="L15" s="34"/>
      <c r="N15" s="33" t="s">
        <v>10</v>
      </c>
      <c r="O15" s="33" t="s">
        <v>33</v>
      </c>
      <c r="P15" s="33" t="s">
        <v>354</v>
      </c>
      <c r="Q15" s="72">
        <v>-22</v>
      </c>
      <c r="R15" s="72">
        <v>2.6585479582802662E-2</v>
      </c>
      <c r="S15" s="72">
        <v>1.9019519722874634E-2</v>
      </c>
      <c r="T15" s="72">
        <v>-8.5996726052472994E-3</v>
      </c>
      <c r="U15" s="72">
        <v>2.670046080242372E-2</v>
      </c>
      <c r="V15" s="72">
        <v>1.5916432730314511E-2</v>
      </c>
      <c r="W15" s="72">
        <v>-9.7669402548294926E-3</v>
      </c>
    </row>
    <row r="16" spans="1:23" x14ac:dyDescent="0.2">
      <c r="A16" s="273"/>
      <c r="B16" s="283" t="s">
        <v>10</v>
      </c>
      <c r="C16" s="34" t="s">
        <v>34</v>
      </c>
      <c r="D16" s="34" t="s">
        <v>355</v>
      </c>
      <c r="E16" s="275"/>
      <c r="F16" s="272">
        <v>30.120085152107109</v>
      </c>
      <c r="G16" s="272">
        <v>29.388972984102196</v>
      </c>
      <c r="H16" s="272">
        <v>2.4261916303670397</v>
      </c>
      <c r="I16" s="272">
        <v>29.96333971549485</v>
      </c>
      <c r="J16" s="272">
        <v>27.998877390323806</v>
      </c>
      <c r="K16" s="272">
        <v>6.1530896402098705</v>
      </c>
      <c r="L16" s="34"/>
      <c r="N16" s="33" t="s">
        <v>10</v>
      </c>
      <c r="O16" s="33" t="s">
        <v>34</v>
      </c>
      <c r="P16" s="33" t="s">
        <v>355</v>
      </c>
      <c r="Q16" s="72">
        <v>0</v>
      </c>
      <c r="R16" s="72">
        <v>-1.2626642339117922E-2</v>
      </c>
      <c r="S16" s="72">
        <v>-1.1591490168974872E-2</v>
      </c>
      <c r="T16" s="72">
        <v>-4.7975037609200299E-3</v>
      </c>
      <c r="U16" s="72">
        <v>-1.2527319423980998E-2</v>
      </c>
      <c r="V16" s="72">
        <v>-7.1683391559460574E-3</v>
      </c>
      <c r="W16" s="72">
        <v>3.6267821888795737E-3</v>
      </c>
    </row>
    <row r="17" spans="1:23" x14ac:dyDescent="0.2">
      <c r="A17" s="273"/>
      <c r="B17" s="274" t="s">
        <v>11</v>
      </c>
      <c r="C17" s="269" t="s">
        <v>32</v>
      </c>
      <c r="D17" s="269" t="s">
        <v>356</v>
      </c>
      <c r="E17" s="270">
        <v>517057</v>
      </c>
      <c r="F17" s="271">
        <v>60.516538795529314</v>
      </c>
      <c r="G17" s="271">
        <v>63.886960238426326</v>
      </c>
      <c r="H17" s="271">
        <v>8.5362866883498576</v>
      </c>
      <c r="I17" s="271">
        <v>61.554335402092995</v>
      </c>
      <c r="J17" s="271">
        <v>70.252796113387888</v>
      </c>
      <c r="K17" s="271">
        <v>22.625335788234587</v>
      </c>
      <c r="L17" s="34"/>
      <c r="N17" s="33" t="s">
        <v>11</v>
      </c>
      <c r="O17" s="33" t="s">
        <v>32</v>
      </c>
      <c r="P17" s="33" t="s">
        <v>356</v>
      </c>
      <c r="Q17" s="72">
        <v>-112</v>
      </c>
      <c r="R17" s="72">
        <v>1.8906493515856937E-2</v>
      </c>
      <c r="S17" s="72">
        <v>3.5874917999834111E-3</v>
      </c>
      <c r="T17" s="72">
        <v>-3.469434878290123E-2</v>
      </c>
      <c r="U17" s="72">
        <v>1.9131242524274228E-2</v>
      </c>
      <c r="V17" s="72">
        <v>3.9992984202541493E-3</v>
      </c>
      <c r="W17" s="72">
        <v>-2.8086555527981005E-2</v>
      </c>
    </row>
    <row r="18" spans="1:23" x14ac:dyDescent="0.2">
      <c r="A18" s="273"/>
      <c r="B18" s="283" t="s">
        <v>11</v>
      </c>
      <c r="C18" s="34" t="s">
        <v>33</v>
      </c>
      <c r="D18" s="34" t="s">
        <v>357</v>
      </c>
      <c r="E18" s="275">
        <v>78808</v>
      </c>
      <c r="F18" s="272">
        <v>30.875038067201299</v>
      </c>
      <c r="G18" s="272">
        <v>35.147446959699522</v>
      </c>
      <c r="H18" s="272">
        <v>6.1807034290329685</v>
      </c>
      <c r="I18" s="272">
        <v>32.506852096233885</v>
      </c>
      <c r="J18" s="272">
        <v>43.448634656380065</v>
      </c>
      <c r="K18" s="272">
        <v>16.21169392742997</v>
      </c>
      <c r="L18" s="34"/>
      <c r="N18" s="33" t="s">
        <v>11</v>
      </c>
      <c r="O18" s="33" t="s">
        <v>33</v>
      </c>
      <c r="P18" s="33" t="s">
        <v>357</v>
      </c>
      <c r="Q18" s="72">
        <v>-42</v>
      </c>
      <c r="R18" s="72">
        <v>1.6445803409286697E-2</v>
      </c>
      <c r="S18" s="72">
        <v>1.491683921759801E-2</v>
      </c>
      <c r="T18" s="72">
        <v>-7.4123144613924552E-4</v>
      </c>
      <c r="U18" s="72">
        <v>1.731500048246204E-2</v>
      </c>
      <c r="V18" s="72">
        <v>2.187498612007488E-2</v>
      </c>
      <c r="W18" s="72">
        <v>1.0912442608809414E-2</v>
      </c>
    </row>
    <row r="19" spans="1:23" x14ac:dyDescent="0.2">
      <c r="A19" s="273"/>
      <c r="B19" s="283" t="s">
        <v>11</v>
      </c>
      <c r="C19" s="276" t="s">
        <v>34</v>
      </c>
      <c r="D19" s="34" t="s">
        <v>358</v>
      </c>
      <c r="E19" s="277"/>
      <c r="F19" s="278">
        <v>29.641500728328015</v>
      </c>
      <c r="G19" s="278">
        <v>28.739513278726804</v>
      </c>
      <c r="H19" s="278">
        <v>2.3555832593168891</v>
      </c>
      <c r="I19" s="278">
        <v>29.04748330585911</v>
      </c>
      <c r="J19" s="278">
        <v>26.804161457007822</v>
      </c>
      <c r="K19" s="278">
        <v>6.4136418608046171</v>
      </c>
      <c r="L19" s="34"/>
      <c r="N19" s="33" t="s">
        <v>11</v>
      </c>
      <c r="O19" s="33" t="s">
        <v>34</v>
      </c>
      <c r="P19" s="33" t="s">
        <v>358</v>
      </c>
      <c r="Q19" s="72">
        <v>0</v>
      </c>
      <c r="R19" s="72">
        <v>2.4606901065702402E-3</v>
      </c>
      <c r="S19" s="72">
        <v>-1.1329347417614599E-2</v>
      </c>
      <c r="T19" s="72">
        <v>-3.3953117336761984E-2</v>
      </c>
      <c r="U19" s="72">
        <v>1.8162420418121883E-3</v>
      </c>
      <c r="V19" s="72">
        <v>-1.787568769982073E-2</v>
      </c>
      <c r="W19" s="72">
        <v>-3.8998998136790419E-2</v>
      </c>
    </row>
    <row r="20" spans="1:23" x14ac:dyDescent="0.2">
      <c r="A20" s="273"/>
      <c r="B20" s="274" t="s">
        <v>12</v>
      </c>
      <c r="C20" s="34" t="s">
        <v>32</v>
      </c>
      <c r="D20" s="269" t="s">
        <v>359</v>
      </c>
      <c r="E20" s="275">
        <v>525304</v>
      </c>
      <c r="F20" s="272">
        <v>61.445943682134541</v>
      </c>
      <c r="G20" s="272">
        <v>64.920693541263731</v>
      </c>
      <c r="H20" s="272">
        <v>9.0126699781756408</v>
      </c>
      <c r="I20" s="272">
        <v>63.622207331373836</v>
      </c>
      <c r="J20" s="272">
        <v>72.660592723451572</v>
      </c>
      <c r="K20" s="272">
        <v>24.845887364333784</v>
      </c>
      <c r="L20" s="34"/>
      <c r="N20" s="33" t="s">
        <v>12</v>
      </c>
      <c r="O20" s="33" t="s">
        <v>32</v>
      </c>
      <c r="P20" s="33" t="s">
        <v>359</v>
      </c>
      <c r="Q20" s="72">
        <v>-110</v>
      </c>
      <c r="R20" s="72">
        <v>2.6567723366788698E-2</v>
      </c>
      <c r="S20" s="72">
        <v>7.6916037439929141E-3</v>
      </c>
      <c r="T20" s="72">
        <v>-4.272004096519133E-2</v>
      </c>
      <c r="U20" s="72">
        <v>2.664269091887661E-2</v>
      </c>
      <c r="V20" s="72">
        <v>9.1216929879749387E-3</v>
      </c>
      <c r="W20" s="72">
        <v>-2.9945210924747556E-2</v>
      </c>
    </row>
    <row r="21" spans="1:23" x14ac:dyDescent="0.2">
      <c r="A21" s="273"/>
      <c r="B21" s="283" t="s">
        <v>12</v>
      </c>
      <c r="C21" s="34" t="s">
        <v>33</v>
      </c>
      <c r="D21" s="34" t="s">
        <v>360</v>
      </c>
      <c r="E21" s="275">
        <v>77509</v>
      </c>
      <c r="F21" s="272">
        <v>32.562670141531953</v>
      </c>
      <c r="G21" s="272">
        <v>36.888619386135801</v>
      </c>
      <c r="H21" s="272">
        <v>6.4147694662330208</v>
      </c>
      <c r="I21" s="272">
        <v>35.589415422725104</v>
      </c>
      <c r="J21" s="272">
        <v>47.368692667948238</v>
      </c>
      <c r="K21" s="272">
        <v>18.287797452127233</v>
      </c>
      <c r="L21" s="34"/>
      <c r="N21" s="33" t="s">
        <v>12</v>
      </c>
      <c r="O21" s="33" t="s">
        <v>33</v>
      </c>
      <c r="P21" s="33" t="s">
        <v>360</v>
      </c>
      <c r="Q21" s="72">
        <v>-44</v>
      </c>
      <c r="R21" s="72">
        <v>2.3632322234178105E-2</v>
      </c>
      <c r="S21" s="72">
        <v>-6.1493526621845263E-3</v>
      </c>
      <c r="T21" s="72">
        <v>-4.1899366673435523E-2</v>
      </c>
      <c r="U21" s="72">
        <v>2.792843962967595E-2</v>
      </c>
      <c r="V21" s="72">
        <v>1.0859989605762621E-3</v>
      </c>
      <c r="W21" s="72">
        <v>-3.3729742013722586E-2</v>
      </c>
    </row>
    <row r="22" spans="1:23" x14ac:dyDescent="0.2">
      <c r="A22" s="273"/>
      <c r="B22" s="283" t="s">
        <v>12</v>
      </c>
      <c r="C22" s="34" t="s">
        <v>34</v>
      </c>
      <c r="D22" s="34" t="s">
        <v>361</v>
      </c>
      <c r="E22" s="275"/>
      <c r="F22" s="272">
        <v>28.883273540602588</v>
      </c>
      <c r="G22" s="272">
        <v>28.03207415512793</v>
      </c>
      <c r="H22" s="272">
        <v>2.5979005119426199</v>
      </c>
      <c r="I22" s="272">
        <v>28.032791908648733</v>
      </c>
      <c r="J22" s="272">
        <v>25.291900055503334</v>
      </c>
      <c r="K22" s="272">
        <v>6.558089912206551</v>
      </c>
      <c r="L22" s="34"/>
      <c r="N22" s="33" t="s">
        <v>12</v>
      </c>
      <c r="O22" s="33" t="s">
        <v>34</v>
      </c>
      <c r="P22" s="33" t="s">
        <v>361</v>
      </c>
      <c r="Q22" s="72">
        <v>0</v>
      </c>
      <c r="R22" s="72">
        <v>2.9354011326105933E-3</v>
      </c>
      <c r="S22" s="72">
        <v>1.384095640617744E-2</v>
      </c>
      <c r="T22" s="72">
        <v>-8.2067429175580742E-4</v>
      </c>
      <c r="U22" s="72">
        <v>-1.2857487107993393E-3</v>
      </c>
      <c r="V22" s="72">
        <v>8.0356940273986766E-3</v>
      </c>
      <c r="W22" s="72">
        <v>3.7845310889750294E-3</v>
      </c>
    </row>
    <row r="23" spans="1:23" x14ac:dyDescent="0.2">
      <c r="A23" s="273"/>
      <c r="B23" s="274" t="s">
        <v>13</v>
      </c>
      <c r="C23" s="269" t="s">
        <v>32</v>
      </c>
      <c r="D23" s="269" t="s">
        <v>362</v>
      </c>
      <c r="E23" s="270">
        <v>524885</v>
      </c>
      <c r="F23" s="271">
        <v>63.02904445735733</v>
      </c>
      <c r="G23" s="271">
        <v>66.700515350981647</v>
      </c>
      <c r="H23" s="271">
        <v>9.9306897529051046</v>
      </c>
      <c r="I23" s="271">
        <v>66.309763090962775</v>
      </c>
      <c r="J23" s="271">
        <v>74.727606999628492</v>
      </c>
      <c r="K23" s="271">
        <v>24.986003901942489</v>
      </c>
      <c r="L23" s="34"/>
      <c r="N23" s="33" t="s">
        <v>13</v>
      </c>
      <c r="O23" s="33" t="s">
        <v>32</v>
      </c>
      <c r="P23" s="33" t="s">
        <v>362</v>
      </c>
      <c r="Q23" s="72">
        <v>16</v>
      </c>
      <c r="R23" s="72">
        <v>1.7702579669752083E-2</v>
      </c>
      <c r="S23" s="72">
        <v>6.2476073807715693E-5</v>
      </c>
      <c r="T23" s="72">
        <v>-4.2937798062743227E-2</v>
      </c>
      <c r="U23" s="72">
        <v>1.8745713293299104E-2</v>
      </c>
      <c r="V23" s="72">
        <v>7.7039849564641827E-4</v>
      </c>
      <c r="W23" s="72">
        <v>-3.9430172935428942E-2</v>
      </c>
    </row>
    <row r="24" spans="1:23" x14ac:dyDescent="0.2">
      <c r="A24" s="273"/>
      <c r="B24" s="283" t="s">
        <v>13</v>
      </c>
      <c r="C24" s="34" t="s">
        <v>33</v>
      </c>
      <c r="D24" s="34" t="s">
        <v>363</v>
      </c>
      <c r="E24" s="275">
        <v>75330</v>
      </c>
      <c r="F24" s="272">
        <v>34.388689765033853</v>
      </c>
      <c r="G24" s="272">
        <v>39.052170450019915</v>
      </c>
      <c r="H24" s="272">
        <v>7.1077389984825494</v>
      </c>
      <c r="I24" s="272">
        <v>38.985795831673968</v>
      </c>
      <c r="J24" s="272">
        <v>50.160626576397185</v>
      </c>
      <c r="K24" s="272">
        <v>18.315129889909056</v>
      </c>
      <c r="L24" s="34"/>
      <c r="N24" s="33" t="s">
        <v>13</v>
      </c>
      <c r="O24" s="33" t="s">
        <v>33</v>
      </c>
      <c r="P24" s="33" t="s">
        <v>363</v>
      </c>
      <c r="Q24" s="72">
        <v>-3</v>
      </c>
      <c r="R24" s="72">
        <v>2.2608499187541042E-2</v>
      </c>
      <c r="S24" s="72">
        <v>6.8649398185414157E-3</v>
      </c>
      <c r="T24" s="72">
        <v>-2.1538568057374086E-2</v>
      </c>
      <c r="U24" s="72">
        <v>2.5446449597055221E-2</v>
      </c>
      <c r="V24" s="72">
        <v>7.3073139225670047E-3</v>
      </c>
      <c r="W24" s="72">
        <v>-2.2081688282884926E-2</v>
      </c>
    </row>
    <row r="25" spans="1:23" x14ac:dyDescent="0.2">
      <c r="A25" s="273"/>
      <c r="B25" s="283" t="s">
        <v>13</v>
      </c>
      <c r="C25" s="276" t="s">
        <v>34</v>
      </c>
      <c r="D25" s="34" t="s">
        <v>364</v>
      </c>
      <c r="E25" s="277"/>
      <c r="F25" s="278">
        <v>28.640354692323477</v>
      </c>
      <c r="G25" s="278">
        <v>27.648344900961732</v>
      </c>
      <c r="H25" s="278">
        <v>2.8229507544225552</v>
      </c>
      <c r="I25" s="278">
        <v>27.323967259288807</v>
      </c>
      <c r="J25" s="278">
        <v>24.566980423231307</v>
      </c>
      <c r="K25" s="278">
        <v>6.6708740120334333</v>
      </c>
      <c r="L25" s="34"/>
      <c r="N25" s="33" t="s">
        <v>13</v>
      </c>
      <c r="O25" s="33" t="s">
        <v>34</v>
      </c>
      <c r="P25" s="33" t="s">
        <v>364</v>
      </c>
      <c r="Q25" s="72">
        <v>0</v>
      </c>
      <c r="R25" s="72">
        <v>-4.9059195177889592E-3</v>
      </c>
      <c r="S25" s="72">
        <v>-6.8024637447337E-3</v>
      </c>
      <c r="T25" s="72">
        <v>-2.1399230005369141E-2</v>
      </c>
      <c r="U25" s="72">
        <v>-6.7007363037561163E-3</v>
      </c>
      <c r="V25" s="72">
        <v>-6.5369154269205865E-3</v>
      </c>
      <c r="W25" s="72">
        <v>-1.7348484652544016E-2</v>
      </c>
    </row>
    <row r="26" spans="1:23" x14ac:dyDescent="0.2">
      <c r="A26" s="273"/>
      <c r="B26" s="274" t="s">
        <v>14</v>
      </c>
      <c r="C26" s="34" t="s">
        <v>32</v>
      </c>
      <c r="D26" s="269" t="s">
        <v>365</v>
      </c>
      <c r="E26" s="275">
        <v>505501</v>
      </c>
      <c r="F26" s="272">
        <v>65.077616068019651</v>
      </c>
      <c r="G26" s="272">
        <v>68.863365255459428</v>
      </c>
      <c r="H26" s="272">
        <v>10.84046608849337</v>
      </c>
      <c r="I26" s="272">
        <v>68.399073394513564</v>
      </c>
      <c r="J26" s="272">
        <v>75.726061867335574</v>
      </c>
      <c r="K26" s="272">
        <v>23.185992500453853</v>
      </c>
      <c r="L26" s="34"/>
      <c r="N26" s="33" t="s">
        <v>14</v>
      </c>
      <c r="O26" s="33" t="s">
        <v>32</v>
      </c>
      <c r="P26" s="33" t="s">
        <v>365</v>
      </c>
      <c r="Q26" s="72">
        <v>44</v>
      </c>
      <c r="R26" s="72">
        <v>1.1547144253626129E-2</v>
      </c>
      <c r="S26" s="72">
        <v>-2.0377362886279116E-3</v>
      </c>
      <c r="T26" s="72">
        <v>-3.5304118103223203E-2</v>
      </c>
      <c r="U26" s="72">
        <v>1.3434260027338496E-2</v>
      </c>
      <c r="V26" s="72">
        <v>3.3247789195911537E-4</v>
      </c>
      <c r="W26" s="72">
        <v>-3.1589807098857392E-2</v>
      </c>
    </row>
    <row r="27" spans="1:23" x14ac:dyDescent="0.2">
      <c r="A27" s="273"/>
      <c r="B27" s="283" t="s">
        <v>14</v>
      </c>
      <c r="C27" s="34" t="s">
        <v>33</v>
      </c>
      <c r="D27" s="34" t="s">
        <v>366</v>
      </c>
      <c r="E27" s="275">
        <v>74698</v>
      </c>
      <c r="F27" s="272">
        <v>37.287477576374201</v>
      </c>
      <c r="G27" s="272">
        <v>41.942220675252351</v>
      </c>
      <c r="H27" s="272">
        <v>7.4223503041946843</v>
      </c>
      <c r="I27" s="272">
        <v>41.993092184529708</v>
      </c>
      <c r="J27" s="272">
        <v>51.370853302631936</v>
      </c>
      <c r="K27" s="272">
        <v>16.166628202169399</v>
      </c>
      <c r="L27" s="34"/>
      <c r="N27" s="33" t="s">
        <v>14</v>
      </c>
      <c r="O27" s="33" t="s">
        <v>33</v>
      </c>
      <c r="P27" s="33" t="s">
        <v>366</v>
      </c>
      <c r="Q27" s="72">
        <v>12</v>
      </c>
      <c r="R27" s="72">
        <v>1.0076189233373611E-2</v>
      </c>
      <c r="S27" s="72">
        <v>-1.0755786199595718E-2</v>
      </c>
      <c r="T27" s="72">
        <v>-3.2020493115593851E-2</v>
      </c>
      <c r="U27" s="72">
        <v>9.3201255092765223E-3</v>
      </c>
      <c r="V27" s="72">
        <v>-2.8981367275164871E-3</v>
      </c>
      <c r="W27" s="72">
        <v>-1.8462958689127618E-2</v>
      </c>
    </row>
    <row r="28" spans="1:23" x14ac:dyDescent="0.2">
      <c r="A28" s="273"/>
      <c r="B28" s="283" t="s">
        <v>14</v>
      </c>
      <c r="C28" s="34" t="s">
        <v>34</v>
      </c>
      <c r="D28" s="34" t="s">
        <v>367</v>
      </c>
      <c r="E28" s="275"/>
      <c r="F28" s="272">
        <v>27.79013849164545</v>
      </c>
      <c r="G28" s="272">
        <v>26.921144580207077</v>
      </c>
      <c r="H28" s="272">
        <v>3.4181157842986858</v>
      </c>
      <c r="I28" s="272">
        <v>26.405981209983857</v>
      </c>
      <c r="J28" s="272">
        <v>24.355208564703638</v>
      </c>
      <c r="K28" s="272">
        <v>7.0193642982844544</v>
      </c>
      <c r="L28" s="34"/>
      <c r="N28" s="33" t="s">
        <v>14</v>
      </c>
      <c r="O28" s="33" t="s">
        <v>34</v>
      </c>
      <c r="P28" s="33" t="s">
        <v>367</v>
      </c>
      <c r="Q28" s="72">
        <v>0</v>
      </c>
      <c r="R28" s="72">
        <v>1.4709550202525179E-3</v>
      </c>
      <c r="S28" s="72">
        <v>8.7180499109678067E-3</v>
      </c>
      <c r="T28" s="72">
        <v>-3.2836249876293522E-3</v>
      </c>
      <c r="U28" s="72">
        <v>4.1141345180619737E-3</v>
      </c>
      <c r="V28" s="72">
        <v>3.2306146194756025E-3</v>
      </c>
      <c r="W28" s="72">
        <v>-1.3126848409729774E-2</v>
      </c>
    </row>
    <row r="29" spans="1:23" x14ac:dyDescent="0.2">
      <c r="A29" s="273"/>
      <c r="B29" s="274" t="s">
        <v>15</v>
      </c>
      <c r="C29" s="269" t="s">
        <v>32</v>
      </c>
      <c r="D29" s="269" t="s">
        <v>368</v>
      </c>
      <c r="E29" s="270">
        <v>502204</v>
      </c>
      <c r="F29" s="271">
        <v>69.43672292534508</v>
      </c>
      <c r="G29" s="271">
        <v>72.494643610962868</v>
      </c>
      <c r="H29" s="271">
        <v>10.005212065932634</v>
      </c>
      <c r="I29" s="271">
        <v>72.465571759683314</v>
      </c>
      <c r="J29" s="271">
        <v>77.776760041736026</v>
      </c>
      <c r="K29" s="271">
        <v>19.289263011737141</v>
      </c>
      <c r="L29" s="34"/>
      <c r="N29" s="33" t="s">
        <v>15</v>
      </c>
      <c r="O29" s="33" t="s">
        <v>32</v>
      </c>
      <c r="P29" s="33" t="s">
        <v>368</v>
      </c>
      <c r="Q29" s="72">
        <v>-8</v>
      </c>
      <c r="R29" s="72">
        <v>1.6040026489605452E-2</v>
      </c>
      <c r="S29" s="72">
        <v>-3.9909144177840972E-5</v>
      </c>
      <c r="T29" s="72">
        <v>-4.7336233573139097E-2</v>
      </c>
      <c r="U29" s="72">
        <v>1.6088274621225196E-2</v>
      </c>
      <c r="V29" s="72">
        <v>2.4336616415610024E-3</v>
      </c>
      <c r="W29" s="72">
        <v>-3.8298023807300297E-2</v>
      </c>
    </row>
    <row r="30" spans="1:23" x14ac:dyDescent="0.2">
      <c r="A30" s="273"/>
      <c r="B30" s="283" t="s">
        <v>15</v>
      </c>
      <c r="C30" s="34" t="s">
        <v>33</v>
      </c>
      <c r="D30" s="34" t="s">
        <v>369</v>
      </c>
      <c r="E30" s="275">
        <v>77787</v>
      </c>
      <c r="F30" s="272">
        <v>42.608662115777705</v>
      </c>
      <c r="G30" s="272">
        <v>46.379215035931452</v>
      </c>
      <c r="H30" s="272">
        <v>6.5698989763232758</v>
      </c>
      <c r="I30" s="272">
        <v>47.009140344787696</v>
      </c>
      <c r="J30" s="272">
        <v>54.088729479218891</v>
      </c>
      <c r="K30" s="272">
        <v>13.360019408054344</v>
      </c>
      <c r="L30" s="34"/>
      <c r="N30" s="33" t="s">
        <v>15</v>
      </c>
      <c r="O30" s="33" t="s">
        <v>33</v>
      </c>
      <c r="P30" s="33" t="s">
        <v>369</v>
      </c>
      <c r="Q30" s="72">
        <v>-12</v>
      </c>
      <c r="R30" s="72">
        <v>2.4567204532061737E-2</v>
      </c>
      <c r="S30" s="72">
        <v>7.1536983821260947E-3</v>
      </c>
      <c r="T30" s="72">
        <v>-2.7517576543366395E-2</v>
      </c>
      <c r="U30" s="72">
        <v>2.7816677388372568E-2</v>
      </c>
      <c r="V30" s="72">
        <v>1.916024033093322E-3</v>
      </c>
      <c r="W30" s="72">
        <v>-4.1842500401823912E-2</v>
      </c>
    </row>
    <row r="31" spans="1:23" x14ac:dyDescent="0.2">
      <c r="A31" s="279"/>
      <c r="B31" s="283" t="s">
        <v>15</v>
      </c>
      <c r="C31" s="276" t="s">
        <v>34</v>
      </c>
      <c r="D31" s="34" t="s">
        <v>370</v>
      </c>
      <c r="E31" s="277">
        <v>0</v>
      </c>
      <c r="F31" s="278">
        <v>26.828060809567376</v>
      </c>
      <c r="G31" s="278">
        <v>26.115428575031416</v>
      </c>
      <c r="H31" s="278">
        <v>3.435313089609358</v>
      </c>
      <c r="I31" s="278">
        <v>25.456431414895619</v>
      </c>
      <c r="J31" s="278">
        <v>23.688030562517135</v>
      </c>
      <c r="K31" s="278">
        <v>5.9292436036827976</v>
      </c>
      <c r="L31" s="34"/>
      <c r="N31" s="33" t="s">
        <v>15</v>
      </c>
      <c r="O31" s="33" t="s">
        <v>34</v>
      </c>
      <c r="P31" s="33" t="s">
        <v>370</v>
      </c>
      <c r="Q31" s="72">
        <v>0</v>
      </c>
      <c r="R31" s="72">
        <v>-8.5271780424562849E-3</v>
      </c>
      <c r="S31" s="72">
        <v>-7.1936075263039356E-3</v>
      </c>
      <c r="T31" s="72">
        <v>-1.9818657029772702E-2</v>
      </c>
      <c r="U31" s="72">
        <v>-1.1728402767147372E-2</v>
      </c>
      <c r="V31" s="72">
        <v>5.1763760846768037E-4</v>
      </c>
      <c r="W31" s="72">
        <v>3.5444765945236156E-3</v>
      </c>
    </row>
    <row r="32" spans="1:23" x14ac:dyDescent="0.2">
      <c r="A32" s="36"/>
      <c r="B32" s="274" t="s">
        <v>16</v>
      </c>
      <c r="C32" s="269" t="s">
        <v>32</v>
      </c>
      <c r="D32" s="269" t="s">
        <v>371</v>
      </c>
      <c r="E32" s="270">
        <v>488910</v>
      </c>
      <c r="F32" s="271">
        <v>72.39123765110142</v>
      </c>
      <c r="G32" s="271">
        <v>74.878607514675494</v>
      </c>
      <c r="H32" s="271">
        <v>9.0093493947341141</v>
      </c>
      <c r="I32" s="271">
        <v>74.689002065819892</v>
      </c>
      <c r="J32" s="271">
        <v>79.883823198543695</v>
      </c>
      <c r="K32" s="271">
        <v>20.523968064130329</v>
      </c>
      <c r="L32" s="34"/>
      <c r="N32" s="33" t="s">
        <v>16</v>
      </c>
      <c r="O32" s="33" t="s">
        <v>32</v>
      </c>
      <c r="P32" s="33" t="s">
        <v>371</v>
      </c>
      <c r="Q32" s="72">
        <v>13</v>
      </c>
      <c r="R32" s="72">
        <v>1.6892952729364197E-2</v>
      </c>
      <c r="S32" s="72">
        <v>2.9179522523321566E-3</v>
      </c>
      <c r="T32" s="72">
        <v>-4.507786406005998E-2</v>
      </c>
      <c r="U32" s="72">
        <v>1.724093822041084E-2</v>
      </c>
      <c r="V32" s="72">
        <v>3.8075715302454682E-3</v>
      </c>
      <c r="W32" s="72">
        <v>-3.9066443133719986E-2</v>
      </c>
    </row>
    <row r="33" spans="1:24" x14ac:dyDescent="0.2">
      <c r="A33" s="36"/>
      <c r="B33" s="283" t="s">
        <v>16</v>
      </c>
      <c r="C33" s="34" t="s">
        <v>33</v>
      </c>
      <c r="D33" s="34" t="s">
        <v>372</v>
      </c>
      <c r="E33" s="275">
        <v>79714</v>
      </c>
      <c r="F33" s="272">
        <v>46.384574855107005</v>
      </c>
      <c r="G33" s="272">
        <v>49.366485184534717</v>
      </c>
      <c r="H33" s="272">
        <v>5.561664989821943</v>
      </c>
      <c r="I33" s="272">
        <v>49.992473091301406</v>
      </c>
      <c r="J33" s="272">
        <v>57.356298768095947</v>
      </c>
      <c r="K33" s="272">
        <v>14.725434613551414</v>
      </c>
      <c r="L33" s="34"/>
      <c r="N33" s="33" t="s">
        <v>16</v>
      </c>
      <c r="O33" s="33" t="s">
        <v>33</v>
      </c>
      <c r="P33" s="33" t="s">
        <v>372</v>
      </c>
      <c r="Q33" s="72">
        <v>15</v>
      </c>
      <c r="R33" s="72">
        <v>3.0166393269340119E-2</v>
      </c>
      <c r="S33" s="72">
        <v>2.082212728180366E-2</v>
      </c>
      <c r="T33" s="72">
        <v>-1.4291038712731741E-2</v>
      </c>
      <c r="U33" s="72">
        <v>3.0742078365236125E-2</v>
      </c>
      <c r="V33" s="72">
        <v>1.9318379383413742E-2</v>
      </c>
      <c r="W33" s="72">
        <v>-1.3783039407464059E-2</v>
      </c>
    </row>
    <row r="34" spans="1:24" x14ac:dyDescent="0.2">
      <c r="A34" s="36"/>
      <c r="B34" s="283" t="s">
        <v>16</v>
      </c>
      <c r="C34" s="276" t="s">
        <v>34</v>
      </c>
      <c r="D34" s="34" t="s">
        <v>373</v>
      </c>
      <c r="E34" s="277">
        <v>0</v>
      </c>
      <c r="F34" s="278">
        <v>26.006662795994416</v>
      </c>
      <c r="G34" s="278">
        <v>25.512122330140777</v>
      </c>
      <c r="H34" s="278">
        <v>3.4476844049121711</v>
      </c>
      <c r="I34" s="278">
        <v>24.696528974518486</v>
      </c>
      <c r="J34" s="278">
        <v>22.527524430447748</v>
      </c>
      <c r="K34" s="278">
        <v>5.7985334505789154</v>
      </c>
      <c r="L34" s="34"/>
      <c r="N34" s="33" t="s">
        <v>16</v>
      </c>
      <c r="O34" s="33" t="s">
        <v>34</v>
      </c>
      <c r="P34" s="33" t="s">
        <v>373</v>
      </c>
      <c r="Q34" s="72">
        <v>0</v>
      </c>
      <c r="R34" s="72">
        <v>-1.3273440539975923E-2</v>
      </c>
      <c r="S34" s="72">
        <v>-1.7904175029471503E-2</v>
      </c>
      <c r="T34" s="72">
        <v>-3.0786825347328239E-2</v>
      </c>
      <c r="U34" s="72">
        <v>-1.3501140144825285E-2</v>
      </c>
      <c r="V34" s="72">
        <v>-1.5510807853168274E-2</v>
      </c>
      <c r="W34" s="72">
        <v>-2.5283403726255926E-2</v>
      </c>
    </row>
    <row r="35" spans="1:24" x14ac:dyDescent="0.2">
      <c r="A35" s="36"/>
      <c r="B35" s="274" t="s">
        <v>17</v>
      </c>
      <c r="C35" s="269" t="s">
        <v>32</v>
      </c>
      <c r="D35" s="269" t="s">
        <v>374</v>
      </c>
      <c r="E35" s="270">
        <v>482120</v>
      </c>
      <c r="F35" s="271">
        <v>70.074877623828087</v>
      </c>
      <c r="G35" s="271">
        <v>74.743010038994441</v>
      </c>
      <c r="H35" s="271">
        <v>15.599376191301333</v>
      </c>
      <c r="I35" s="271">
        <v>72.344229652368711</v>
      </c>
      <c r="J35" s="271">
        <v>80.926532813407448</v>
      </c>
      <c r="K35" s="271">
        <v>31.032594837025819</v>
      </c>
      <c r="L35" s="34"/>
      <c r="N35" s="33" t="s">
        <v>17</v>
      </c>
      <c r="O35" s="33" t="s">
        <v>32</v>
      </c>
      <c r="P35" s="33" t="s">
        <v>374</v>
      </c>
      <c r="Q35" s="72">
        <v>32</v>
      </c>
      <c r="R35" s="72">
        <v>1.4224796958302477E-2</v>
      </c>
      <c r="S35" s="72">
        <v>2.0913685442280894E-3</v>
      </c>
      <c r="T35" s="72">
        <v>-3.3115113588713996E-2</v>
      </c>
      <c r="U35" s="72">
        <v>1.3244438050989515E-2</v>
      </c>
      <c r="V35" s="72">
        <v>2.5328054110389076E-2</v>
      </c>
      <c r="W35" s="72">
        <v>5.8526510552120214E-2</v>
      </c>
    </row>
    <row r="36" spans="1:24" x14ac:dyDescent="0.2">
      <c r="A36" s="36"/>
      <c r="B36" s="283" t="s">
        <v>17</v>
      </c>
      <c r="C36" s="34" t="s">
        <v>33</v>
      </c>
      <c r="D36" s="34" t="s">
        <v>375</v>
      </c>
      <c r="E36" s="275">
        <v>80537</v>
      </c>
      <c r="F36" s="272">
        <v>45.245042651203789</v>
      </c>
      <c r="G36" s="272">
        <v>50.027937469734404</v>
      </c>
      <c r="H36" s="272">
        <v>8.7350900267585843</v>
      </c>
      <c r="I36" s="272">
        <v>48.503172454896507</v>
      </c>
      <c r="J36" s="272">
        <v>59.454660590784357</v>
      </c>
      <c r="K36" s="272">
        <v>21.266335535516227</v>
      </c>
      <c r="L36" s="34"/>
      <c r="N36" s="33" t="s">
        <v>17</v>
      </c>
      <c r="O36" s="33" t="s">
        <v>33</v>
      </c>
      <c r="P36" s="33" t="s">
        <v>375</v>
      </c>
      <c r="Q36" s="72">
        <v>4</v>
      </c>
      <c r="R36" s="72">
        <v>1.141171730091628E-2</v>
      </c>
      <c r="S36" s="72">
        <v>6.2072473411021178E-3</v>
      </c>
      <c r="T36" s="72">
        <v>-7.6829014808446061E-3</v>
      </c>
      <c r="U36" s="72">
        <v>1.3733342979655561E-2</v>
      </c>
      <c r="V36" s="72">
        <v>3.3057024544433489E-2</v>
      </c>
      <c r="W36" s="72">
        <v>4.3183883032074988E-2</v>
      </c>
    </row>
    <row r="37" spans="1:24" x14ac:dyDescent="0.2">
      <c r="A37" s="36"/>
      <c r="B37" s="284" t="s">
        <v>17</v>
      </c>
      <c r="C37" s="276" t="s">
        <v>34</v>
      </c>
      <c r="D37" s="34" t="s">
        <v>376</v>
      </c>
      <c r="E37" s="277">
        <v>0</v>
      </c>
      <c r="F37" s="278">
        <v>24.829834972624298</v>
      </c>
      <c r="G37" s="278">
        <v>24.715072569260037</v>
      </c>
      <c r="H37" s="278">
        <v>6.8642861645427491</v>
      </c>
      <c r="I37" s="278">
        <v>23.841057197472203</v>
      </c>
      <c r="J37" s="278">
        <v>21.471872222623091</v>
      </c>
      <c r="K37" s="278">
        <v>9.7662593015095922</v>
      </c>
      <c r="L37" s="34"/>
      <c r="N37" s="33" t="s">
        <v>17</v>
      </c>
      <c r="O37" s="33" t="s">
        <v>34</v>
      </c>
      <c r="P37" s="33" t="s">
        <v>376</v>
      </c>
      <c r="Q37" s="72">
        <v>0</v>
      </c>
      <c r="R37" s="72">
        <v>2.8130796573861971E-3</v>
      </c>
      <c r="S37" s="72">
        <v>-4.1158787968740285E-3</v>
      </c>
      <c r="T37" s="72">
        <v>-2.543221210786939E-2</v>
      </c>
      <c r="U37" s="72">
        <v>-4.8890492866604518E-4</v>
      </c>
      <c r="V37" s="72">
        <v>-7.7289704340444132E-3</v>
      </c>
      <c r="W37" s="72">
        <v>1.5342627520045227E-2</v>
      </c>
    </row>
    <row r="38" spans="1:24" x14ac:dyDescent="0.2">
      <c r="A38" s="36"/>
      <c r="B38" s="283" t="s">
        <v>22</v>
      </c>
      <c r="C38" s="269" t="s">
        <v>32</v>
      </c>
      <c r="D38" s="269" t="s">
        <v>377</v>
      </c>
      <c r="E38" s="270">
        <v>487656</v>
      </c>
      <c r="F38" s="271">
        <v>71.665682366258181</v>
      </c>
      <c r="G38" s="271">
        <v>77.078309299998367</v>
      </c>
      <c r="H38" s="271">
        <v>19.102725548945532</v>
      </c>
      <c r="I38" s="271">
        <v>72.733648309464044</v>
      </c>
      <c r="J38" s="271">
        <v>82.398658070443105</v>
      </c>
      <c r="K38" s="271">
        <v>35.446655536001686</v>
      </c>
      <c r="L38" s="34"/>
      <c r="N38" s="33" t="s">
        <v>22</v>
      </c>
      <c r="O38" s="33" t="s">
        <v>32</v>
      </c>
      <c r="P38" s="33" t="s">
        <v>377</v>
      </c>
      <c r="Q38" s="72">
        <v>5536</v>
      </c>
      <c r="R38" s="72">
        <v>1.5908047424300946</v>
      </c>
      <c r="S38" s="72">
        <v>2.3352992610039252</v>
      </c>
      <c r="T38" s="72">
        <v>3.5033493576441987</v>
      </c>
      <c r="U38" s="72">
        <v>0.38941865709533374</v>
      </c>
      <c r="V38" s="72">
        <v>1.4721252570356569</v>
      </c>
      <c r="W38" s="72">
        <v>4.4140606989758666</v>
      </c>
      <c r="X38" s="33" t="s">
        <v>232</v>
      </c>
    </row>
    <row r="39" spans="1:24" x14ac:dyDescent="0.2">
      <c r="A39" s="36"/>
      <c r="B39" s="283" t="s">
        <v>22</v>
      </c>
      <c r="C39" s="34" t="s">
        <v>33</v>
      </c>
      <c r="D39" s="34" t="s">
        <v>378</v>
      </c>
      <c r="E39" s="275">
        <v>85637</v>
      </c>
      <c r="F39" s="272">
        <v>46.853579644312617</v>
      </c>
      <c r="G39" s="272">
        <v>52.669990775015471</v>
      </c>
      <c r="H39" s="272">
        <v>10.944125854151562</v>
      </c>
      <c r="I39" s="272">
        <v>48.622674778425214</v>
      </c>
      <c r="J39" s="272">
        <v>61.056552658313578</v>
      </c>
      <c r="K39" s="272">
        <v>24.201100050002271</v>
      </c>
      <c r="L39" s="34"/>
      <c r="N39" s="33" t="s">
        <v>22</v>
      </c>
      <c r="O39" s="33" t="s">
        <v>33</v>
      </c>
      <c r="P39" s="33" t="s">
        <v>378</v>
      </c>
      <c r="Q39" s="72">
        <v>5100</v>
      </c>
      <c r="R39" s="72">
        <v>1.608536993108828</v>
      </c>
      <c r="S39" s="72">
        <v>2.6420533052810669</v>
      </c>
      <c r="T39" s="72">
        <v>2.2090358273929773</v>
      </c>
      <c r="U39" s="72">
        <v>0.11950232352870671</v>
      </c>
      <c r="V39" s="72">
        <v>1.6018920675292208</v>
      </c>
      <c r="W39" s="72">
        <v>2.9347645144860444</v>
      </c>
    </row>
    <row r="40" spans="1:24" x14ac:dyDescent="0.2">
      <c r="A40" s="36"/>
      <c r="B40" s="284" t="s">
        <v>22</v>
      </c>
      <c r="C40" s="276" t="s">
        <v>34</v>
      </c>
      <c r="D40" s="34" t="s">
        <v>379</v>
      </c>
      <c r="E40" s="277">
        <v>0</v>
      </c>
      <c r="F40" s="278">
        <v>24.812102721945564</v>
      </c>
      <c r="G40" s="278">
        <v>24.408318524982896</v>
      </c>
      <c r="H40" s="278">
        <v>8.1585996947939705</v>
      </c>
      <c r="I40" s="278">
        <v>24.11097353103883</v>
      </c>
      <c r="J40" s="278">
        <v>21.342105412129527</v>
      </c>
      <c r="K40" s="278">
        <v>11.245555485999414</v>
      </c>
      <c r="L40" s="34"/>
      <c r="N40" s="33" t="s">
        <v>22</v>
      </c>
      <c r="O40" s="33" t="s">
        <v>34</v>
      </c>
      <c r="P40" s="33" t="s">
        <v>379</v>
      </c>
      <c r="Q40" s="72">
        <v>0</v>
      </c>
      <c r="R40" s="72">
        <v>-1.7732250678733408E-2</v>
      </c>
      <c r="S40" s="72">
        <v>-0.3067540442771417</v>
      </c>
      <c r="T40" s="72">
        <v>1.2943135302512214</v>
      </c>
      <c r="U40" s="72">
        <v>0.26991633356662703</v>
      </c>
      <c r="V40" s="72">
        <v>-0.12976681049356387</v>
      </c>
      <c r="W40" s="72">
        <v>1.4792961844898223</v>
      </c>
    </row>
    <row r="41" spans="1:24" ht="18.75" customHeight="1" x14ac:dyDescent="0.2">
      <c r="A41" s="269" t="s">
        <v>81</v>
      </c>
      <c r="B41" s="285" t="s">
        <v>7</v>
      </c>
      <c r="C41" s="269" t="s">
        <v>32</v>
      </c>
      <c r="D41" s="269" t="s">
        <v>380</v>
      </c>
      <c r="E41" s="270">
        <v>477973</v>
      </c>
      <c r="F41" s="271">
        <v>50.778182031202604</v>
      </c>
      <c r="G41" s="271">
        <v>53.669558740765687</v>
      </c>
      <c r="H41" s="271">
        <v>5.8741769988991228</v>
      </c>
      <c r="I41" s="271">
        <v>50.778600464879823</v>
      </c>
      <c r="J41" s="271">
        <v>55.794155736830319</v>
      </c>
      <c r="K41" s="271">
        <v>10.189785986015769</v>
      </c>
      <c r="L41" s="34"/>
      <c r="M41" s="33" t="s">
        <v>81</v>
      </c>
      <c r="N41" s="33" t="s">
        <v>7</v>
      </c>
      <c r="O41" s="33" t="s">
        <v>32</v>
      </c>
      <c r="P41" s="33" t="s">
        <v>380</v>
      </c>
      <c r="Q41" s="72">
        <v>15</v>
      </c>
      <c r="R41" s="72">
        <v>3.4277640912705465E-3</v>
      </c>
      <c r="S41" s="72">
        <v>1.0450618294676417E-2</v>
      </c>
      <c r="T41" s="72">
        <v>1.4675817308139827E-2</v>
      </c>
      <c r="U41" s="72">
        <v>3.4277509593536593E-3</v>
      </c>
      <c r="V41" s="72">
        <v>9.1286005547388527E-3</v>
      </c>
      <c r="W41" s="72">
        <v>1.2290810178235745E-2</v>
      </c>
    </row>
    <row r="42" spans="1:24" x14ac:dyDescent="0.2">
      <c r="A42" s="273"/>
      <c r="B42" s="283" t="s">
        <v>7</v>
      </c>
      <c r="C42" s="34" t="s">
        <v>33</v>
      </c>
      <c r="D42" s="34" t="s">
        <v>381</v>
      </c>
      <c r="E42" s="275">
        <v>80690</v>
      </c>
      <c r="F42" s="272">
        <v>21.338455818564878</v>
      </c>
      <c r="G42" s="272">
        <v>23.76750526707151</v>
      </c>
      <c r="H42" s="272">
        <v>3.0879758003529116</v>
      </c>
      <c r="I42" s="272">
        <v>21.338455818564878</v>
      </c>
      <c r="J42" s="272">
        <v>25.83839385301772</v>
      </c>
      <c r="K42" s="272">
        <v>5.7206327199395011</v>
      </c>
      <c r="L42" s="34"/>
      <c r="N42" s="33" t="s">
        <v>7</v>
      </c>
      <c r="O42" s="33" t="s">
        <v>33</v>
      </c>
      <c r="P42" s="33" t="s">
        <v>381</v>
      </c>
      <c r="Q42" s="72">
        <v>-16</v>
      </c>
      <c r="R42" s="72">
        <v>1.5381945494720384E-2</v>
      </c>
      <c r="S42" s="72">
        <v>2.4536962360581782E-2</v>
      </c>
      <c r="T42" s="72">
        <v>1.2239938816146267E-2</v>
      </c>
      <c r="U42" s="72">
        <v>1.5381945494720384E-2</v>
      </c>
      <c r="V42" s="72">
        <v>2.1230321186131107E-2</v>
      </c>
      <c r="W42" s="72">
        <v>8.5518342283652515E-3</v>
      </c>
    </row>
    <row r="43" spans="1:24" x14ac:dyDescent="0.2">
      <c r="A43" s="273"/>
      <c r="B43" s="283" t="s">
        <v>7</v>
      </c>
      <c r="C43" s="276" t="s">
        <v>34</v>
      </c>
      <c r="D43" s="34" t="s">
        <v>382</v>
      </c>
      <c r="E43" s="277"/>
      <c r="F43" s="278">
        <v>29.439726212637726</v>
      </c>
      <c r="G43" s="278">
        <v>29.902053473694178</v>
      </c>
      <c r="H43" s="278">
        <v>2.7862011985462112</v>
      </c>
      <c r="I43" s="278">
        <v>29.440144646314945</v>
      </c>
      <c r="J43" s="278">
        <v>29.955761883812599</v>
      </c>
      <c r="K43" s="278">
        <v>4.4691532660762681</v>
      </c>
      <c r="L43" s="34"/>
      <c r="N43" s="33" t="s">
        <v>7</v>
      </c>
      <c r="O43" s="33" t="s">
        <v>34</v>
      </c>
      <c r="P43" s="33" t="s">
        <v>382</v>
      </c>
      <c r="Q43" s="72">
        <v>0</v>
      </c>
      <c r="R43" s="72">
        <v>-1.1954181403449837E-2</v>
      </c>
      <c r="S43" s="72">
        <v>-1.4086344065905365E-2</v>
      </c>
      <c r="T43" s="72">
        <v>2.4358784919935594E-3</v>
      </c>
      <c r="U43" s="72">
        <v>-1.1954194535366724E-2</v>
      </c>
      <c r="V43" s="72">
        <v>-1.2101720631392254E-2</v>
      </c>
      <c r="W43" s="72">
        <v>3.7389759498704933E-3</v>
      </c>
    </row>
    <row r="44" spans="1:24" x14ac:dyDescent="0.2">
      <c r="A44" s="273"/>
      <c r="B44" s="274" t="s">
        <v>8</v>
      </c>
      <c r="C44" s="34" t="s">
        <v>32</v>
      </c>
      <c r="D44" s="269" t="s">
        <v>383</v>
      </c>
      <c r="E44" s="275">
        <v>493796</v>
      </c>
      <c r="F44" s="272">
        <v>49.655525763675691</v>
      </c>
      <c r="G44" s="272">
        <v>52.821408030846747</v>
      </c>
      <c r="H44" s="272">
        <v>6.2884404201143207</v>
      </c>
      <c r="I44" s="272">
        <v>49.706761496650437</v>
      </c>
      <c r="J44" s="272">
        <v>55.673598004034055</v>
      </c>
      <c r="K44" s="272">
        <v>11.864092838217648</v>
      </c>
      <c r="L44" s="34"/>
      <c r="N44" s="33" t="s">
        <v>8</v>
      </c>
      <c r="O44" s="33" t="s">
        <v>32</v>
      </c>
      <c r="P44" s="33" t="s">
        <v>383</v>
      </c>
      <c r="Q44" s="72">
        <v>-21</v>
      </c>
      <c r="R44" s="72">
        <v>3.3266696793319284E-3</v>
      </c>
      <c r="S44" s="72">
        <v>1.1358964087200718E-2</v>
      </c>
      <c r="T44" s="72">
        <v>1.6369116228163172E-2</v>
      </c>
      <c r="U44" s="72">
        <v>3.3288485237008558E-3</v>
      </c>
      <c r="V44" s="72">
        <v>1.1075247628347995E-2</v>
      </c>
      <c r="W44" s="72">
        <v>1.6186664841313814E-2</v>
      </c>
    </row>
    <row r="45" spans="1:24" x14ac:dyDescent="0.2">
      <c r="A45" s="273"/>
      <c r="B45" s="283" t="s">
        <v>8</v>
      </c>
      <c r="C45" s="34" t="s">
        <v>33</v>
      </c>
      <c r="D45" s="34" t="s">
        <v>384</v>
      </c>
      <c r="E45" s="275">
        <v>81219</v>
      </c>
      <c r="F45" s="272">
        <v>20.367155468548003</v>
      </c>
      <c r="G45" s="272">
        <v>23.30612295152612</v>
      </c>
      <c r="H45" s="272">
        <v>3.6906473707809577</v>
      </c>
      <c r="I45" s="272">
        <v>20.421329984363265</v>
      </c>
      <c r="J45" s="272">
        <v>26.098572994003867</v>
      </c>
      <c r="K45" s="272">
        <v>7.134126529791283</v>
      </c>
      <c r="L45" s="34"/>
      <c r="N45" s="33" t="s">
        <v>8</v>
      </c>
      <c r="O45" s="33" t="s">
        <v>33</v>
      </c>
      <c r="P45" s="33" t="s">
        <v>384</v>
      </c>
      <c r="Q45" s="72">
        <v>-5</v>
      </c>
      <c r="R45" s="72">
        <v>9.8719070390913544E-3</v>
      </c>
      <c r="S45" s="72">
        <v>1.8670966891036755E-2</v>
      </c>
      <c r="T45" s="72">
        <v>1.1505631072506795E-2</v>
      </c>
      <c r="U45" s="72">
        <v>9.8752419226073584E-3</v>
      </c>
      <c r="V45" s="72">
        <v>1.8842864977965945E-2</v>
      </c>
      <c r="W45" s="72">
        <v>1.2152672571080103E-2</v>
      </c>
    </row>
    <row r="46" spans="1:24" x14ac:dyDescent="0.2">
      <c r="A46" s="273"/>
      <c r="B46" s="283" t="s">
        <v>8</v>
      </c>
      <c r="C46" s="34" t="s">
        <v>34</v>
      </c>
      <c r="D46" s="34" t="s">
        <v>385</v>
      </c>
      <c r="E46" s="275"/>
      <c r="F46" s="272">
        <v>29.288370295127688</v>
      </c>
      <c r="G46" s="272">
        <v>29.515285079320627</v>
      </c>
      <c r="H46" s="272">
        <v>2.597793049333363</v>
      </c>
      <c r="I46" s="272">
        <v>29.285431512287172</v>
      </c>
      <c r="J46" s="272">
        <v>29.575025010030188</v>
      </c>
      <c r="K46" s="272">
        <v>4.7299663084263646</v>
      </c>
      <c r="L46" s="34"/>
      <c r="N46" s="33" t="s">
        <v>8</v>
      </c>
      <c r="O46" s="33" t="s">
        <v>34</v>
      </c>
      <c r="P46" s="33" t="s">
        <v>385</v>
      </c>
      <c r="Q46" s="72">
        <v>0</v>
      </c>
      <c r="R46" s="72">
        <v>-6.545237359759426E-3</v>
      </c>
      <c r="S46" s="72">
        <v>-7.3120028038360374E-3</v>
      </c>
      <c r="T46" s="72">
        <v>4.8634851556563774E-3</v>
      </c>
      <c r="U46" s="72">
        <v>-6.5463933989065026E-3</v>
      </c>
      <c r="V46" s="72">
        <v>-7.7676173496179501E-3</v>
      </c>
      <c r="W46" s="72">
        <v>4.0339922702337105E-3</v>
      </c>
    </row>
    <row r="47" spans="1:24" x14ac:dyDescent="0.2">
      <c r="A47" s="273"/>
      <c r="B47" s="274" t="s">
        <v>9</v>
      </c>
      <c r="C47" s="269" t="s">
        <v>32</v>
      </c>
      <c r="D47" s="269" t="s">
        <v>386</v>
      </c>
      <c r="E47" s="270">
        <v>509872</v>
      </c>
      <c r="F47" s="271">
        <v>51.268161420905635</v>
      </c>
      <c r="G47" s="271">
        <v>54.571931778956284</v>
      </c>
      <c r="H47" s="271">
        <v>6.7794904817482999</v>
      </c>
      <c r="I47" s="271">
        <v>51.358968525433838</v>
      </c>
      <c r="J47" s="271">
        <v>57.974746603069008</v>
      </c>
      <c r="K47" s="271">
        <v>13.601228997568619</v>
      </c>
      <c r="L47" s="34"/>
      <c r="N47" s="33" t="s">
        <v>9</v>
      </c>
      <c r="O47" s="33" t="s">
        <v>32</v>
      </c>
      <c r="P47" s="33" t="s">
        <v>386</v>
      </c>
      <c r="Q47" s="72">
        <v>-37</v>
      </c>
      <c r="R47" s="72">
        <v>7.838500541417659E-3</v>
      </c>
      <c r="S47" s="72">
        <v>6.7054346477917193E-3</v>
      </c>
      <c r="T47" s="72">
        <v>-1.2344265115347142E-3</v>
      </c>
      <c r="U47" s="72">
        <v>7.8450896835349226E-3</v>
      </c>
      <c r="V47" s="72">
        <v>6.1678958879269885E-3</v>
      </c>
      <c r="W47" s="72">
        <v>-1.2542225551381847E-3</v>
      </c>
    </row>
    <row r="48" spans="1:24" x14ac:dyDescent="0.2">
      <c r="A48" s="273"/>
      <c r="B48" s="283" t="s">
        <v>9</v>
      </c>
      <c r="C48" s="34" t="s">
        <v>33</v>
      </c>
      <c r="D48" s="34" t="s">
        <v>387</v>
      </c>
      <c r="E48" s="275">
        <v>83199</v>
      </c>
      <c r="F48" s="272">
        <v>22.225026743109893</v>
      </c>
      <c r="G48" s="272">
        <v>25.523143307010905</v>
      </c>
      <c r="H48" s="272">
        <v>4.240588489831242</v>
      </c>
      <c r="I48" s="272">
        <v>22.344018557915359</v>
      </c>
      <c r="J48" s="272">
        <v>29.189052753037899</v>
      </c>
      <c r="K48" s="272">
        <v>8.8145614388088358</v>
      </c>
      <c r="L48" s="34"/>
      <c r="N48" s="33" t="s">
        <v>9</v>
      </c>
      <c r="O48" s="33" t="s">
        <v>33</v>
      </c>
      <c r="P48" s="33" t="s">
        <v>387</v>
      </c>
      <c r="Q48" s="72">
        <v>-11</v>
      </c>
      <c r="R48" s="72">
        <v>4.1398304792004126E-3</v>
      </c>
      <c r="S48" s="72">
        <v>9.7049124357084793E-4</v>
      </c>
      <c r="T48" s="72">
        <v>-3.8490874246299711E-3</v>
      </c>
      <c r="U48" s="72">
        <v>4.1555606794503319E-3</v>
      </c>
      <c r="V48" s="72">
        <v>1.4551085240199768E-3</v>
      </c>
      <c r="W48" s="72">
        <v>-3.0056059598937424E-3</v>
      </c>
    </row>
    <row r="49" spans="1:23" x14ac:dyDescent="0.2">
      <c r="A49" s="273"/>
      <c r="B49" s="283" t="s">
        <v>9</v>
      </c>
      <c r="C49" s="276" t="s">
        <v>34</v>
      </c>
      <c r="D49" s="34" t="s">
        <v>388</v>
      </c>
      <c r="E49" s="277"/>
      <c r="F49" s="278">
        <v>29.043134677795742</v>
      </c>
      <c r="G49" s="278">
        <v>29.048788471945379</v>
      </c>
      <c r="H49" s="278">
        <v>2.5389019919170579</v>
      </c>
      <c r="I49" s="278">
        <v>29.014949967518479</v>
      </c>
      <c r="J49" s="278">
        <v>28.785693850031109</v>
      </c>
      <c r="K49" s="278">
        <v>4.7866675587597829</v>
      </c>
      <c r="L49" s="34"/>
      <c r="N49" s="33" t="s">
        <v>9</v>
      </c>
      <c r="O49" s="33" t="s">
        <v>34</v>
      </c>
      <c r="P49" s="33" t="s">
        <v>388</v>
      </c>
      <c r="Q49" s="72">
        <v>0</v>
      </c>
      <c r="R49" s="72">
        <v>3.6986700622172464E-3</v>
      </c>
      <c r="S49" s="72">
        <v>5.7349434042208713E-3</v>
      </c>
      <c r="T49" s="72">
        <v>2.6146609130952569E-3</v>
      </c>
      <c r="U49" s="72">
        <v>3.6895290040845907E-3</v>
      </c>
      <c r="V49" s="72">
        <v>4.7127873639070117E-3</v>
      </c>
      <c r="W49" s="72">
        <v>1.7513834047555576E-3</v>
      </c>
    </row>
    <row r="50" spans="1:23" x14ac:dyDescent="0.2">
      <c r="A50" s="280"/>
      <c r="B50" s="274" t="s">
        <v>10</v>
      </c>
      <c r="C50" s="34" t="s">
        <v>32</v>
      </c>
      <c r="D50" s="269" t="s">
        <v>389</v>
      </c>
      <c r="E50" s="275">
        <v>505087</v>
      </c>
      <c r="F50" s="272">
        <v>53.61729761407441</v>
      </c>
      <c r="G50" s="272">
        <v>56.77417949778949</v>
      </c>
      <c r="H50" s="272">
        <v>6.8061620417205564</v>
      </c>
      <c r="I50" s="272">
        <v>53.870521316129697</v>
      </c>
      <c r="J50" s="272">
        <v>60.598669140167928</v>
      </c>
      <c r="K50" s="272">
        <v>14.585354129290884</v>
      </c>
      <c r="L50" s="34"/>
      <c r="N50" s="33" t="s">
        <v>10</v>
      </c>
      <c r="O50" s="33" t="s">
        <v>32</v>
      </c>
      <c r="P50" s="33" t="s">
        <v>389</v>
      </c>
      <c r="Q50" s="72">
        <v>-31</v>
      </c>
      <c r="R50" s="72">
        <v>1.1803452314183005E-2</v>
      </c>
      <c r="S50" s="72">
        <v>5.6620424622195742E-3</v>
      </c>
      <c r="T50" s="72">
        <v>-1.1505775661360573E-2</v>
      </c>
      <c r="U50" s="72">
        <v>1.1818993108143161E-2</v>
      </c>
      <c r="V50" s="72">
        <v>5.8967582690456766E-3</v>
      </c>
      <c r="W50" s="72">
        <v>-9.0989916866845988E-3</v>
      </c>
    </row>
    <row r="51" spans="1:23" x14ac:dyDescent="0.2">
      <c r="A51" s="273"/>
      <c r="B51" s="283" t="s">
        <v>10</v>
      </c>
      <c r="C51" s="34" t="s">
        <v>33</v>
      </c>
      <c r="D51" s="34" t="s">
        <v>390</v>
      </c>
      <c r="E51" s="275">
        <v>80882</v>
      </c>
      <c r="F51" s="272">
        <v>24.757053485324299</v>
      </c>
      <c r="G51" s="272">
        <v>27.799757671669838</v>
      </c>
      <c r="H51" s="272">
        <v>4.0438397581254728</v>
      </c>
      <c r="I51" s="272">
        <v>25.194728122449987</v>
      </c>
      <c r="J51" s="272">
        <v>32.296431838975295</v>
      </c>
      <c r="K51" s="272">
        <v>9.4935872008462248</v>
      </c>
      <c r="L51" s="34"/>
      <c r="N51" s="33" t="s">
        <v>10</v>
      </c>
      <c r="O51" s="33" t="s">
        <v>33</v>
      </c>
      <c r="P51" s="33" t="s">
        <v>390</v>
      </c>
      <c r="Q51" s="72">
        <v>-22</v>
      </c>
      <c r="R51" s="72">
        <v>2.4036576395197073E-2</v>
      </c>
      <c r="S51" s="72">
        <v>1.497570786088076E-2</v>
      </c>
      <c r="T51" s="72">
        <v>-1.074690065864381E-2</v>
      </c>
      <c r="U51" s="72">
        <v>2.4155592043577201E-2</v>
      </c>
      <c r="V51" s="72">
        <v>1.4962443148135662E-2</v>
      </c>
      <c r="W51" s="72">
        <v>-9.2208599400311897E-3</v>
      </c>
    </row>
    <row r="52" spans="1:23" x14ac:dyDescent="0.2">
      <c r="A52" s="273"/>
      <c r="B52" s="283" t="s">
        <v>10</v>
      </c>
      <c r="C52" s="34" t="s">
        <v>34</v>
      </c>
      <c r="D52" s="34" t="s">
        <v>391</v>
      </c>
      <c r="E52" s="275"/>
      <c r="F52" s="272">
        <v>28.860244128750111</v>
      </c>
      <c r="G52" s="272">
        <v>28.974421826119652</v>
      </c>
      <c r="H52" s="272">
        <v>2.7623222835950836</v>
      </c>
      <c r="I52" s="272">
        <v>28.675793193679709</v>
      </c>
      <c r="J52" s="272">
        <v>28.302237301192633</v>
      </c>
      <c r="K52" s="272">
        <v>5.0917669284446596</v>
      </c>
      <c r="L52" s="34"/>
      <c r="N52" s="33" t="s">
        <v>10</v>
      </c>
      <c r="O52" s="33" t="s">
        <v>34</v>
      </c>
      <c r="P52" s="33" t="s">
        <v>391</v>
      </c>
      <c r="Q52" s="72">
        <v>0</v>
      </c>
      <c r="R52" s="72">
        <v>-1.2233124081014068E-2</v>
      </c>
      <c r="S52" s="72">
        <v>-9.3136653986611861E-3</v>
      </c>
      <c r="T52" s="72">
        <v>-7.5887500271676345E-4</v>
      </c>
      <c r="U52" s="72">
        <v>-1.233659893543404E-2</v>
      </c>
      <c r="V52" s="72">
        <v>-9.0656848790899858E-3</v>
      </c>
      <c r="W52" s="72">
        <v>1.218682533465909E-4</v>
      </c>
    </row>
    <row r="53" spans="1:23" x14ac:dyDescent="0.2">
      <c r="A53" s="273"/>
      <c r="B53" s="274" t="s">
        <v>11</v>
      </c>
      <c r="C53" s="269" t="s">
        <v>32</v>
      </c>
      <c r="D53" s="269" t="s">
        <v>392</v>
      </c>
      <c r="E53" s="270">
        <v>517057</v>
      </c>
      <c r="F53" s="271">
        <v>55.128931626493795</v>
      </c>
      <c r="G53" s="271">
        <v>58.360296833811361</v>
      </c>
      <c r="H53" s="271">
        <v>7.2014447715390357</v>
      </c>
      <c r="I53" s="271">
        <v>56.112768998388965</v>
      </c>
      <c r="J53" s="271">
        <v>63.124568471174356</v>
      </c>
      <c r="K53" s="271">
        <v>15.976855483381955</v>
      </c>
      <c r="L53" s="34"/>
      <c r="N53" s="33" t="s">
        <v>11</v>
      </c>
      <c r="O53" s="33" t="s">
        <v>32</v>
      </c>
      <c r="P53" s="33" t="s">
        <v>392</v>
      </c>
      <c r="Q53" s="72">
        <v>-112</v>
      </c>
      <c r="R53" s="72">
        <v>1.8513175271849036E-2</v>
      </c>
      <c r="S53" s="72">
        <v>4.9043025498178849E-3</v>
      </c>
      <c r="T53" s="72">
        <v>-2.7346337849088798E-2</v>
      </c>
      <c r="U53" s="72">
        <v>1.8726238672122975E-2</v>
      </c>
      <c r="V53" s="72">
        <v>5.3559893744008491E-3</v>
      </c>
      <c r="W53" s="72">
        <v>-2.3637760932524898E-2</v>
      </c>
    </row>
    <row r="54" spans="1:23" x14ac:dyDescent="0.2">
      <c r="A54" s="273"/>
      <c r="B54" s="283" t="s">
        <v>11</v>
      </c>
      <c r="C54" s="34" t="s">
        <v>33</v>
      </c>
      <c r="D54" s="34" t="s">
        <v>393</v>
      </c>
      <c r="E54" s="275">
        <v>78808</v>
      </c>
      <c r="F54" s="272">
        <v>26.768855953710286</v>
      </c>
      <c r="G54" s="272">
        <v>29.911937874327482</v>
      </c>
      <c r="H54" s="272">
        <v>4.2920016634322149</v>
      </c>
      <c r="I54" s="272">
        <v>28.167191148106792</v>
      </c>
      <c r="J54" s="272">
        <v>35.611866815551721</v>
      </c>
      <c r="K54" s="272">
        <v>10.363893305069775</v>
      </c>
      <c r="L54" s="34"/>
      <c r="N54" s="33" t="s">
        <v>11</v>
      </c>
      <c r="O54" s="33" t="s">
        <v>33</v>
      </c>
      <c r="P54" s="33" t="s">
        <v>393</v>
      </c>
      <c r="Q54" s="72">
        <v>-42</v>
      </c>
      <c r="R54" s="72">
        <v>1.5526847813013944E-2</v>
      </c>
      <c r="S54" s="72">
        <v>9.5916473141670622E-3</v>
      </c>
      <c r="T54" s="72">
        <v>-7.193211470390537E-3</v>
      </c>
      <c r="U54" s="72">
        <v>1.5003449945726999E-2</v>
      </c>
      <c r="V54" s="72">
        <v>1.1359523224513168E-2</v>
      </c>
      <c r="W54" s="72">
        <v>-2.9075139657397386E-3</v>
      </c>
    </row>
    <row r="55" spans="1:23" x14ac:dyDescent="0.2">
      <c r="A55" s="273"/>
      <c r="B55" s="283" t="s">
        <v>11</v>
      </c>
      <c r="C55" s="276" t="s">
        <v>34</v>
      </c>
      <c r="D55" s="34" t="s">
        <v>394</v>
      </c>
      <c r="E55" s="277"/>
      <c r="F55" s="278">
        <v>28.360075672783509</v>
      </c>
      <c r="G55" s="278">
        <v>28.44835895948388</v>
      </c>
      <c r="H55" s="278">
        <v>2.9094431081068208</v>
      </c>
      <c r="I55" s="278">
        <v>27.945577850282174</v>
      </c>
      <c r="J55" s="278">
        <v>27.512701655622635</v>
      </c>
      <c r="K55" s="278">
        <v>5.6129621783121806</v>
      </c>
      <c r="L55" s="34"/>
      <c r="N55" s="33" t="s">
        <v>11</v>
      </c>
      <c r="O55" s="33" t="s">
        <v>34</v>
      </c>
      <c r="P55" s="33" t="s">
        <v>394</v>
      </c>
      <c r="Q55" s="72">
        <v>0</v>
      </c>
      <c r="R55" s="72">
        <v>2.9863274588350919E-3</v>
      </c>
      <c r="S55" s="72">
        <v>-4.6873447643491772E-3</v>
      </c>
      <c r="T55" s="72">
        <v>-2.0153126378698261E-2</v>
      </c>
      <c r="U55" s="72">
        <v>3.7227887263959758E-3</v>
      </c>
      <c r="V55" s="72">
        <v>-6.0035338501123192E-3</v>
      </c>
      <c r="W55" s="72">
        <v>-2.073024696678516E-2</v>
      </c>
    </row>
    <row r="56" spans="1:23" x14ac:dyDescent="0.2">
      <c r="A56" s="273"/>
      <c r="B56" s="274" t="s">
        <v>12</v>
      </c>
      <c r="C56" s="34" t="s">
        <v>32</v>
      </c>
      <c r="D56" s="269" t="s">
        <v>395</v>
      </c>
      <c r="E56" s="275">
        <v>525304</v>
      </c>
      <c r="F56" s="272">
        <v>57.062957830132646</v>
      </c>
      <c r="G56" s="272">
        <v>60.205709455857935</v>
      </c>
      <c r="H56" s="272">
        <v>7.3194413655508761</v>
      </c>
      <c r="I56" s="272">
        <v>59.019539162085188</v>
      </c>
      <c r="J56" s="272">
        <v>66.213278406408477</v>
      </c>
      <c r="K56" s="272">
        <v>17.554071128618677</v>
      </c>
      <c r="L56" s="34"/>
      <c r="N56" s="33" t="s">
        <v>12</v>
      </c>
      <c r="O56" s="33" t="s">
        <v>32</v>
      </c>
      <c r="P56" s="33" t="s">
        <v>395</v>
      </c>
      <c r="Q56" s="72">
        <v>-110</v>
      </c>
      <c r="R56" s="72">
        <v>2.0701628356526669E-2</v>
      </c>
      <c r="S56" s="72">
        <v>1.7560020101115015E-3</v>
      </c>
      <c r="T56" s="72">
        <v>-4.057564773188993E-2</v>
      </c>
      <c r="U56" s="72">
        <v>2.0730603500908273E-2</v>
      </c>
      <c r="V56" s="72">
        <v>3.5847172414662509E-3</v>
      </c>
      <c r="W56" s="72">
        <v>-3.2942509475144988E-2</v>
      </c>
    </row>
    <row r="57" spans="1:23" x14ac:dyDescent="0.2">
      <c r="A57" s="273"/>
      <c r="B57" s="283" t="s">
        <v>12</v>
      </c>
      <c r="C57" s="34" t="s">
        <v>33</v>
      </c>
      <c r="D57" s="34" t="s">
        <v>396</v>
      </c>
      <c r="E57" s="275">
        <v>77509</v>
      </c>
      <c r="F57" s="272">
        <v>29.030177140719143</v>
      </c>
      <c r="G57" s="272">
        <v>32.091757086273851</v>
      </c>
      <c r="H57" s="272">
        <v>4.3139179755671897</v>
      </c>
      <c r="I57" s="272">
        <v>31.553755047800902</v>
      </c>
      <c r="J57" s="272">
        <v>39.773445664374456</v>
      </c>
      <c r="K57" s="272">
        <v>12.008972329035664</v>
      </c>
      <c r="L57" s="34"/>
      <c r="N57" s="33" t="s">
        <v>12</v>
      </c>
      <c r="O57" s="33" t="s">
        <v>33</v>
      </c>
      <c r="P57" s="33" t="s">
        <v>396</v>
      </c>
      <c r="Q57" s="72">
        <v>-44</v>
      </c>
      <c r="R57" s="72">
        <v>2.9364793034336145E-2</v>
      </c>
      <c r="S57" s="72">
        <v>4.0235363144631719E-3</v>
      </c>
      <c r="T57" s="72">
        <v>-3.3908111389331808E-2</v>
      </c>
      <c r="U57" s="72">
        <v>3.4664877207891465E-2</v>
      </c>
      <c r="V57" s="72">
        <v>9.671213353861674E-3</v>
      </c>
      <c r="W57" s="72">
        <v>-3.0418358041854887E-2</v>
      </c>
    </row>
    <row r="58" spans="1:23" x14ac:dyDescent="0.2">
      <c r="A58" s="273"/>
      <c r="B58" s="283" t="s">
        <v>12</v>
      </c>
      <c r="C58" s="34" t="s">
        <v>34</v>
      </c>
      <c r="D58" s="34" t="s">
        <v>397</v>
      </c>
      <c r="E58" s="275"/>
      <c r="F58" s="272">
        <v>28.032780689413503</v>
      </c>
      <c r="G58" s="272">
        <v>28.113952369584084</v>
      </c>
      <c r="H58" s="272">
        <v>3.0055233899836864</v>
      </c>
      <c r="I58" s="272">
        <v>27.465784114284286</v>
      </c>
      <c r="J58" s="272">
        <v>26.439832742034021</v>
      </c>
      <c r="K58" s="272">
        <v>5.5450987995830125</v>
      </c>
      <c r="L58" s="34"/>
      <c r="N58" s="33" t="s">
        <v>12</v>
      </c>
      <c r="O58" s="33" t="s">
        <v>34</v>
      </c>
      <c r="P58" s="33" t="s">
        <v>397</v>
      </c>
      <c r="Q58" s="72">
        <v>0</v>
      </c>
      <c r="R58" s="72">
        <v>-8.6631646778094762E-3</v>
      </c>
      <c r="S58" s="72">
        <v>-2.2675343043516705E-3</v>
      </c>
      <c r="T58" s="72">
        <v>-6.6675363425581224E-3</v>
      </c>
      <c r="U58" s="72">
        <v>-1.3934273706983191E-2</v>
      </c>
      <c r="V58" s="72">
        <v>-6.0864961123954231E-3</v>
      </c>
      <c r="W58" s="72">
        <v>-2.5241514332901005E-3</v>
      </c>
    </row>
    <row r="59" spans="1:23" x14ac:dyDescent="0.2">
      <c r="A59" s="273"/>
      <c r="B59" s="274" t="s">
        <v>13</v>
      </c>
      <c r="C59" s="269" t="s">
        <v>32</v>
      </c>
      <c r="D59" s="269" t="s">
        <v>398</v>
      </c>
      <c r="E59" s="270">
        <v>524885</v>
      </c>
      <c r="F59" s="271">
        <v>59.144955561694466</v>
      </c>
      <c r="G59" s="271">
        <v>62.639244786953327</v>
      </c>
      <c r="H59" s="271">
        <v>8.552895421605843</v>
      </c>
      <c r="I59" s="271">
        <v>62.163331015365273</v>
      </c>
      <c r="J59" s="271">
        <v>69.186202692018256</v>
      </c>
      <c r="K59" s="271">
        <v>18.561019944712712</v>
      </c>
      <c r="L59" s="34"/>
      <c r="N59" s="33" t="s">
        <v>13</v>
      </c>
      <c r="O59" s="33" t="s">
        <v>32</v>
      </c>
      <c r="P59" s="33" t="s">
        <v>398</v>
      </c>
      <c r="Q59" s="72">
        <v>16</v>
      </c>
      <c r="R59" s="72">
        <v>1.9154647561599347E-2</v>
      </c>
      <c r="S59" s="72">
        <v>7.5785021292773536E-4</v>
      </c>
      <c r="T59" s="72">
        <v>-4.1000241592874076E-2</v>
      </c>
      <c r="U59" s="72">
        <v>1.8491064825226999E-2</v>
      </c>
      <c r="V59" s="72">
        <v>3.0350825766589651E-3</v>
      </c>
      <c r="W59" s="72">
        <v>-3.1762782148227586E-2</v>
      </c>
    </row>
    <row r="60" spans="1:23" x14ac:dyDescent="0.2">
      <c r="A60" s="273"/>
      <c r="B60" s="283" t="s">
        <v>13</v>
      </c>
      <c r="C60" s="34" t="s">
        <v>33</v>
      </c>
      <c r="D60" s="34" t="s">
        <v>399</v>
      </c>
      <c r="E60" s="275">
        <v>75330</v>
      </c>
      <c r="F60" s="272">
        <v>31.865126775521041</v>
      </c>
      <c r="G60" s="272">
        <v>35.113500597371569</v>
      </c>
      <c r="H60" s="272">
        <v>4.7675641974827574</v>
      </c>
      <c r="I60" s="272">
        <v>36.026815345811762</v>
      </c>
      <c r="J60" s="272">
        <v>43.89751758927386</v>
      </c>
      <c r="K60" s="272">
        <v>12.303127139922392</v>
      </c>
      <c r="L60" s="34"/>
      <c r="N60" s="33" t="s">
        <v>13</v>
      </c>
      <c r="O60" s="33" t="s">
        <v>33</v>
      </c>
      <c r="P60" s="33" t="s">
        <v>399</v>
      </c>
      <c r="Q60" s="72">
        <v>-3</v>
      </c>
      <c r="R60" s="72">
        <v>2.6490321377437454E-2</v>
      </c>
      <c r="S60" s="72">
        <v>1.0690407945951108E-2</v>
      </c>
      <c r="T60" s="72">
        <v>-2.1327288066825822E-2</v>
      </c>
      <c r="U60" s="72">
        <v>2.7983492573476099E-2</v>
      </c>
      <c r="V60" s="72">
        <v>1.3695094484063475E-2</v>
      </c>
      <c r="W60" s="72">
        <v>-1.6945867917653956E-2</v>
      </c>
    </row>
    <row r="61" spans="1:23" x14ac:dyDescent="0.2">
      <c r="A61" s="281"/>
      <c r="B61" s="283" t="s">
        <v>13</v>
      </c>
      <c r="C61" s="276" t="s">
        <v>34</v>
      </c>
      <c r="D61" s="34" t="s">
        <v>400</v>
      </c>
      <c r="E61" s="277"/>
      <c r="F61" s="278">
        <v>27.279828786173425</v>
      </c>
      <c r="G61" s="278">
        <v>27.525744189581758</v>
      </c>
      <c r="H61" s="278">
        <v>3.7853312241230856</v>
      </c>
      <c r="I61" s="278">
        <v>26.136515669553511</v>
      </c>
      <c r="J61" s="278">
        <v>25.288685102744395</v>
      </c>
      <c r="K61" s="278">
        <v>6.2578928047903197</v>
      </c>
      <c r="L61" s="34"/>
      <c r="N61" s="33" t="s">
        <v>13</v>
      </c>
      <c r="O61" s="33" t="s">
        <v>34</v>
      </c>
      <c r="P61" s="33" t="s">
        <v>400</v>
      </c>
      <c r="Q61" s="72">
        <v>0</v>
      </c>
      <c r="R61" s="72">
        <v>-7.3356738158381063E-3</v>
      </c>
      <c r="S61" s="72">
        <v>-9.9325577330233727E-3</v>
      </c>
      <c r="T61" s="72">
        <v>-1.9672953526048254E-2</v>
      </c>
      <c r="U61" s="72">
        <v>-9.4924277482490993E-3</v>
      </c>
      <c r="V61" s="72">
        <v>-1.066001190740451E-2</v>
      </c>
      <c r="W61" s="72">
        <v>-1.481691423057363E-2</v>
      </c>
    </row>
    <row r="62" spans="1:23" x14ac:dyDescent="0.2">
      <c r="A62" s="281"/>
      <c r="B62" s="274" t="s">
        <v>14</v>
      </c>
      <c r="C62" s="34" t="s">
        <v>32</v>
      </c>
      <c r="D62" s="269" t="s">
        <v>401</v>
      </c>
      <c r="E62" s="275">
        <v>505501</v>
      </c>
      <c r="F62" s="272">
        <v>61.754773976708258</v>
      </c>
      <c r="G62" s="272">
        <v>65.341117030431192</v>
      </c>
      <c r="H62" s="272">
        <v>9.3772306419076195</v>
      </c>
      <c r="I62" s="272">
        <v>64.983056413340421</v>
      </c>
      <c r="J62" s="272">
        <v>71.284131979956527</v>
      </c>
      <c r="K62" s="272">
        <v>17.994361932309292</v>
      </c>
      <c r="L62" s="34"/>
      <c r="N62" s="33" t="s">
        <v>14</v>
      </c>
      <c r="O62" s="33" t="s">
        <v>32</v>
      </c>
      <c r="P62" s="33" t="s">
        <v>401</v>
      </c>
      <c r="Q62" s="72">
        <v>44</v>
      </c>
      <c r="R62" s="72">
        <v>1.4408327404758836E-2</v>
      </c>
      <c r="S62" s="72">
        <v>-2.5224878661163075E-3</v>
      </c>
      <c r="T62" s="72">
        <v>-4.0721019536333003E-2</v>
      </c>
      <c r="U62" s="72">
        <v>1.4522987153810618E-2</v>
      </c>
      <c r="V62" s="72">
        <v>-6.657377523993091E-4</v>
      </c>
      <c r="W62" s="72">
        <v>-3.5897458097839063E-2</v>
      </c>
    </row>
    <row r="63" spans="1:23" x14ac:dyDescent="0.2">
      <c r="A63" s="282"/>
      <c r="B63" s="283" t="s">
        <v>14</v>
      </c>
      <c r="C63" s="34" t="s">
        <v>33</v>
      </c>
      <c r="D63" s="34" t="s">
        <v>402</v>
      </c>
      <c r="E63" s="275">
        <v>74698</v>
      </c>
      <c r="F63" s="272">
        <v>34.936678358188971</v>
      </c>
      <c r="G63" s="272">
        <v>38.477603148678682</v>
      </c>
      <c r="H63" s="272">
        <v>5.4422748503117218</v>
      </c>
      <c r="I63" s="272">
        <v>39.361160941390665</v>
      </c>
      <c r="J63" s="272">
        <v>46.417574767731402</v>
      </c>
      <c r="K63" s="272">
        <v>11.636789120452137</v>
      </c>
      <c r="L63" s="34"/>
      <c r="N63" s="33" t="s">
        <v>14</v>
      </c>
      <c r="O63" s="33" t="s">
        <v>33</v>
      </c>
      <c r="P63" s="33" t="s">
        <v>402</v>
      </c>
      <c r="Q63" s="72">
        <v>12</v>
      </c>
      <c r="R63" s="72">
        <v>6.4370813767169466E-3</v>
      </c>
      <c r="S63" s="72">
        <v>-1.6893811929733715E-2</v>
      </c>
      <c r="T63" s="72">
        <v>-3.5316820127390791E-2</v>
      </c>
      <c r="U63" s="72">
        <v>8.4040659387696337E-3</v>
      </c>
      <c r="V63" s="72">
        <v>-1.6830609447723077E-2</v>
      </c>
      <c r="W63" s="72">
        <v>-3.9996396713112503E-2</v>
      </c>
    </row>
    <row r="64" spans="1:23" x14ac:dyDescent="0.2">
      <c r="A64" s="273"/>
      <c r="B64" s="283" t="s">
        <v>14</v>
      </c>
      <c r="C64" s="34" t="s">
        <v>34</v>
      </c>
      <c r="D64" s="34" t="s">
        <v>403</v>
      </c>
      <c r="E64" s="275"/>
      <c r="F64" s="272">
        <v>26.818095618519287</v>
      </c>
      <c r="G64" s="272">
        <v>26.86351388175251</v>
      </c>
      <c r="H64" s="272">
        <v>3.9349557915958977</v>
      </c>
      <c r="I64" s="272">
        <v>25.621895471949756</v>
      </c>
      <c r="J64" s="272">
        <v>24.866557212225125</v>
      </c>
      <c r="K64" s="272">
        <v>6.3575728118571551</v>
      </c>
      <c r="L64" s="34"/>
      <c r="N64" s="33" t="s">
        <v>14</v>
      </c>
      <c r="O64" s="33" t="s">
        <v>34</v>
      </c>
      <c r="P64" s="33" t="s">
        <v>403</v>
      </c>
      <c r="Q64" s="72">
        <v>0</v>
      </c>
      <c r="R64" s="72">
        <v>7.9712460280418895E-3</v>
      </c>
      <c r="S64" s="72">
        <v>1.4371324063617408E-2</v>
      </c>
      <c r="T64" s="72">
        <v>-5.4041994089422118E-3</v>
      </c>
      <c r="U64" s="72">
        <v>6.1189212150409844E-3</v>
      </c>
      <c r="V64" s="72">
        <v>1.6164871695323768E-2</v>
      </c>
      <c r="W64" s="72">
        <v>4.0989386152734397E-3</v>
      </c>
    </row>
    <row r="65" spans="1:24" x14ac:dyDescent="0.2">
      <c r="A65" s="273"/>
      <c r="B65" s="274" t="s">
        <v>15</v>
      </c>
      <c r="C65" s="269" t="s">
        <v>32</v>
      </c>
      <c r="D65" s="269" t="s">
        <v>404</v>
      </c>
      <c r="E65" s="270">
        <v>502204</v>
      </c>
      <c r="F65" s="271">
        <v>65.574746517351514</v>
      </c>
      <c r="G65" s="271">
        <v>68.750149341701785</v>
      </c>
      <c r="H65" s="271">
        <v>9.2240506695202011</v>
      </c>
      <c r="I65" s="271">
        <v>68.433146689393155</v>
      </c>
      <c r="J65" s="271">
        <v>73.807257608461896</v>
      </c>
      <c r="K65" s="271">
        <v>17.024537942345297</v>
      </c>
      <c r="L65" s="34"/>
      <c r="N65" s="33" t="s">
        <v>15</v>
      </c>
      <c r="O65" s="33" t="s">
        <v>32</v>
      </c>
      <c r="P65" s="33" t="s">
        <v>404</v>
      </c>
      <c r="Q65" s="72">
        <v>-8</v>
      </c>
      <c r="R65" s="72">
        <v>1.6376745223411149E-2</v>
      </c>
      <c r="S65" s="72">
        <v>3.0863483842153983E-3</v>
      </c>
      <c r="T65" s="72">
        <v>-3.4202206701108295E-2</v>
      </c>
      <c r="U65" s="72">
        <v>1.7019635479670114E-2</v>
      </c>
      <c r="V65" s="72">
        <v>3.7642630221199624E-3</v>
      </c>
      <c r="W65" s="72">
        <v>-3.2794768948502195E-2</v>
      </c>
    </row>
    <row r="66" spans="1:24" x14ac:dyDescent="0.2">
      <c r="A66" s="273"/>
      <c r="B66" s="283" t="s">
        <v>15</v>
      </c>
      <c r="C66" s="34" t="s">
        <v>33</v>
      </c>
      <c r="D66" s="34" t="s">
        <v>405</v>
      </c>
      <c r="E66" s="275">
        <v>77787</v>
      </c>
      <c r="F66" s="272">
        <v>39.282913597387733</v>
      </c>
      <c r="G66" s="272">
        <v>42.248704796431284</v>
      </c>
      <c r="H66" s="272">
        <v>4.8846072411602801</v>
      </c>
      <c r="I66" s="272">
        <v>43.422422769871574</v>
      </c>
      <c r="J66" s="272">
        <v>49.307724941185541</v>
      </c>
      <c r="K66" s="272">
        <v>10.402181322426721</v>
      </c>
      <c r="L66" s="34"/>
      <c r="N66" s="33" t="s">
        <v>15</v>
      </c>
      <c r="O66" s="33" t="s">
        <v>33</v>
      </c>
      <c r="P66" s="33" t="s">
        <v>405</v>
      </c>
      <c r="Q66" s="72">
        <v>-12</v>
      </c>
      <c r="R66" s="72">
        <v>2.533959258047247E-2</v>
      </c>
      <c r="S66" s="72">
        <v>3.9458663679141637E-3</v>
      </c>
      <c r="T66" s="72">
        <v>-3.3182715883120828E-2</v>
      </c>
      <c r="U66" s="72">
        <v>2.5978085492596392E-2</v>
      </c>
      <c r="V66" s="72">
        <v>2.4639481136503605E-3</v>
      </c>
      <c r="W66" s="72">
        <v>-3.6767743131786546E-2</v>
      </c>
    </row>
    <row r="67" spans="1:24" x14ac:dyDescent="0.2">
      <c r="A67" s="273"/>
      <c r="B67" s="283" t="s">
        <v>15</v>
      </c>
      <c r="C67" s="276" t="s">
        <v>34</v>
      </c>
      <c r="D67" s="34" t="s">
        <v>406</v>
      </c>
      <c r="E67" s="277"/>
      <c r="F67" s="278">
        <v>26.291832919963781</v>
      </c>
      <c r="G67" s="278">
        <v>26.501444545270502</v>
      </c>
      <c r="H67" s="278">
        <v>4.339443428359921</v>
      </c>
      <c r="I67" s="278">
        <v>25.010723919521581</v>
      </c>
      <c r="J67" s="278">
        <v>24.499532667276355</v>
      </c>
      <c r="K67" s="278">
        <v>6.6223566199185768</v>
      </c>
      <c r="L67" s="34"/>
      <c r="N67" s="33" t="s">
        <v>15</v>
      </c>
      <c r="O67" s="33" t="s">
        <v>34</v>
      </c>
      <c r="P67" s="33" t="s">
        <v>406</v>
      </c>
      <c r="Q67" s="72">
        <v>0</v>
      </c>
      <c r="R67" s="72">
        <v>-8.962847357061321E-3</v>
      </c>
      <c r="S67" s="72">
        <v>-8.5951798369876542E-4</v>
      </c>
      <c r="T67" s="72">
        <v>-1.0194908179874673E-3</v>
      </c>
      <c r="U67" s="72">
        <v>-8.9584500129262779E-3</v>
      </c>
      <c r="V67" s="72">
        <v>1.300314908469602E-3</v>
      </c>
      <c r="W67" s="72">
        <v>3.9729741832843501E-3</v>
      </c>
    </row>
    <row r="68" spans="1:24" x14ac:dyDescent="0.2">
      <c r="A68" s="273"/>
      <c r="B68" s="274" t="s">
        <v>16</v>
      </c>
      <c r="C68" s="269" t="s">
        <v>32</v>
      </c>
      <c r="D68" s="269" t="s">
        <v>407</v>
      </c>
      <c r="E68" s="270">
        <v>488910</v>
      </c>
      <c r="F68" s="271">
        <v>68.397660101041097</v>
      </c>
      <c r="G68" s="271">
        <v>71.365486490356105</v>
      </c>
      <c r="H68" s="271">
        <v>9.3911602710556803</v>
      </c>
      <c r="I68" s="271">
        <v>70.521568386819652</v>
      </c>
      <c r="J68" s="271">
        <v>75.800249534679182</v>
      </c>
      <c r="K68" s="271">
        <v>17.906926722313578</v>
      </c>
      <c r="L68" s="34"/>
      <c r="N68" s="33" t="s">
        <v>16</v>
      </c>
      <c r="O68" s="33" t="s">
        <v>32</v>
      </c>
      <c r="P68" s="33" t="s">
        <v>407</v>
      </c>
      <c r="Q68" s="72">
        <v>13</v>
      </c>
      <c r="R68" s="72">
        <v>1.4953723215086256E-2</v>
      </c>
      <c r="S68" s="72">
        <v>-8.7493137485239458E-4</v>
      </c>
      <c r="T68" s="72">
        <v>-4.5621635579243147E-2</v>
      </c>
      <c r="U68" s="72">
        <v>1.4079079255893134E-2</v>
      </c>
      <c r="V68" s="72">
        <v>-1.7468555535060659E-4</v>
      </c>
      <c r="W68" s="72">
        <v>-3.9781741636264911E-2</v>
      </c>
    </row>
    <row r="69" spans="1:24" x14ac:dyDescent="0.2">
      <c r="A69" s="273"/>
      <c r="B69" s="283" t="s">
        <v>16</v>
      </c>
      <c r="C69" s="34" t="s">
        <v>33</v>
      </c>
      <c r="D69" s="34" t="s">
        <v>408</v>
      </c>
      <c r="E69" s="275">
        <v>79714</v>
      </c>
      <c r="F69" s="272">
        <v>42.337606944827762</v>
      </c>
      <c r="G69" s="272">
        <v>45.122563163308826</v>
      </c>
      <c r="H69" s="272">
        <v>4.8297617752637878</v>
      </c>
      <c r="I69" s="272">
        <v>45.565396291742985</v>
      </c>
      <c r="J69" s="272">
        <v>51.599468098451965</v>
      </c>
      <c r="K69" s="272">
        <v>11.084992625368733</v>
      </c>
      <c r="L69" s="34"/>
      <c r="N69" s="33" t="s">
        <v>16</v>
      </c>
      <c r="O69" s="33" t="s">
        <v>33</v>
      </c>
      <c r="P69" s="33" t="s">
        <v>408</v>
      </c>
      <c r="Q69" s="72">
        <v>15</v>
      </c>
      <c r="R69" s="72">
        <v>2.4654461107765258E-2</v>
      </c>
      <c r="S69" s="72">
        <v>1.283782171106651E-2</v>
      </c>
      <c r="T69" s="72">
        <v>-1.841988473273215E-2</v>
      </c>
      <c r="U69" s="72">
        <v>2.781112756275661E-2</v>
      </c>
      <c r="V69" s="72">
        <v>1.6637699074308898E-2</v>
      </c>
      <c r="W69" s="72">
        <v>-1.4855321919661435E-2</v>
      </c>
    </row>
    <row r="70" spans="1:24" x14ac:dyDescent="0.2">
      <c r="A70" s="273"/>
      <c r="B70" s="283" t="s">
        <v>16</v>
      </c>
      <c r="C70" s="276" t="s">
        <v>34</v>
      </c>
      <c r="D70" s="34" t="s">
        <v>409</v>
      </c>
      <c r="E70" s="277"/>
      <c r="F70" s="278">
        <v>26.060053156213336</v>
      </c>
      <c r="G70" s="278">
        <v>26.242923327047279</v>
      </c>
      <c r="H70" s="278">
        <v>4.5613984957918925</v>
      </c>
      <c r="I70" s="278">
        <v>24.956172095076667</v>
      </c>
      <c r="J70" s="278">
        <v>24.200781436227217</v>
      </c>
      <c r="K70" s="278">
        <v>6.8219340969448456</v>
      </c>
      <c r="L70" s="34"/>
      <c r="N70" s="33" t="s">
        <v>16</v>
      </c>
      <c r="O70" s="33" t="s">
        <v>34</v>
      </c>
      <c r="P70" s="33" t="s">
        <v>409</v>
      </c>
      <c r="Q70" s="72">
        <v>0</v>
      </c>
      <c r="R70" s="72">
        <v>-9.7007378926790011E-3</v>
      </c>
      <c r="S70" s="72">
        <v>-1.3712753085918905E-2</v>
      </c>
      <c r="T70" s="72">
        <v>-2.7201750846510997E-2</v>
      </c>
      <c r="U70" s="72">
        <v>-1.3732048306863476E-2</v>
      </c>
      <c r="V70" s="72">
        <v>-1.6812384629659505E-2</v>
      </c>
      <c r="W70" s="72">
        <v>-2.4926419716603476E-2</v>
      </c>
    </row>
    <row r="71" spans="1:24" x14ac:dyDescent="0.2">
      <c r="A71" s="273"/>
      <c r="B71" s="274" t="s">
        <v>17</v>
      </c>
      <c r="C71" s="269" t="s">
        <v>32</v>
      </c>
      <c r="D71" s="269" t="s">
        <v>341</v>
      </c>
      <c r="E71" s="270">
        <v>482120</v>
      </c>
      <c r="F71" s="271">
        <v>72.4842362897204</v>
      </c>
      <c r="G71" s="271">
        <v>75.227536712851574</v>
      </c>
      <c r="H71" s="271">
        <v>9.9699228849908401</v>
      </c>
      <c r="I71" s="271">
        <v>73.849663984070361</v>
      </c>
      <c r="J71" s="271">
        <v>78.955861611217131</v>
      </c>
      <c r="K71" s="271">
        <v>19.526317459310256</v>
      </c>
      <c r="L71" s="34"/>
      <c r="N71" s="33" t="s">
        <v>17</v>
      </c>
      <c r="O71" s="33" t="s">
        <v>32</v>
      </c>
      <c r="P71" s="33" t="s">
        <v>341</v>
      </c>
      <c r="Q71" s="72">
        <v>32</v>
      </c>
      <c r="R71" s="72">
        <v>1.4064868735019331E-2</v>
      </c>
      <c r="S71" s="72">
        <v>3.5112237292622694E-3</v>
      </c>
      <c r="T71" s="72">
        <v>-3.3241719659622859E-2</v>
      </c>
      <c r="U71" s="72">
        <v>1.3766803472634592E-2</v>
      </c>
      <c r="V71" s="72">
        <v>9.9015375376296788E-3</v>
      </c>
      <c r="W71" s="72">
        <v>-4.4989740066938566E-3</v>
      </c>
    </row>
    <row r="72" spans="1:24" x14ac:dyDescent="0.2">
      <c r="A72" s="273"/>
      <c r="B72" s="283" t="s">
        <v>17</v>
      </c>
      <c r="C72" s="34" t="s">
        <v>33</v>
      </c>
      <c r="D72" s="34" t="s">
        <v>342</v>
      </c>
      <c r="E72" s="275">
        <v>80537</v>
      </c>
      <c r="F72" s="272">
        <v>47.61165675403852</v>
      </c>
      <c r="G72" s="272">
        <v>50.093745731775449</v>
      </c>
      <c r="H72" s="272">
        <v>4.7378649981039054</v>
      </c>
      <c r="I72" s="272">
        <v>49.810646038466793</v>
      </c>
      <c r="J72" s="272">
        <v>55.865006146243346</v>
      </c>
      <c r="K72" s="272">
        <v>12.063036540412162</v>
      </c>
      <c r="L72" s="34"/>
      <c r="N72" s="33" t="s">
        <v>17</v>
      </c>
      <c r="O72" s="33" t="s">
        <v>33</v>
      </c>
      <c r="P72" s="33" t="s">
        <v>342</v>
      </c>
      <c r="Q72" s="72">
        <v>4</v>
      </c>
      <c r="R72" s="72">
        <v>1.5019350738008086E-2</v>
      </c>
      <c r="S72" s="72">
        <v>8.6874326930868051E-3</v>
      </c>
      <c r="T72" s="72">
        <v>-1.0725116108691424E-2</v>
      </c>
      <c r="U72" s="72">
        <v>1.7393582951662268E-2</v>
      </c>
      <c r="V72" s="72">
        <v>2.3301503426118586E-2</v>
      </c>
      <c r="W72" s="72">
        <v>1.5946292347461366E-2</v>
      </c>
    </row>
    <row r="73" spans="1:24" x14ac:dyDescent="0.2">
      <c r="A73" s="273"/>
      <c r="B73" s="284" t="s">
        <v>17</v>
      </c>
      <c r="C73" s="276" t="s">
        <v>34</v>
      </c>
      <c r="D73" s="34" t="s">
        <v>343</v>
      </c>
      <c r="E73" s="277"/>
      <c r="F73" s="278">
        <v>24.872579535681879</v>
      </c>
      <c r="G73" s="278">
        <v>25.133790981076125</v>
      </c>
      <c r="H73" s="278">
        <v>5.2320578868869347</v>
      </c>
      <c r="I73" s="278">
        <v>24.039017945603568</v>
      </c>
      <c r="J73" s="278">
        <v>23.090855464973785</v>
      </c>
      <c r="K73" s="278">
        <v>7.4632809188980946</v>
      </c>
      <c r="L73" s="34"/>
      <c r="N73" s="33" t="s">
        <v>17</v>
      </c>
      <c r="O73" s="33" t="s">
        <v>34</v>
      </c>
      <c r="P73" s="33" t="s">
        <v>343</v>
      </c>
      <c r="Q73" s="72">
        <v>0</v>
      </c>
      <c r="R73" s="72">
        <v>-9.5448200298875463E-4</v>
      </c>
      <c r="S73" s="72">
        <v>-5.1762089638245357E-3</v>
      </c>
      <c r="T73" s="72">
        <v>-2.2516603550931436E-2</v>
      </c>
      <c r="U73" s="72">
        <v>-3.6267794790276753E-3</v>
      </c>
      <c r="V73" s="72">
        <v>-1.3399965888488907E-2</v>
      </c>
      <c r="W73" s="72">
        <v>-2.0445266354155223E-2</v>
      </c>
    </row>
    <row r="74" spans="1:24" x14ac:dyDescent="0.2">
      <c r="A74" s="273"/>
      <c r="B74" s="283" t="s">
        <v>22</v>
      </c>
      <c r="C74" s="269" t="s">
        <v>32</v>
      </c>
      <c r="D74" s="269" t="s">
        <v>410</v>
      </c>
      <c r="E74" s="270">
        <v>487656</v>
      </c>
      <c r="F74" s="271">
        <v>74.574290073330388</v>
      </c>
      <c r="G74" s="271">
        <v>77.12342306872057</v>
      </c>
      <c r="H74" s="271">
        <v>10.025808532946206</v>
      </c>
      <c r="I74" s="271">
        <v>75.191938579654519</v>
      </c>
      <c r="J74" s="271">
        <v>80.009063766261463</v>
      </c>
      <c r="K74" s="271">
        <v>19.417580055877927</v>
      </c>
      <c r="L74" s="34"/>
      <c r="N74" s="33" t="s">
        <v>22</v>
      </c>
      <c r="O74" s="33" t="s">
        <v>32</v>
      </c>
      <c r="P74" s="33" t="s">
        <v>410</v>
      </c>
      <c r="Q74" s="72">
        <v>5536</v>
      </c>
      <c r="R74" s="72">
        <v>2.0900537836099886</v>
      </c>
      <c r="S74" s="72">
        <v>1.8958863558689956</v>
      </c>
      <c r="T74" s="72">
        <v>5.5885647955365769E-2</v>
      </c>
      <c r="U74" s="72">
        <v>1.3422745955841577</v>
      </c>
      <c r="V74" s="72">
        <v>1.0532021550443318</v>
      </c>
      <c r="W74" s="72">
        <v>-0.10873740343232896</v>
      </c>
      <c r="X74" s="33" t="s">
        <v>232</v>
      </c>
    </row>
    <row r="75" spans="1:24" x14ac:dyDescent="0.2">
      <c r="A75" s="273"/>
      <c r="B75" s="283" t="s">
        <v>22</v>
      </c>
      <c r="C75" s="34" t="s">
        <v>33</v>
      </c>
      <c r="D75" s="34" t="s">
        <v>411</v>
      </c>
      <c r="E75" s="275">
        <v>85637</v>
      </c>
      <c r="F75" s="272">
        <v>49.719163445706876</v>
      </c>
      <c r="G75" s="272">
        <v>52.214580146432034</v>
      </c>
      <c r="H75" s="272">
        <v>4.9629578020855103</v>
      </c>
      <c r="I75" s="272">
        <v>50.923082312551813</v>
      </c>
      <c r="J75" s="272">
        <v>56.821233812487591</v>
      </c>
      <c r="K75" s="272">
        <v>12.018178357285619</v>
      </c>
      <c r="L75" s="34"/>
      <c r="N75" s="33" t="s">
        <v>22</v>
      </c>
      <c r="O75" s="33" t="s">
        <v>33</v>
      </c>
      <c r="P75" s="33" t="s">
        <v>411</v>
      </c>
      <c r="Q75" s="72">
        <v>5100</v>
      </c>
      <c r="R75" s="72">
        <v>2.1075066916683554</v>
      </c>
      <c r="S75" s="72">
        <v>2.120834414656585</v>
      </c>
      <c r="T75" s="72">
        <v>0.22509280398160492</v>
      </c>
      <c r="U75" s="72">
        <v>1.1124362740850202</v>
      </c>
      <c r="V75" s="72">
        <v>0.95622766624424571</v>
      </c>
      <c r="W75" s="72">
        <v>-4.4858183126542883E-2</v>
      </c>
    </row>
    <row r="76" spans="1:24" x14ac:dyDescent="0.2">
      <c r="A76" s="273"/>
      <c r="B76" s="284" t="s">
        <v>22</v>
      </c>
      <c r="C76" s="276" t="s">
        <v>34</v>
      </c>
      <c r="D76" s="34" t="s">
        <v>412</v>
      </c>
      <c r="E76" s="277"/>
      <c r="F76" s="278">
        <v>24.855126627623513</v>
      </c>
      <c r="G76" s="278">
        <v>24.908842922288535</v>
      </c>
      <c r="H76" s="278">
        <v>5.0628507308606956</v>
      </c>
      <c r="I76" s="278">
        <v>24.268856267102706</v>
      </c>
      <c r="J76" s="278">
        <v>23.187829953773871</v>
      </c>
      <c r="K76" s="278">
        <v>7.3994016985923086</v>
      </c>
      <c r="L76" s="34"/>
      <c r="N76" s="33" t="s">
        <v>22</v>
      </c>
      <c r="O76" s="33" t="s">
        <v>34</v>
      </c>
      <c r="P76" s="33" t="s">
        <v>412</v>
      </c>
      <c r="Q76" s="72">
        <v>0</v>
      </c>
      <c r="R76" s="72">
        <v>-1.7452908058366745E-2</v>
      </c>
      <c r="S76" s="72">
        <v>-0.22494805878758939</v>
      </c>
      <c r="T76" s="72">
        <v>-0.16920715602623915</v>
      </c>
      <c r="U76" s="72">
        <v>0.22983832149913752</v>
      </c>
      <c r="V76" s="72">
        <v>9.6974488800086078E-2</v>
      </c>
      <c r="W76" s="72">
        <v>-6.3879220305786077E-2</v>
      </c>
    </row>
    <row r="77" spans="1:24" ht="20.25" customHeight="1" x14ac:dyDescent="0.2">
      <c r="A77" s="267" t="s">
        <v>82</v>
      </c>
      <c r="B77" s="268" t="s">
        <v>7</v>
      </c>
      <c r="C77" s="269" t="s">
        <v>32</v>
      </c>
      <c r="D77" s="269" t="s">
        <v>413</v>
      </c>
      <c r="E77" s="270">
        <v>477973</v>
      </c>
      <c r="F77" s="271">
        <v>44.587246559952135</v>
      </c>
      <c r="G77" s="271">
        <v>48.259002077523206</v>
      </c>
      <c r="H77" s="271">
        <v>6.6261921482454742</v>
      </c>
      <c r="I77" s="271">
        <v>44.587874210467952</v>
      </c>
      <c r="J77" s="271">
        <v>50.84031943226919</v>
      </c>
      <c r="K77" s="271">
        <v>11.2835324989145</v>
      </c>
      <c r="L77" s="34"/>
      <c r="M77" s="33" t="s">
        <v>82</v>
      </c>
      <c r="N77" s="33" t="s">
        <v>7</v>
      </c>
      <c r="O77" s="33" t="s">
        <v>32</v>
      </c>
      <c r="P77" s="33" t="s">
        <v>413</v>
      </c>
      <c r="Q77" s="72">
        <v>15</v>
      </c>
      <c r="R77" s="72">
        <v>2.9943871670781164E-3</v>
      </c>
      <c r="S77" s="72">
        <v>1.2084984389503006E-2</v>
      </c>
      <c r="T77" s="72">
        <v>1.6762403168756101E-2</v>
      </c>
      <c r="U77" s="72">
        <v>2.9943674691921274E-3</v>
      </c>
      <c r="V77" s="72">
        <v>1.1585526779583688E-2</v>
      </c>
      <c r="W77" s="72">
        <v>1.6112984527707042E-2</v>
      </c>
    </row>
    <row r="78" spans="1:24" x14ac:dyDescent="0.2">
      <c r="A78" s="273"/>
      <c r="B78" s="283" t="s">
        <v>7</v>
      </c>
      <c r="C78" s="34" t="s">
        <v>33</v>
      </c>
      <c r="D78" s="34" t="s">
        <v>414</v>
      </c>
      <c r="E78" s="275">
        <v>80690</v>
      </c>
      <c r="F78" s="272">
        <v>16.114760193332504</v>
      </c>
      <c r="G78" s="272">
        <v>18.971371917214029</v>
      </c>
      <c r="H78" s="272">
        <v>3.4053806491645369</v>
      </c>
      <c r="I78" s="272">
        <v>16.114760193332504</v>
      </c>
      <c r="J78" s="272">
        <v>21.047217746932706</v>
      </c>
      <c r="K78" s="272">
        <v>5.8800065005096993</v>
      </c>
      <c r="L78" s="34"/>
      <c r="N78" s="33" t="s">
        <v>7</v>
      </c>
      <c r="O78" s="33" t="s">
        <v>33</v>
      </c>
      <c r="P78" s="33" t="s">
        <v>414</v>
      </c>
      <c r="Q78" s="72">
        <v>-16</v>
      </c>
      <c r="R78" s="72">
        <v>9.3900845425736179E-3</v>
      </c>
      <c r="S78" s="72">
        <v>2.7303322561834875E-2</v>
      </c>
      <c r="T78" s="72">
        <v>2.1733221977202621E-2</v>
      </c>
      <c r="U78" s="72">
        <v>9.3900845425736179E-3</v>
      </c>
      <c r="V78" s="72">
        <v>2.3997664163147192E-2</v>
      </c>
      <c r="W78" s="72">
        <v>1.8069949437448329E-2</v>
      </c>
    </row>
    <row r="79" spans="1:24" x14ac:dyDescent="0.2">
      <c r="A79" s="273"/>
      <c r="B79" s="283" t="s">
        <v>7</v>
      </c>
      <c r="C79" s="276" t="s">
        <v>34</v>
      </c>
      <c r="D79" s="34" t="s">
        <v>415</v>
      </c>
      <c r="E79" s="277"/>
      <c r="F79" s="278">
        <v>28.472486366619631</v>
      </c>
      <c r="G79" s="278">
        <v>29.287630160309178</v>
      </c>
      <c r="H79" s="278">
        <v>3.2208114990809373</v>
      </c>
      <c r="I79" s="278">
        <v>28.473114017135448</v>
      </c>
      <c r="J79" s="278">
        <v>29.793101685336485</v>
      </c>
      <c r="K79" s="278">
        <v>5.4035259984048007</v>
      </c>
      <c r="L79" s="34"/>
      <c r="N79" s="33" t="s">
        <v>7</v>
      </c>
      <c r="O79" s="33" t="s">
        <v>34</v>
      </c>
      <c r="P79" s="33" t="s">
        <v>415</v>
      </c>
      <c r="Q79" s="72">
        <v>0</v>
      </c>
      <c r="R79" s="72">
        <v>-6.3956973754955015E-3</v>
      </c>
      <c r="S79" s="72">
        <v>-1.5218338172331869E-2</v>
      </c>
      <c r="T79" s="72">
        <v>-4.9708188084465199E-3</v>
      </c>
      <c r="U79" s="72">
        <v>-6.3957170733814905E-3</v>
      </c>
      <c r="V79" s="72">
        <v>-1.2412137383563504E-2</v>
      </c>
      <c r="W79" s="72">
        <v>-1.9569649097412878E-3</v>
      </c>
    </row>
    <row r="80" spans="1:24" x14ac:dyDescent="0.2">
      <c r="A80" s="273"/>
      <c r="B80" s="274" t="s">
        <v>8</v>
      </c>
      <c r="C80" s="34" t="s">
        <v>32</v>
      </c>
      <c r="D80" s="269" t="s">
        <v>416</v>
      </c>
      <c r="E80" s="275">
        <v>493796</v>
      </c>
      <c r="F80" s="272">
        <v>44.318706510380807</v>
      </c>
      <c r="G80" s="272">
        <v>48.155311100130419</v>
      </c>
      <c r="H80" s="272">
        <v>6.8902935785155233</v>
      </c>
      <c r="I80" s="272">
        <v>44.364474398334536</v>
      </c>
      <c r="J80" s="272">
        <v>51.40645124707369</v>
      </c>
      <c r="K80" s="272">
        <v>12.657338584626137</v>
      </c>
      <c r="L80" s="34"/>
      <c r="N80" s="33" t="s">
        <v>8</v>
      </c>
      <c r="O80" s="33" t="s">
        <v>32</v>
      </c>
      <c r="P80" s="33" t="s">
        <v>416</v>
      </c>
      <c r="Q80" s="72">
        <v>-21</v>
      </c>
      <c r="R80" s="72">
        <v>2.2897001049386745E-3</v>
      </c>
      <c r="S80" s="72">
        <v>9.945509233389771E-3</v>
      </c>
      <c r="T80" s="72">
        <v>1.4032100199313113E-2</v>
      </c>
      <c r="U80" s="72">
        <v>2.2916464244104873E-3</v>
      </c>
      <c r="V80" s="72">
        <v>1.0083766812783779E-2</v>
      </c>
      <c r="W80" s="72">
        <v>1.4526417884857423E-2</v>
      </c>
    </row>
    <row r="81" spans="1:23" x14ac:dyDescent="0.2">
      <c r="A81" s="273"/>
      <c r="B81" s="283" t="s">
        <v>8</v>
      </c>
      <c r="C81" s="34" t="s">
        <v>33</v>
      </c>
      <c r="D81" s="34" t="s">
        <v>417</v>
      </c>
      <c r="E81" s="275">
        <v>81219</v>
      </c>
      <c r="F81" s="272">
        <v>15.958088624582917</v>
      </c>
      <c r="G81" s="272">
        <v>19.137147711742326</v>
      </c>
      <c r="H81" s="272">
        <v>3.7827067889478156</v>
      </c>
      <c r="I81" s="272">
        <v>15.990100838473756</v>
      </c>
      <c r="J81" s="272">
        <v>21.773230401753285</v>
      </c>
      <c r="K81" s="272">
        <v>6.8838668073631135</v>
      </c>
      <c r="L81" s="34"/>
      <c r="N81" s="33" t="s">
        <v>8</v>
      </c>
      <c r="O81" s="33" t="s">
        <v>33</v>
      </c>
      <c r="P81" s="33" t="s">
        <v>417</v>
      </c>
      <c r="Q81" s="72">
        <v>-5</v>
      </c>
      <c r="R81" s="72">
        <v>4.6758401842179609E-3</v>
      </c>
      <c r="S81" s="72">
        <v>1.5952006039576361E-2</v>
      </c>
      <c r="T81" s="72">
        <v>1.3627012778126613E-2</v>
      </c>
      <c r="U81" s="72">
        <v>4.6778107972080818E-3</v>
      </c>
      <c r="V81" s="72">
        <v>1.6114278439978591E-2</v>
      </c>
      <c r="W81" s="72">
        <v>1.3995763986794252E-2</v>
      </c>
    </row>
    <row r="82" spans="1:23" x14ac:dyDescent="0.2">
      <c r="A82" s="273"/>
      <c r="B82" s="283" t="s">
        <v>8</v>
      </c>
      <c r="C82" s="34" t="s">
        <v>34</v>
      </c>
      <c r="D82" s="34" t="s">
        <v>418</v>
      </c>
      <c r="E82" s="275"/>
      <c r="F82" s="272">
        <v>28.36061788579789</v>
      </c>
      <c r="G82" s="272">
        <v>29.018163388388093</v>
      </c>
      <c r="H82" s="272">
        <v>3.1075867895677076</v>
      </c>
      <c r="I82" s="272">
        <v>28.374373559860778</v>
      </c>
      <c r="J82" s="272">
        <v>29.633220845320405</v>
      </c>
      <c r="K82" s="272">
        <v>5.7734717772630235</v>
      </c>
      <c r="L82" s="34"/>
      <c r="N82" s="33" t="s">
        <v>8</v>
      </c>
      <c r="O82" s="33" t="s">
        <v>34</v>
      </c>
      <c r="P82" s="33" t="s">
        <v>418</v>
      </c>
      <c r="Q82" s="72">
        <v>0</v>
      </c>
      <c r="R82" s="72">
        <v>-2.38614007927751E-3</v>
      </c>
      <c r="S82" s="72">
        <v>-6.0064968061865898E-3</v>
      </c>
      <c r="T82" s="72">
        <v>4.0508742118650076E-4</v>
      </c>
      <c r="U82" s="72">
        <v>-2.3861643728011472E-3</v>
      </c>
      <c r="V82" s="72">
        <v>-6.0305116271948123E-3</v>
      </c>
      <c r="W82" s="72">
        <v>5.3065389806317143E-4</v>
      </c>
    </row>
    <row r="83" spans="1:23" x14ac:dyDescent="0.2">
      <c r="A83" s="273"/>
      <c r="B83" s="274" t="s">
        <v>9</v>
      </c>
      <c r="C83" s="269" t="s">
        <v>32</v>
      </c>
      <c r="D83" s="269" t="s">
        <v>419</v>
      </c>
      <c r="E83" s="270">
        <v>509872</v>
      </c>
      <c r="F83" s="271">
        <v>45.303134904446608</v>
      </c>
      <c r="G83" s="271">
        <v>49.48202686164371</v>
      </c>
      <c r="H83" s="271">
        <v>7.6400940892987768</v>
      </c>
      <c r="I83" s="271">
        <v>45.373544732795686</v>
      </c>
      <c r="J83" s="271">
        <v>53.539123544732789</v>
      </c>
      <c r="K83" s="271">
        <v>14.948029799838435</v>
      </c>
      <c r="L83" s="34"/>
      <c r="N83" s="33" t="s">
        <v>9</v>
      </c>
      <c r="O83" s="33" t="s">
        <v>32</v>
      </c>
      <c r="P83" s="33" t="s">
        <v>419</v>
      </c>
      <c r="Q83" s="72">
        <v>-37</v>
      </c>
      <c r="R83" s="72">
        <v>7.4056664845372211E-3</v>
      </c>
      <c r="S83" s="72">
        <v>6.3361011354672314E-3</v>
      </c>
      <c r="T83" s="72">
        <v>-9.2088872532780641E-4</v>
      </c>
      <c r="U83" s="72">
        <v>7.4107755601815484E-3</v>
      </c>
      <c r="V83" s="72">
        <v>6.4343786266789493E-3</v>
      </c>
      <c r="W83" s="72">
        <v>2.4045160110475194E-4</v>
      </c>
    </row>
    <row r="84" spans="1:23" x14ac:dyDescent="0.2">
      <c r="A84" s="273"/>
      <c r="B84" s="283" t="s">
        <v>9</v>
      </c>
      <c r="C84" s="34" t="s">
        <v>33</v>
      </c>
      <c r="D84" s="34" t="s">
        <v>420</v>
      </c>
      <c r="E84" s="275">
        <v>83199</v>
      </c>
      <c r="F84" s="272">
        <v>16.942511328261155</v>
      </c>
      <c r="G84" s="272">
        <v>20.841596653805937</v>
      </c>
      <c r="H84" s="272">
        <v>4.6944416306093801</v>
      </c>
      <c r="I84" s="272">
        <v>17.024243079844709</v>
      </c>
      <c r="J84" s="272">
        <v>24.514717724972655</v>
      </c>
      <c r="K84" s="272">
        <v>9.0273049902223512</v>
      </c>
      <c r="L84" s="34"/>
      <c r="N84" s="33" t="s">
        <v>9</v>
      </c>
      <c r="O84" s="33" t="s">
        <v>33</v>
      </c>
      <c r="P84" s="33" t="s">
        <v>420</v>
      </c>
      <c r="Q84" s="72">
        <v>-11</v>
      </c>
      <c r="R84" s="72">
        <v>1.0379476578634694E-3</v>
      </c>
      <c r="S84" s="72">
        <v>-8.5016748958111066E-4</v>
      </c>
      <c r="T84" s="72">
        <v>-2.2145701053917222E-3</v>
      </c>
      <c r="U84" s="72">
        <v>1.0487522398534566E-3</v>
      </c>
      <c r="V84" s="72">
        <v>8.3718176871272476E-4</v>
      </c>
      <c r="W84" s="72">
        <v>-1.4087841404553103E-4</v>
      </c>
    </row>
    <row r="85" spans="1:23" x14ac:dyDescent="0.2">
      <c r="A85" s="273"/>
      <c r="B85" s="283" t="s">
        <v>9</v>
      </c>
      <c r="C85" s="276" t="s">
        <v>34</v>
      </c>
      <c r="D85" s="34" t="s">
        <v>421</v>
      </c>
      <c r="E85" s="277"/>
      <c r="F85" s="278">
        <v>28.360623576185453</v>
      </c>
      <c r="G85" s="278">
        <v>28.640430207837774</v>
      </c>
      <c r="H85" s="278">
        <v>2.9456524586893966</v>
      </c>
      <c r="I85" s="278">
        <v>28.349301652950977</v>
      </c>
      <c r="J85" s="278">
        <v>29.024405819760133</v>
      </c>
      <c r="K85" s="278">
        <v>5.9207248096160843</v>
      </c>
      <c r="L85" s="34"/>
      <c r="N85" s="33" t="s">
        <v>9</v>
      </c>
      <c r="O85" s="33" t="s">
        <v>34</v>
      </c>
      <c r="P85" s="33" t="s">
        <v>421</v>
      </c>
      <c r="Q85" s="72">
        <v>0</v>
      </c>
      <c r="R85" s="72">
        <v>6.3677188266737517E-3</v>
      </c>
      <c r="S85" s="72">
        <v>7.1862686250483421E-3</v>
      </c>
      <c r="T85" s="72">
        <v>1.2936813800639158E-3</v>
      </c>
      <c r="U85" s="72">
        <v>6.3620233203280918E-3</v>
      </c>
      <c r="V85" s="72">
        <v>5.5971968579662246E-3</v>
      </c>
      <c r="W85" s="72">
        <v>3.8133001515028297E-4</v>
      </c>
    </row>
    <row r="86" spans="1:23" x14ac:dyDescent="0.2">
      <c r="A86" s="280"/>
      <c r="B86" s="274" t="s">
        <v>10</v>
      </c>
      <c r="C86" s="34" t="s">
        <v>32</v>
      </c>
      <c r="D86" s="269" t="s">
        <v>422</v>
      </c>
      <c r="E86" s="275">
        <v>505087</v>
      </c>
      <c r="F86" s="272">
        <v>47.276013835240263</v>
      </c>
      <c r="G86" s="272">
        <v>51.421636272562942</v>
      </c>
      <c r="H86" s="272">
        <v>7.8628774849606842</v>
      </c>
      <c r="I86" s="272">
        <v>47.553589777602674</v>
      </c>
      <c r="J86" s="272">
        <v>56.034108975285449</v>
      </c>
      <c r="K86" s="272">
        <v>16.169875424688563</v>
      </c>
      <c r="L86" s="34"/>
      <c r="N86" s="33" t="s">
        <v>10</v>
      </c>
      <c r="O86" s="33" t="s">
        <v>32</v>
      </c>
      <c r="P86" s="33" t="s">
        <v>422</v>
      </c>
      <c r="Q86" s="72">
        <v>-31</v>
      </c>
      <c r="R86" s="72">
        <v>8.8406202687139057E-3</v>
      </c>
      <c r="S86" s="72">
        <v>5.7294943447843139E-3</v>
      </c>
      <c r="T86" s="72">
        <v>-4.5815840541569841E-3</v>
      </c>
      <c r="U86" s="72">
        <v>8.8576556034567488E-3</v>
      </c>
      <c r="V86" s="72">
        <v>7.7943319743809525E-3</v>
      </c>
      <c r="W86" s="72">
        <v>7.0335785608577339E-4</v>
      </c>
    </row>
    <row r="87" spans="1:23" x14ac:dyDescent="0.2">
      <c r="A87" s="273"/>
      <c r="B87" s="283" t="s">
        <v>10</v>
      </c>
      <c r="C87" s="34" t="s">
        <v>33</v>
      </c>
      <c r="D87" s="34" t="s">
        <v>423</v>
      </c>
      <c r="E87" s="275">
        <v>80882</v>
      </c>
      <c r="F87" s="272">
        <v>18.844736777033209</v>
      </c>
      <c r="G87" s="272">
        <v>22.718280952498702</v>
      </c>
      <c r="H87" s="272">
        <v>4.7730042656916511</v>
      </c>
      <c r="I87" s="272">
        <v>19.278702307064613</v>
      </c>
      <c r="J87" s="272">
        <v>27.274300833312726</v>
      </c>
      <c r="K87" s="272">
        <v>9.9051907672042763</v>
      </c>
      <c r="L87" s="34"/>
      <c r="N87" s="33" t="s">
        <v>10</v>
      </c>
      <c r="O87" s="33" t="s">
        <v>33</v>
      </c>
      <c r="P87" s="33" t="s">
        <v>423</v>
      </c>
      <c r="Q87" s="72">
        <v>-22</v>
      </c>
      <c r="R87" s="72">
        <v>1.7484725218711361E-2</v>
      </c>
      <c r="S87" s="72">
        <v>1.1121850352949991E-2</v>
      </c>
      <c r="T87" s="72">
        <v>-6.8105716819637507E-3</v>
      </c>
      <c r="U87" s="72">
        <v>1.7602732259906162E-2</v>
      </c>
      <c r="V87" s="72">
        <v>1.2360756184275346E-2</v>
      </c>
      <c r="W87" s="72">
        <v>-4.332969419474253E-3</v>
      </c>
    </row>
    <row r="88" spans="1:23" x14ac:dyDescent="0.2">
      <c r="A88" s="273"/>
      <c r="B88" s="283" t="s">
        <v>10</v>
      </c>
      <c r="C88" s="34" t="s">
        <v>34</v>
      </c>
      <c r="D88" s="34" t="s">
        <v>424</v>
      </c>
      <c r="E88" s="275"/>
      <c r="F88" s="272">
        <v>28.431277058207055</v>
      </c>
      <c r="G88" s="272">
        <v>28.70335532006424</v>
      </c>
      <c r="H88" s="272">
        <v>3.089873219269033</v>
      </c>
      <c r="I88" s="272">
        <v>28.274887470538062</v>
      </c>
      <c r="J88" s="272">
        <v>28.759808141972723</v>
      </c>
      <c r="K88" s="272">
        <v>6.2646846574842865</v>
      </c>
      <c r="L88" s="34"/>
      <c r="N88" s="33" t="s">
        <v>10</v>
      </c>
      <c r="O88" s="33" t="s">
        <v>34</v>
      </c>
      <c r="P88" s="33" t="s">
        <v>424</v>
      </c>
      <c r="Q88" s="72">
        <v>0</v>
      </c>
      <c r="R88" s="72">
        <v>-8.6441049499974554E-3</v>
      </c>
      <c r="S88" s="72">
        <v>-5.3923560081656774E-3</v>
      </c>
      <c r="T88" s="72">
        <v>2.2289876278067666E-3</v>
      </c>
      <c r="U88" s="72">
        <v>-8.7450766564494131E-3</v>
      </c>
      <c r="V88" s="72">
        <v>-4.566424209894393E-3</v>
      </c>
      <c r="W88" s="72">
        <v>5.0363272755600264E-3</v>
      </c>
    </row>
    <row r="89" spans="1:23" x14ac:dyDescent="0.2">
      <c r="A89" s="273"/>
      <c r="B89" s="274" t="s">
        <v>11</v>
      </c>
      <c r="C89" s="269" t="s">
        <v>32</v>
      </c>
      <c r="D89" s="269" t="s">
        <v>425</v>
      </c>
      <c r="E89" s="270">
        <v>517057</v>
      </c>
      <c r="F89" s="271">
        <v>48.61978466590724</v>
      </c>
      <c r="G89" s="271">
        <v>52.92008424603091</v>
      </c>
      <c r="H89" s="271">
        <v>8.369563171663561</v>
      </c>
      <c r="I89" s="271">
        <v>49.829129090216355</v>
      </c>
      <c r="J89" s="271">
        <v>58.698944216981886</v>
      </c>
      <c r="K89" s="271">
        <v>17.679212989375973</v>
      </c>
      <c r="L89" s="34"/>
      <c r="N89" s="33" t="s">
        <v>11</v>
      </c>
      <c r="O89" s="33" t="s">
        <v>32</v>
      </c>
      <c r="P89" s="33" t="s">
        <v>425</v>
      </c>
      <c r="Q89" s="72">
        <v>-112</v>
      </c>
      <c r="R89" s="72">
        <v>1.4203124863598759E-2</v>
      </c>
      <c r="S89" s="72">
        <v>3.7261503213841252E-3</v>
      </c>
      <c r="T89" s="72">
        <v>-1.8072458669475822E-2</v>
      </c>
      <c r="U89" s="72">
        <v>1.4658385282380948E-2</v>
      </c>
      <c r="V89" s="72">
        <v>4.2041996954651495E-3</v>
      </c>
      <c r="W89" s="72">
        <v>-1.5667262142073923E-2</v>
      </c>
    </row>
    <row r="90" spans="1:23" x14ac:dyDescent="0.2">
      <c r="A90" s="273"/>
      <c r="B90" s="283" t="s">
        <v>11</v>
      </c>
      <c r="C90" s="34" t="s">
        <v>33</v>
      </c>
      <c r="D90" s="34" t="s">
        <v>426</v>
      </c>
      <c r="E90" s="275">
        <v>78808</v>
      </c>
      <c r="F90" s="272">
        <v>20.386255202517511</v>
      </c>
      <c r="G90" s="272">
        <v>24.477210435488782</v>
      </c>
      <c r="H90" s="272">
        <v>5.1385037136208602</v>
      </c>
      <c r="I90" s="272">
        <v>22.011724698000204</v>
      </c>
      <c r="J90" s="272">
        <v>30.621256725205566</v>
      </c>
      <c r="K90" s="272">
        <v>11.039520997055043</v>
      </c>
      <c r="L90" s="34"/>
      <c r="N90" s="33" t="s">
        <v>11</v>
      </c>
      <c r="O90" s="33" t="s">
        <v>33</v>
      </c>
      <c r="P90" s="33" t="s">
        <v>426</v>
      </c>
      <c r="Q90" s="72">
        <v>-42</v>
      </c>
      <c r="R90" s="72">
        <v>9.5906495688744542E-3</v>
      </c>
      <c r="S90" s="72">
        <v>1.303795609753422E-2</v>
      </c>
      <c r="T90" s="72">
        <v>4.948451846176205E-3</v>
      </c>
      <c r="U90" s="72">
        <v>9.1882363641850873E-3</v>
      </c>
      <c r="V90" s="72">
        <v>2.0115317469354466E-2</v>
      </c>
      <c r="W90" s="72">
        <v>1.5310008615831094E-2</v>
      </c>
    </row>
    <row r="91" spans="1:23" x14ac:dyDescent="0.2">
      <c r="A91" s="273"/>
      <c r="B91" s="283" t="s">
        <v>11</v>
      </c>
      <c r="C91" s="276" t="s">
        <v>34</v>
      </c>
      <c r="D91" s="34" t="s">
        <v>427</v>
      </c>
      <c r="E91" s="277"/>
      <c r="F91" s="278">
        <v>28.233529463389729</v>
      </c>
      <c r="G91" s="278">
        <v>28.442873810542128</v>
      </c>
      <c r="H91" s="278">
        <v>3.2310594580427008</v>
      </c>
      <c r="I91" s="278">
        <v>27.817404392216151</v>
      </c>
      <c r="J91" s="278">
        <v>28.07768749177632</v>
      </c>
      <c r="K91" s="278">
        <v>6.6396919923209303</v>
      </c>
      <c r="L91" s="34"/>
      <c r="N91" s="33" t="s">
        <v>11</v>
      </c>
      <c r="O91" s="33" t="s">
        <v>34</v>
      </c>
      <c r="P91" s="33" t="s">
        <v>427</v>
      </c>
      <c r="Q91" s="72">
        <v>0</v>
      </c>
      <c r="R91" s="72">
        <v>4.6124752947243053E-3</v>
      </c>
      <c r="S91" s="72">
        <v>-9.311805776150095E-3</v>
      </c>
      <c r="T91" s="72">
        <v>-2.3020910515652027E-2</v>
      </c>
      <c r="U91" s="72">
        <v>5.4701489181958607E-3</v>
      </c>
      <c r="V91" s="72">
        <v>-1.5911117773889316E-2</v>
      </c>
      <c r="W91" s="72">
        <v>-3.0977270757905018E-2</v>
      </c>
    </row>
    <row r="92" spans="1:23" x14ac:dyDescent="0.2">
      <c r="A92" s="273"/>
      <c r="B92" s="274" t="s">
        <v>12</v>
      </c>
      <c r="C92" s="34" t="s">
        <v>32</v>
      </c>
      <c r="D92" s="269" t="s">
        <v>428</v>
      </c>
      <c r="E92" s="275">
        <v>525304</v>
      </c>
      <c r="F92" s="272">
        <v>50.159145942159213</v>
      </c>
      <c r="G92" s="272">
        <v>54.505010432054576</v>
      </c>
      <c r="H92" s="272">
        <v>8.7194823845754286</v>
      </c>
      <c r="I92" s="272">
        <v>52.656556965109722</v>
      </c>
      <c r="J92" s="272">
        <v>61.853517201468101</v>
      </c>
      <c r="K92" s="272">
        <v>19.426048565121413</v>
      </c>
      <c r="L92" s="34"/>
      <c r="N92" s="33" t="s">
        <v>12</v>
      </c>
      <c r="O92" s="33" t="s">
        <v>32</v>
      </c>
      <c r="P92" s="33" t="s">
        <v>428</v>
      </c>
      <c r="Q92" s="72">
        <v>-110</v>
      </c>
      <c r="R92" s="72">
        <v>1.8304624645786305E-2</v>
      </c>
      <c r="S92" s="72">
        <v>3.9883808720873049E-3</v>
      </c>
      <c r="T92" s="72">
        <v>-2.5512213980878329E-2</v>
      </c>
      <c r="U92" s="72">
        <v>1.8637153304176479E-2</v>
      </c>
      <c r="V92" s="72">
        <v>6.2881592271182285E-3</v>
      </c>
      <c r="W92" s="72">
        <v>-1.8429367102001493E-2</v>
      </c>
    </row>
    <row r="93" spans="1:23" x14ac:dyDescent="0.2">
      <c r="A93" s="273"/>
      <c r="B93" s="283" t="s">
        <v>12</v>
      </c>
      <c r="C93" s="34" t="s">
        <v>33</v>
      </c>
      <c r="D93" s="34" t="s">
        <v>429</v>
      </c>
      <c r="E93" s="275">
        <v>77509</v>
      </c>
      <c r="F93" s="272">
        <v>22.117431524081073</v>
      </c>
      <c r="G93" s="272">
        <v>26.279528828910191</v>
      </c>
      <c r="H93" s="272">
        <v>5.3440678527648018</v>
      </c>
      <c r="I93" s="272">
        <v>25.193203369931233</v>
      </c>
      <c r="J93" s="272">
        <v>34.510831000270933</v>
      </c>
      <c r="K93" s="272">
        <v>12.455589665758339</v>
      </c>
      <c r="L93" s="34"/>
      <c r="N93" s="33" t="s">
        <v>12</v>
      </c>
      <c r="O93" s="33" t="s">
        <v>33</v>
      </c>
      <c r="P93" s="33" t="s">
        <v>429</v>
      </c>
      <c r="Q93" s="72">
        <v>-44</v>
      </c>
      <c r="R93" s="72">
        <v>1.3837852656369165E-2</v>
      </c>
      <c r="S93" s="72">
        <v>-4.4318173575206288E-3</v>
      </c>
      <c r="T93" s="72">
        <v>-2.2504460224554101E-2</v>
      </c>
      <c r="U93" s="72">
        <v>1.9451226235954522E-2</v>
      </c>
      <c r="V93" s="72">
        <v>2.8171258882494499E-3</v>
      </c>
      <c r="W93" s="72">
        <v>-1.8992446941988206E-2</v>
      </c>
    </row>
    <row r="94" spans="1:23" x14ac:dyDescent="0.2">
      <c r="A94" s="273"/>
      <c r="B94" s="283" t="s">
        <v>12</v>
      </c>
      <c r="C94" s="34" t="s">
        <v>34</v>
      </c>
      <c r="D94" s="34" t="s">
        <v>430</v>
      </c>
      <c r="E94" s="275"/>
      <c r="F94" s="272">
        <v>28.04171441807814</v>
      </c>
      <c r="G94" s="272">
        <v>28.225481603144384</v>
      </c>
      <c r="H94" s="272">
        <v>3.3754145318106268</v>
      </c>
      <c r="I94" s="272">
        <v>27.463353595178489</v>
      </c>
      <c r="J94" s="272">
        <v>27.342686201197168</v>
      </c>
      <c r="K94" s="272">
        <v>6.9704588993630736</v>
      </c>
      <c r="L94" s="34"/>
      <c r="N94" s="33" t="s">
        <v>12</v>
      </c>
      <c r="O94" s="33" t="s">
        <v>34</v>
      </c>
      <c r="P94" s="33" t="s">
        <v>430</v>
      </c>
      <c r="Q94" s="72">
        <v>0</v>
      </c>
      <c r="R94" s="72">
        <v>4.4667719894171398E-3</v>
      </c>
      <c r="S94" s="72">
        <v>8.4201982296079336E-3</v>
      </c>
      <c r="T94" s="72">
        <v>-3.0077537563242274E-3</v>
      </c>
      <c r="U94" s="72">
        <v>-8.1407293177804263E-4</v>
      </c>
      <c r="V94" s="72">
        <v>3.4710333388687786E-3</v>
      </c>
      <c r="W94" s="72">
        <v>5.6307983998671318E-4</v>
      </c>
    </row>
    <row r="95" spans="1:23" x14ac:dyDescent="0.2">
      <c r="A95" s="273"/>
      <c r="B95" s="274" t="s">
        <v>13</v>
      </c>
      <c r="C95" s="269" t="s">
        <v>32</v>
      </c>
      <c r="D95" s="269" t="s">
        <v>431</v>
      </c>
      <c r="E95" s="270">
        <v>524885</v>
      </c>
      <c r="F95" s="271">
        <v>52.019204206635742</v>
      </c>
      <c r="G95" s="271">
        <v>56.755670289682506</v>
      </c>
      <c r="H95" s="271">
        <v>9.8715871730118643</v>
      </c>
      <c r="I95" s="271">
        <v>55.907293978681047</v>
      </c>
      <c r="J95" s="271">
        <v>64.819722415386224</v>
      </c>
      <c r="K95" s="271">
        <v>20.212931436768695</v>
      </c>
      <c r="L95" s="34"/>
      <c r="N95" s="33" t="s">
        <v>13</v>
      </c>
      <c r="O95" s="33" t="s">
        <v>32</v>
      </c>
      <c r="P95" s="33" t="s">
        <v>431</v>
      </c>
      <c r="Q95" s="72">
        <v>16</v>
      </c>
      <c r="R95" s="72">
        <v>1.4227726790295492E-2</v>
      </c>
      <c r="S95" s="72">
        <v>7.4668017232681905E-4</v>
      </c>
      <c r="T95" s="72">
        <v>-2.5162075730747802E-2</v>
      </c>
      <c r="U95" s="72">
        <v>1.5252345435420978E-2</v>
      </c>
      <c r="V95" s="72">
        <v>1.8345233598324739E-3</v>
      </c>
      <c r="W95" s="72">
        <v>-2.3430864480932456E-2</v>
      </c>
    </row>
    <row r="96" spans="1:23" x14ac:dyDescent="0.2">
      <c r="A96" s="273"/>
      <c r="B96" s="283" t="s">
        <v>13</v>
      </c>
      <c r="C96" s="34" t="s">
        <v>33</v>
      </c>
      <c r="D96" s="34" t="s">
        <v>432</v>
      </c>
      <c r="E96" s="275">
        <v>75330</v>
      </c>
      <c r="F96" s="272">
        <v>24.210805787866722</v>
      </c>
      <c r="G96" s="272">
        <v>28.78268949953538</v>
      </c>
      <c r="H96" s="272">
        <v>6.0323688082393332</v>
      </c>
      <c r="I96" s="272">
        <v>29.076065312624454</v>
      </c>
      <c r="J96" s="272">
        <v>38.407009159697331</v>
      </c>
      <c r="K96" s="272">
        <v>13.156269302038295</v>
      </c>
      <c r="L96" s="34"/>
      <c r="N96" s="33" t="s">
        <v>13</v>
      </c>
      <c r="O96" s="33" t="s">
        <v>33</v>
      </c>
      <c r="P96" s="33" t="s">
        <v>432</v>
      </c>
      <c r="Q96" s="72">
        <v>-3</v>
      </c>
      <c r="R96" s="72">
        <v>1.8220864924586522E-2</v>
      </c>
      <c r="S96" s="72">
        <v>6.4559763781986135E-3</v>
      </c>
      <c r="T96" s="72">
        <v>-1.4069519140368136E-2</v>
      </c>
      <c r="U96" s="72">
        <v>1.974205455694289E-2</v>
      </c>
      <c r="V96" s="72">
        <v>1.2149005448861772E-2</v>
      </c>
      <c r="W96" s="72">
        <v>-7.04182736818737E-3</v>
      </c>
    </row>
    <row r="97" spans="1:24" x14ac:dyDescent="0.2">
      <c r="A97" s="281"/>
      <c r="B97" s="283" t="s">
        <v>13</v>
      </c>
      <c r="C97" s="276" t="s">
        <v>34</v>
      </c>
      <c r="D97" s="34" t="s">
        <v>433</v>
      </c>
      <c r="E97" s="277"/>
      <c r="F97" s="278">
        <v>27.80839841876902</v>
      </c>
      <c r="G97" s="278">
        <v>27.972980790147126</v>
      </c>
      <c r="H97" s="278">
        <v>3.8392183647725311</v>
      </c>
      <c r="I97" s="278">
        <v>26.831228666056592</v>
      </c>
      <c r="J97" s="278">
        <v>26.412713255688892</v>
      </c>
      <c r="K97" s="278">
        <v>7.0566621347304004</v>
      </c>
      <c r="L97" s="34"/>
      <c r="N97" s="33" t="s">
        <v>13</v>
      </c>
      <c r="O97" s="33" t="s">
        <v>34</v>
      </c>
      <c r="P97" s="33" t="s">
        <v>433</v>
      </c>
      <c r="Q97" s="72">
        <v>0</v>
      </c>
      <c r="R97" s="72">
        <v>-3.9931381342910299E-3</v>
      </c>
      <c r="S97" s="72">
        <v>-5.7092962058717944E-3</v>
      </c>
      <c r="T97" s="72">
        <v>-1.1092556590379665E-2</v>
      </c>
      <c r="U97" s="72">
        <v>-4.489709121521912E-3</v>
      </c>
      <c r="V97" s="72">
        <v>-1.0314482089029298E-2</v>
      </c>
      <c r="W97" s="72">
        <v>-1.6389037112745086E-2</v>
      </c>
    </row>
    <row r="98" spans="1:24" x14ac:dyDescent="0.2">
      <c r="A98" s="281"/>
      <c r="B98" s="274" t="s">
        <v>14</v>
      </c>
      <c r="C98" s="34" t="s">
        <v>32</v>
      </c>
      <c r="D98" s="269" t="s">
        <v>434</v>
      </c>
      <c r="E98" s="275">
        <v>505501</v>
      </c>
      <c r="F98" s="272">
        <v>54.468537154229168</v>
      </c>
      <c r="G98" s="272">
        <v>59.449140555607208</v>
      </c>
      <c r="H98" s="272">
        <v>10.938817007151485</v>
      </c>
      <c r="I98" s="272">
        <v>58.513039538992004</v>
      </c>
      <c r="J98" s="272">
        <v>66.735575201631647</v>
      </c>
      <c r="K98" s="272">
        <v>19.819566368010225</v>
      </c>
      <c r="L98" s="34"/>
      <c r="N98" s="33" t="s">
        <v>14</v>
      </c>
      <c r="O98" s="33" t="s">
        <v>32</v>
      </c>
      <c r="P98" s="33" t="s">
        <v>434</v>
      </c>
      <c r="Q98" s="72">
        <v>44</v>
      </c>
      <c r="R98" s="72">
        <v>1.0690097011647026E-2</v>
      </c>
      <c r="S98" s="72">
        <v>-2.6031139828859295E-3</v>
      </c>
      <c r="T98" s="72">
        <v>-2.6621141209043131E-2</v>
      </c>
      <c r="U98" s="72">
        <v>1.2514271758590212E-2</v>
      </c>
      <c r="V98" s="72">
        <v>-6.6546770322872817E-4</v>
      </c>
      <c r="W98" s="72">
        <v>-2.5782169856501724E-2</v>
      </c>
    </row>
    <row r="99" spans="1:24" x14ac:dyDescent="0.2">
      <c r="A99" s="282"/>
      <c r="B99" s="283" t="s">
        <v>14</v>
      </c>
      <c r="C99" s="34" t="s">
        <v>33</v>
      </c>
      <c r="D99" s="34" t="s">
        <v>435</v>
      </c>
      <c r="E99" s="275">
        <v>74698</v>
      </c>
      <c r="F99" s="272">
        <v>26.913705855578463</v>
      </c>
      <c r="G99" s="272">
        <v>31.725079654073735</v>
      </c>
      <c r="H99" s="272">
        <v>6.5831410045059897</v>
      </c>
      <c r="I99" s="272">
        <v>32.018260194382712</v>
      </c>
      <c r="J99" s="272">
        <v>40.527189482984824</v>
      </c>
      <c r="K99" s="272">
        <v>12.516492388885606</v>
      </c>
      <c r="L99" s="34"/>
      <c r="N99" s="33" t="s">
        <v>14</v>
      </c>
      <c r="O99" s="33" t="s">
        <v>33</v>
      </c>
      <c r="P99" s="33" t="s">
        <v>435</v>
      </c>
      <c r="Q99" s="72">
        <v>12</v>
      </c>
      <c r="R99" s="72">
        <v>-3.0748025422511205E-4</v>
      </c>
      <c r="S99" s="72">
        <v>-1.0453109764203106E-2</v>
      </c>
      <c r="T99" s="72">
        <v>-1.3909467235331263E-2</v>
      </c>
      <c r="U99" s="72">
        <v>1.550235354244478E-3</v>
      </c>
      <c r="V99" s="72">
        <v>-1.0528429341448486E-2</v>
      </c>
      <c r="W99" s="72">
        <v>-1.7481692337067756E-2</v>
      </c>
    </row>
    <row r="100" spans="1:24" x14ac:dyDescent="0.2">
      <c r="A100" s="273"/>
      <c r="B100" s="283" t="s">
        <v>14</v>
      </c>
      <c r="C100" s="34" t="s">
        <v>34</v>
      </c>
      <c r="D100" s="34" t="s">
        <v>436</v>
      </c>
      <c r="E100" s="275"/>
      <c r="F100" s="272">
        <v>27.554831298650704</v>
      </c>
      <c r="G100" s="272">
        <v>27.724060901533473</v>
      </c>
      <c r="H100" s="272">
        <v>4.3556760026454953</v>
      </c>
      <c r="I100" s="272">
        <v>26.494779344609292</v>
      </c>
      <c r="J100" s="272">
        <v>26.208385718646824</v>
      </c>
      <c r="K100" s="272">
        <v>7.3030739791246191</v>
      </c>
      <c r="L100" s="34"/>
      <c r="N100" s="33" t="s">
        <v>14</v>
      </c>
      <c r="O100" s="33" t="s">
        <v>34</v>
      </c>
      <c r="P100" s="33" t="s">
        <v>436</v>
      </c>
      <c r="Q100" s="72">
        <v>0</v>
      </c>
      <c r="R100" s="72">
        <v>1.0997577265872138E-2</v>
      </c>
      <c r="S100" s="72">
        <v>7.8499957813171761E-3</v>
      </c>
      <c r="T100" s="72">
        <v>-1.2711673973711868E-2</v>
      </c>
      <c r="U100" s="72">
        <v>1.0964036404345734E-2</v>
      </c>
      <c r="V100" s="72">
        <v>9.8629616382197582E-3</v>
      </c>
      <c r="W100" s="72">
        <v>-8.3004775194339686E-3</v>
      </c>
    </row>
    <row r="101" spans="1:24" x14ac:dyDescent="0.2">
      <c r="A101" s="273"/>
      <c r="B101" s="274" t="s">
        <v>15</v>
      </c>
      <c r="C101" s="269" t="s">
        <v>32</v>
      </c>
      <c r="D101" s="269" t="s">
        <v>437</v>
      </c>
      <c r="E101" s="270">
        <v>502204</v>
      </c>
      <c r="F101" s="271">
        <v>58.988777468917007</v>
      </c>
      <c r="G101" s="271">
        <v>63.269308886428618</v>
      </c>
      <c r="H101" s="271">
        <v>10.437463585162167</v>
      </c>
      <c r="I101" s="271">
        <v>62.616386966252755</v>
      </c>
      <c r="J101" s="271">
        <v>69.276031254231356</v>
      </c>
      <c r="K101" s="271">
        <v>17.814340957271149</v>
      </c>
      <c r="L101" s="34"/>
      <c r="N101" s="33" t="s">
        <v>15</v>
      </c>
      <c r="O101" s="33" t="s">
        <v>32</v>
      </c>
      <c r="P101" s="33" t="s">
        <v>437</v>
      </c>
      <c r="Q101" s="72">
        <v>-8</v>
      </c>
      <c r="R101" s="72">
        <v>1.328504738984293E-2</v>
      </c>
      <c r="S101" s="72">
        <v>8.0873111571833078E-4</v>
      </c>
      <c r="T101" s="72">
        <v>-2.7031876663780707E-2</v>
      </c>
      <c r="U101" s="72">
        <v>1.4736667175874629E-2</v>
      </c>
      <c r="V101" s="72">
        <v>2.8956063376455177E-3</v>
      </c>
      <c r="W101" s="72">
        <v>-2.464231918118287E-2</v>
      </c>
    </row>
    <row r="102" spans="1:24" x14ac:dyDescent="0.2">
      <c r="A102" s="273"/>
      <c r="B102" s="283" t="s">
        <v>15</v>
      </c>
      <c r="C102" s="34" t="s">
        <v>33</v>
      </c>
      <c r="D102" s="34" t="s">
        <v>438</v>
      </c>
      <c r="E102" s="275">
        <v>77787</v>
      </c>
      <c r="F102" s="272">
        <v>31.464126396441568</v>
      </c>
      <c r="G102" s="272">
        <v>35.527787419491688</v>
      </c>
      <c r="H102" s="272">
        <v>5.9292466986794716</v>
      </c>
      <c r="I102" s="272">
        <v>36.185995089153714</v>
      </c>
      <c r="J102" s="272">
        <v>43.126743543265583</v>
      </c>
      <c r="K102" s="272">
        <v>10.876528536030138</v>
      </c>
      <c r="L102" s="34"/>
      <c r="N102" s="33" t="s">
        <v>15</v>
      </c>
      <c r="O102" s="33" t="s">
        <v>33</v>
      </c>
      <c r="P102" s="33" t="s">
        <v>438</v>
      </c>
      <c r="Q102" s="72">
        <v>-12</v>
      </c>
      <c r="R102" s="72">
        <v>1.8992140217196862E-2</v>
      </c>
      <c r="S102" s="72">
        <v>9.3360255149050886E-3</v>
      </c>
      <c r="T102" s="72">
        <v>-1.2442623529209662E-2</v>
      </c>
      <c r="U102" s="72">
        <v>1.9720458374401062E-2</v>
      </c>
      <c r="V102" s="72">
        <v>4.0812982495808114E-3</v>
      </c>
      <c r="W102" s="72">
        <v>-2.1139701253902743E-2</v>
      </c>
    </row>
    <row r="103" spans="1:24" x14ac:dyDescent="0.2">
      <c r="A103" s="34"/>
      <c r="B103" s="284" t="s">
        <v>15</v>
      </c>
      <c r="C103" s="276" t="s">
        <v>34</v>
      </c>
      <c r="D103" s="34" t="s">
        <v>439</v>
      </c>
      <c r="E103" s="277"/>
      <c r="F103" s="278">
        <v>27.524651072475439</v>
      </c>
      <c r="G103" s="278">
        <v>27.741521466936931</v>
      </c>
      <c r="H103" s="278">
        <v>4.5082168864826953</v>
      </c>
      <c r="I103" s="278">
        <v>26.430391877099041</v>
      </c>
      <c r="J103" s="278">
        <v>26.149287710965773</v>
      </c>
      <c r="K103" s="278">
        <v>6.9378124212410111</v>
      </c>
      <c r="L103" s="34"/>
      <c r="N103" s="33" t="s">
        <v>15</v>
      </c>
      <c r="O103" s="33" t="s">
        <v>34</v>
      </c>
      <c r="P103" s="33" t="s">
        <v>439</v>
      </c>
      <c r="Q103" s="72">
        <v>0</v>
      </c>
      <c r="R103" s="72">
        <v>-5.7070928273539323E-3</v>
      </c>
      <c r="S103" s="72">
        <v>-8.5272943991867578E-3</v>
      </c>
      <c r="T103" s="72">
        <v>-1.4589253134571045E-2</v>
      </c>
      <c r="U103" s="72">
        <v>-4.9837911985264327E-3</v>
      </c>
      <c r="V103" s="72">
        <v>-1.1856919119352938E-3</v>
      </c>
      <c r="W103" s="72">
        <v>-3.5026179272801272E-3</v>
      </c>
    </row>
    <row r="104" spans="1:24" x14ac:dyDescent="0.2">
      <c r="B104" s="274" t="s">
        <v>16</v>
      </c>
      <c r="C104" s="269" t="s">
        <v>32</v>
      </c>
      <c r="D104" s="269" t="s">
        <v>440</v>
      </c>
      <c r="E104" s="270">
        <v>488910</v>
      </c>
      <c r="F104" s="271">
        <v>62.124112822400846</v>
      </c>
      <c r="G104" s="271">
        <v>65.945675073121848</v>
      </c>
      <c r="H104" s="271">
        <v>10.089696995879663</v>
      </c>
      <c r="I104" s="271">
        <v>64.887402589433634</v>
      </c>
      <c r="J104" s="271">
        <v>71.393508007608759</v>
      </c>
      <c r="K104" s="271">
        <v>18.529262709050556</v>
      </c>
      <c r="N104" s="33" t="s">
        <v>16</v>
      </c>
      <c r="O104" s="33" t="s">
        <v>32</v>
      </c>
      <c r="P104" s="33" t="s">
        <v>440</v>
      </c>
      <c r="Q104" s="72">
        <v>13</v>
      </c>
      <c r="R104" s="72">
        <v>1.3688745345767472E-2</v>
      </c>
      <c r="S104" s="72">
        <v>4.964363128721061E-4</v>
      </c>
      <c r="T104" s="72">
        <v>-3.1172574031964828E-2</v>
      </c>
      <c r="U104" s="72">
        <v>1.402435229984178E-2</v>
      </c>
      <c r="V104" s="72">
        <v>1.7833703129639389E-3</v>
      </c>
      <c r="W104" s="72">
        <v>-2.7450328047727623E-2</v>
      </c>
    </row>
    <row r="105" spans="1:24" x14ac:dyDescent="0.2">
      <c r="B105" s="283" t="s">
        <v>16</v>
      </c>
      <c r="C105" s="34" t="s">
        <v>33</v>
      </c>
      <c r="D105" s="34" t="s">
        <v>441</v>
      </c>
      <c r="E105" s="275">
        <v>79714</v>
      </c>
      <c r="F105" s="272">
        <v>34.819479639711972</v>
      </c>
      <c r="G105" s="272">
        <v>38.316983214993598</v>
      </c>
      <c r="H105" s="272">
        <v>5.3658724354286154</v>
      </c>
      <c r="I105" s="272">
        <v>38.618059562937503</v>
      </c>
      <c r="J105" s="272">
        <v>45.5014175678049</v>
      </c>
      <c r="K105" s="272">
        <v>11.213979153893316</v>
      </c>
      <c r="N105" s="33" t="s">
        <v>16</v>
      </c>
      <c r="O105" s="33" t="s">
        <v>33</v>
      </c>
      <c r="P105" s="33" t="s">
        <v>441</v>
      </c>
      <c r="Q105" s="72">
        <v>15</v>
      </c>
      <c r="R105" s="72">
        <v>2.4814712924936089E-2</v>
      </c>
      <c r="S105" s="72">
        <v>1.2863966320466602E-2</v>
      </c>
      <c r="T105" s="72">
        <v>-1.6285815802912218E-2</v>
      </c>
      <c r="U105" s="72">
        <v>2.6609231063829952E-2</v>
      </c>
      <c r="V105" s="72">
        <v>1.4021239118214623E-2</v>
      </c>
      <c r="W105" s="72">
        <v>-1.5639578483781946E-2</v>
      </c>
    </row>
    <row r="106" spans="1:24" x14ac:dyDescent="0.2">
      <c r="A106" s="34"/>
      <c r="B106" s="284" t="s">
        <v>16</v>
      </c>
      <c r="C106" s="276" t="s">
        <v>34</v>
      </c>
      <c r="D106" s="34" t="s">
        <v>442</v>
      </c>
      <c r="E106" s="277"/>
      <c r="F106" s="278">
        <v>27.304633182688875</v>
      </c>
      <c r="G106" s="278">
        <v>27.628691858128249</v>
      </c>
      <c r="H106" s="278">
        <v>4.7238245604510478</v>
      </c>
      <c r="I106" s="278">
        <v>26.269343026496131</v>
      </c>
      <c r="J106" s="278">
        <v>25.892090439803859</v>
      </c>
      <c r="K106" s="278">
        <v>7.3152835551572402</v>
      </c>
      <c r="N106" s="33" t="s">
        <v>16</v>
      </c>
      <c r="O106" s="33" t="s">
        <v>34</v>
      </c>
      <c r="P106" s="33" t="s">
        <v>442</v>
      </c>
      <c r="Q106" s="72">
        <v>0</v>
      </c>
      <c r="R106" s="72">
        <v>-1.1125967579168616E-2</v>
      </c>
      <c r="S106" s="72">
        <v>-1.2367530007594496E-2</v>
      </c>
      <c r="T106" s="72">
        <v>-1.488675822905261E-2</v>
      </c>
      <c r="U106" s="72">
        <v>-1.2584878763988172E-2</v>
      </c>
      <c r="V106" s="72">
        <v>-1.2237868805250685E-2</v>
      </c>
      <c r="W106" s="72">
        <v>-1.1810749563945677E-2</v>
      </c>
    </row>
    <row r="107" spans="1:24" x14ac:dyDescent="0.2">
      <c r="A107" s="34"/>
      <c r="B107" s="274" t="s">
        <v>17</v>
      </c>
      <c r="C107" s="269" t="s">
        <v>32</v>
      </c>
      <c r="D107" s="269" t="s">
        <v>443</v>
      </c>
      <c r="E107" s="270">
        <v>482120</v>
      </c>
      <c r="F107" s="271">
        <v>62.717580685306565</v>
      </c>
      <c r="G107" s="271">
        <v>67.962333029121382</v>
      </c>
      <c r="H107" s="271">
        <v>14.067628765035106</v>
      </c>
      <c r="I107" s="271">
        <v>65.075499875549653</v>
      </c>
      <c r="J107" s="271">
        <v>73.661329129677256</v>
      </c>
      <c r="K107" s="271">
        <v>24.583971777785695</v>
      </c>
      <c r="N107" s="33" t="s">
        <v>17</v>
      </c>
      <c r="O107" s="33" t="s">
        <v>32</v>
      </c>
      <c r="P107" s="33" t="s">
        <v>443</v>
      </c>
      <c r="Q107" s="72">
        <v>32</v>
      </c>
      <c r="R107" s="72">
        <v>1.3053710978233823E-2</v>
      </c>
      <c r="S107" s="72">
        <v>3.1637488240079392E-3</v>
      </c>
      <c r="T107" s="72">
        <v>-2.1594080729839149E-2</v>
      </c>
      <c r="U107" s="72">
        <v>1.2897197200473443E-2</v>
      </c>
      <c r="V107" s="72">
        <v>2.4980579205148956E-2</v>
      </c>
      <c r="W107" s="72">
        <v>4.3661023699403501E-2</v>
      </c>
    </row>
    <row r="108" spans="1:24" x14ac:dyDescent="0.2">
      <c r="A108" s="34"/>
      <c r="B108" s="283" t="s">
        <v>17</v>
      </c>
      <c r="C108" s="34" t="s">
        <v>33</v>
      </c>
      <c r="D108" s="34" t="s">
        <v>444</v>
      </c>
      <c r="E108" s="275">
        <v>80537</v>
      </c>
      <c r="F108" s="272">
        <v>36.559593727106801</v>
      </c>
      <c r="G108" s="272">
        <v>41.109055465189911</v>
      </c>
      <c r="H108" s="272">
        <v>7.1712367643317094</v>
      </c>
      <c r="I108" s="272">
        <v>39.687348672038944</v>
      </c>
      <c r="J108" s="272">
        <v>48.551597402436144</v>
      </c>
      <c r="K108" s="272">
        <v>14.69716309136575</v>
      </c>
      <c r="N108" s="33" t="s">
        <v>17</v>
      </c>
      <c r="O108" s="33" t="s">
        <v>33</v>
      </c>
      <c r="P108" s="33" t="s">
        <v>444</v>
      </c>
      <c r="Q108" s="72">
        <v>4</v>
      </c>
      <c r="R108" s="72">
        <v>1.1843115556253281E-2</v>
      </c>
      <c r="S108" s="72">
        <v>9.1336939905275472E-3</v>
      </c>
      <c r="T108" s="72">
        <v>-2.9315331242587561E-3</v>
      </c>
      <c r="U108" s="72">
        <v>1.4171216834242273E-2</v>
      </c>
      <c r="V108" s="72">
        <v>3.1115115671710214E-2</v>
      </c>
      <c r="W108" s="72">
        <v>3.1539313501063759E-2</v>
      </c>
    </row>
    <row r="109" spans="1:24" x14ac:dyDescent="0.2">
      <c r="A109" s="34"/>
      <c r="B109" s="284" t="s">
        <v>17</v>
      </c>
      <c r="C109" s="276" t="s">
        <v>34</v>
      </c>
      <c r="D109" s="276" t="s">
        <v>445</v>
      </c>
      <c r="E109" s="277"/>
      <c r="F109" s="278">
        <v>26.157986958199764</v>
      </c>
      <c r="G109" s="278">
        <v>26.853277563931471</v>
      </c>
      <c r="H109" s="278">
        <v>6.896392000703397</v>
      </c>
      <c r="I109" s="278">
        <v>25.388151203510709</v>
      </c>
      <c r="J109" s="278">
        <v>25.109731727241112</v>
      </c>
      <c r="K109" s="278">
        <v>9.8868086864199451</v>
      </c>
      <c r="N109" s="33" t="s">
        <v>17</v>
      </c>
      <c r="O109" s="33" t="s">
        <v>34</v>
      </c>
      <c r="P109" s="33" t="s">
        <v>445</v>
      </c>
      <c r="Q109" s="72">
        <v>0</v>
      </c>
      <c r="R109" s="72">
        <v>1.2105954219805426E-3</v>
      </c>
      <c r="S109" s="72">
        <v>-5.9699451665196079E-3</v>
      </c>
      <c r="T109" s="72">
        <v>-1.8662547605580393E-2</v>
      </c>
      <c r="U109" s="72">
        <v>-1.2740196337688303E-3</v>
      </c>
      <c r="V109" s="72">
        <v>-6.1345364665612578E-3</v>
      </c>
      <c r="W109" s="72">
        <v>1.2121710198339741E-2</v>
      </c>
    </row>
    <row r="110" spans="1:24" x14ac:dyDescent="0.2">
      <c r="A110" s="34"/>
      <c r="B110" s="283" t="s">
        <v>22</v>
      </c>
      <c r="C110" s="269" t="s">
        <v>32</v>
      </c>
      <c r="D110" s="269" t="s">
        <v>446</v>
      </c>
      <c r="E110" s="270">
        <v>487656</v>
      </c>
      <c r="F110" s="271">
        <v>64.939629574946281</v>
      </c>
      <c r="G110" s="271">
        <v>70.44473973456698</v>
      </c>
      <c r="H110" s="271">
        <v>15.701802613262835</v>
      </c>
      <c r="I110" s="271">
        <v>65.990575323588757</v>
      </c>
      <c r="J110" s="271">
        <v>75.048804895254023</v>
      </c>
      <c r="K110" s="271">
        <v>26.63446870345917</v>
      </c>
      <c r="N110" s="33" t="s">
        <v>22</v>
      </c>
      <c r="O110" s="33" t="s">
        <v>32</v>
      </c>
      <c r="P110" s="33" t="s">
        <v>446</v>
      </c>
      <c r="Q110" s="72">
        <v>5536</v>
      </c>
      <c r="R110" s="72">
        <v>2.2220488896397157</v>
      </c>
      <c r="S110" s="72">
        <v>2.482406705445598</v>
      </c>
      <c r="T110" s="72">
        <v>1.6341738482277286</v>
      </c>
      <c r="U110" s="72">
        <v>0.91507544803910434</v>
      </c>
      <c r="V110" s="72">
        <v>1.3874757655767667</v>
      </c>
      <c r="W110" s="72">
        <v>2.0504969256734746</v>
      </c>
      <c r="X110" s="33" t="s">
        <v>232</v>
      </c>
    </row>
    <row r="111" spans="1:24" x14ac:dyDescent="0.2">
      <c r="A111" s="34"/>
      <c r="B111" s="283" t="s">
        <v>22</v>
      </c>
      <c r="C111" s="34" t="s">
        <v>33</v>
      </c>
      <c r="D111" s="34" t="s">
        <v>447</v>
      </c>
      <c r="E111" s="275">
        <v>85637</v>
      </c>
      <c r="F111" s="272">
        <v>38.478694956619222</v>
      </c>
      <c r="G111" s="272">
        <v>43.547765568621038</v>
      </c>
      <c r="H111" s="272">
        <v>8.2395368700768721</v>
      </c>
      <c r="I111" s="272">
        <v>40.127514976003361</v>
      </c>
      <c r="J111" s="272">
        <v>49.764704508565224</v>
      </c>
      <c r="K111" s="272">
        <v>16.096190977707565</v>
      </c>
      <c r="N111" s="33" t="s">
        <v>22</v>
      </c>
      <c r="O111" s="33" t="s">
        <v>33</v>
      </c>
      <c r="P111" s="33" t="s">
        <v>447</v>
      </c>
      <c r="Q111" s="72">
        <v>5100</v>
      </c>
      <c r="R111" s="72">
        <v>1.919101229512421</v>
      </c>
      <c r="S111" s="72">
        <v>2.4387101034311272</v>
      </c>
      <c r="T111" s="72">
        <v>1.0683001057451627</v>
      </c>
      <c r="U111" s="72">
        <v>0.44016630396441769</v>
      </c>
      <c r="V111" s="72">
        <v>1.2131071061290797</v>
      </c>
      <c r="W111" s="72">
        <v>1.3990278863418144</v>
      </c>
    </row>
    <row r="112" spans="1:24" x14ac:dyDescent="0.2">
      <c r="A112" s="276"/>
      <c r="B112" s="284" t="s">
        <v>22</v>
      </c>
      <c r="C112" s="276" t="s">
        <v>34</v>
      </c>
      <c r="D112" s="276" t="s">
        <v>448</v>
      </c>
      <c r="E112" s="277"/>
      <c r="F112" s="278">
        <v>26.460934618327059</v>
      </c>
      <c r="G112" s="278">
        <v>26.896974165945942</v>
      </c>
      <c r="H112" s="278">
        <v>7.4622657431859629</v>
      </c>
      <c r="I112" s="278">
        <v>25.863060347585396</v>
      </c>
      <c r="J112" s="278">
        <v>25.284100386688799</v>
      </c>
      <c r="K112" s="278">
        <v>10.538277725751605</v>
      </c>
      <c r="N112" s="33" t="s">
        <v>22</v>
      </c>
      <c r="O112" s="33" t="s">
        <v>34</v>
      </c>
      <c r="P112" s="33" t="s">
        <v>448</v>
      </c>
      <c r="Q112" s="72">
        <v>0</v>
      </c>
      <c r="R112" s="72">
        <v>0.30294766012729468</v>
      </c>
      <c r="S112" s="72">
        <v>4.3696602014470898E-2</v>
      </c>
      <c r="T112" s="72">
        <v>0.56587374248256594</v>
      </c>
      <c r="U112" s="72">
        <v>0.47490914407468665</v>
      </c>
      <c r="V112" s="72">
        <v>0.17436865944768698</v>
      </c>
      <c r="W112" s="72">
        <v>0.65146903933166023</v>
      </c>
    </row>
  </sheetData>
  <mergeCells count="1">
    <mergeCell ref="A2:K2"/>
  </mergeCells>
  <pageMargins left="0.75" right="0.75" top="1" bottom="1" header="0.5" footer="0.5"/>
  <pageSetup paperSize="9" scale="8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T43"/>
  <sheetViews>
    <sheetView showGridLines="0" zoomScale="85" zoomScaleNormal="85" workbookViewId="0">
      <selection activeCell="B4" sqref="B4"/>
    </sheetView>
  </sheetViews>
  <sheetFormatPr defaultRowHeight="12.75" zeroHeight="1" x14ac:dyDescent="0.2"/>
  <cols>
    <col min="1" max="1" width="23.140625" style="160" customWidth="1"/>
    <col min="2" max="2" width="33.42578125" style="160" customWidth="1"/>
    <col min="3" max="3" width="25.5703125" style="160" hidden="1" customWidth="1"/>
    <col min="4" max="4" width="12" style="160" customWidth="1"/>
    <col min="5" max="10" width="16.42578125" style="160" customWidth="1"/>
    <col min="11" max="11" width="9.140625" style="160"/>
    <col min="12" max="12" width="10.28515625" style="160" bestFit="1" customWidth="1"/>
    <col min="13" max="13" width="9.140625" style="160"/>
    <col min="14" max="16" width="9.28515625" style="160" bestFit="1" customWidth="1"/>
    <col min="17" max="17" width="9.140625" style="160"/>
    <col min="18" max="20" width="9.28515625" style="160" bestFit="1" customWidth="1"/>
    <col min="21" max="246" width="9.140625" style="160"/>
    <col min="247" max="247" width="12.28515625" style="160" customWidth="1"/>
    <col min="248" max="248" width="14" style="160" customWidth="1"/>
    <col min="249" max="249" width="9.7109375" style="160" customWidth="1"/>
    <col min="250" max="250" width="2.85546875" style="160" customWidth="1"/>
    <col min="251" max="251" width="10.5703125" style="160" customWidth="1"/>
    <col min="252" max="252" width="11.28515625" style="160" customWidth="1"/>
    <col min="253" max="253" width="10.5703125" style="160" customWidth="1"/>
    <col min="254" max="254" width="3.28515625" style="160" customWidth="1"/>
    <col min="255" max="256" width="10.5703125" style="160" customWidth="1"/>
    <col min="257" max="257" width="10.7109375" style="160" customWidth="1"/>
    <col min="258" max="258" width="7.5703125" style="160" customWidth="1"/>
    <col min="259" max="502" width="9.140625" style="160"/>
    <col min="503" max="503" width="12.28515625" style="160" customWidth="1"/>
    <col min="504" max="504" width="14" style="160" customWidth="1"/>
    <col min="505" max="505" width="9.7109375" style="160" customWidth="1"/>
    <col min="506" max="506" width="2.85546875" style="160" customWidth="1"/>
    <col min="507" max="507" width="10.5703125" style="160" customWidth="1"/>
    <col min="508" max="508" width="11.28515625" style="160" customWidth="1"/>
    <col min="509" max="509" width="10.5703125" style="160" customWidth="1"/>
    <col min="510" max="510" width="3.28515625" style="160" customWidth="1"/>
    <col min="511" max="512" width="10.5703125" style="160" customWidth="1"/>
    <col min="513" max="513" width="10.7109375" style="160" customWidth="1"/>
    <col min="514" max="514" width="7.5703125" style="160" customWidth="1"/>
    <col min="515" max="758" width="9.140625" style="160"/>
    <col min="759" max="759" width="12.28515625" style="160" customWidth="1"/>
    <col min="760" max="760" width="14" style="160" customWidth="1"/>
    <col min="761" max="761" width="9.7109375" style="160" customWidth="1"/>
    <col min="762" max="762" width="2.85546875" style="160" customWidth="1"/>
    <col min="763" max="763" width="10.5703125" style="160" customWidth="1"/>
    <col min="764" max="764" width="11.28515625" style="160" customWidth="1"/>
    <col min="765" max="765" width="10.5703125" style="160" customWidth="1"/>
    <col min="766" max="766" width="3.28515625" style="160" customWidth="1"/>
    <col min="767" max="768" width="10.5703125" style="160" customWidth="1"/>
    <col min="769" max="769" width="10.7109375" style="160" customWidth="1"/>
    <col min="770" max="770" width="7.5703125" style="160" customWidth="1"/>
    <col min="771" max="1014" width="9.140625" style="160"/>
    <col min="1015" max="1015" width="12.28515625" style="160" customWidth="1"/>
    <col min="1016" max="1016" width="14" style="160" customWidth="1"/>
    <col min="1017" max="1017" width="9.7109375" style="160" customWidth="1"/>
    <col min="1018" max="1018" width="2.85546875" style="160" customWidth="1"/>
    <col min="1019" max="1019" width="10.5703125" style="160" customWidth="1"/>
    <col min="1020" max="1020" width="11.28515625" style="160" customWidth="1"/>
    <col min="1021" max="1021" width="10.5703125" style="160" customWidth="1"/>
    <col min="1022" max="1022" width="3.28515625" style="160" customWidth="1"/>
    <col min="1023" max="1024" width="10.5703125" style="160" customWidth="1"/>
    <col min="1025" max="1025" width="10.7109375" style="160" customWidth="1"/>
    <col min="1026" max="1026" width="7.5703125" style="160" customWidth="1"/>
    <col min="1027" max="1270" width="9.140625" style="160"/>
    <col min="1271" max="1271" width="12.28515625" style="160" customWidth="1"/>
    <col min="1272" max="1272" width="14" style="160" customWidth="1"/>
    <col min="1273" max="1273" width="9.7109375" style="160" customWidth="1"/>
    <col min="1274" max="1274" width="2.85546875" style="160" customWidth="1"/>
    <col min="1275" max="1275" width="10.5703125" style="160" customWidth="1"/>
    <col min="1276" max="1276" width="11.28515625" style="160" customWidth="1"/>
    <col min="1277" max="1277" width="10.5703125" style="160" customWidth="1"/>
    <col min="1278" max="1278" width="3.28515625" style="160" customWidth="1"/>
    <col min="1279" max="1280" width="10.5703125" style="160" customWidth="1"/>
    <col min="1281" max="1281" width="10.7109375" style="160" customWidth="1"/>
    <col min="1282" max="1282" width="7.5703125" style="160" customWidth="1"/>
    <col min="1283" max="1526" width="9.140625" style="160"/>
    <col min="1527" max="1527" width="12.28515625" style="160" customWidth="1"/>
    <col min="1528" max="1528" width="14" style="160" customWidth="1"/>
    <col min="1529" max="1529" width="9.7109375" style="160" customWidth="1"/>
    <col min="1530" max="1530" width="2.85546875" style="160" customWidth="1"/>
    <col min="1531" max="1531" width="10.5703125" style="160" customWidth="1"/>
    <col min="1532" max="1532" width="11.28515625" style="160" customWidth="1"/>
    <col min="1533" max="1533" width="10.5703125" style="160" customWidth="1"/>
    <col min="1534" max="1534" width="3.28515625" style="160" customWidth="1"/>
    <col min="1535" max="1536" width="10.5703125" style="160" customWidth="1"/>
    <col min="1537" max="1537" width="10.7109375" style="160" customWidth="1"/>
    <col min="1538" max="1538" width="7.5703125" style="160" customWidth="1"/>
    <col min="1539" max="1782" width="9.140625" style="160"/>
    <col min="1783" max="1783" width="12.28515625" style="160" customWidth="1"/>
    <col min="1784" max="1784" width="14" style="160" customWidth="1"/>
    <col min="1785" max="1785" width="9.7109375" style="160" customWidth="1"/>
    <col min="1786" max="1786" width="2.85546875" style="160" customWidth="1"/>
    <col min="1787" max="1787" width="10.5703125" style="160" customWidth="1"/>
    <col min="1788" max="1788" width="11.28515625" style="160" customWidth="1"/>
    <col min="1789" max="1789" width="10.5703125" style="160" customWidth="1"/>
    <col min="1790" max="1790" width="3.28515625" style="160" customWidth="1"/>
    <col min="1791" max="1792" width="10.5703125" style="160" customWidth="1"/>
    <col min="1793" max="1793" width="10.7109375" style="160" customWidth="1"/>
    <col min="1794" max="1794" width="7.5703125" style="160" customWidth="1"/>
    <col min="1795" max="2038" width="9.140625" style="160"/>
    <col min="2039" max="2039" width="12.28515625" style="160" customWidth="1"/>
    <col min="2040" max="2040" width="14" style="160" customWidth="1"/>
    <col min="2041" max="2041" width="9.7109375" style="160" customWidth="1"/>
    <col min="2042" max="2042" width="2.85546875" style="160" customWidth="1"/>
    <col min="2043" max="2043" width="10.5703125" style="160" customWidth="1"/>
    <col min="2044" max="2044" width="11.28515625" style="160" customWidth="1"/>
    <col min="2045" max="2045" width="10.5703125" style="160" customWidth="1"/>
    <col min="2046" max="2046" width="3.28515625" style="160" customWidth="1"/>
    <col min="2047" max="2048" width="10.5703125" style="160" customWidth="1"/>
    <col min="2049" max="2049" width="10.7109375" style="160" customWidth="1"/>
    <col min="2050" max="2050" width="7.5703125" style="160" customWidth="1"/>
    <col min="2051" max="2294" width="9.140625" style="160"/>
    <col min="2295" max="2295" width="12.28515625" style="160" customWidth="1"/>
    <col min="2296" max="2296" width="14" style="160" customWidth="1"/>
    <col min="2297" max="2297" width="9.7109375" style="160" customWidth="1"/>
    <col min="2298" max="2298" width="2.85546875" style="160" customWidth="1"/>
    <col min="2299" max="2299" width="10.5703125" style="160" customWidth="1"/>
    <col min="2300" max="2300" width="11.28515625" style="160" customWidth="1"/>
    <col min="2301" max="2301" width="10.5703125" style="160" customWidth="1"/>
    <col min="2302" max="2302" width="3.28515625" style="160" customWidth="1"/>
    <col min="2303" max="2304" width="10.5703125" style="160" customWidth="1"/>
    <col min="2305" max="2305" width="10.7109375" style="160" customWidth="1"/>
    <col min="2306" max="2306" width="7.5703125" style="160" customWidth="1"/>
    <col min="2307" max="2550" width="9.140625" style="160"/>
    <col min="2551" max="2551" width="12.28515625" style="160" customWidth="1"/>
    <col min="2552" max="2552" width="14" style="160" customWidth="1"/>
    <col min="2553" max="2553" width="9.7109375" style="160" customWidth="1"/>
    <col min="2554" max="2554" width="2.85546875" style="160" customWidth="1"/>
    <col min="2555" max="2555" width="10.5703125" style="160" customWidth="1"/>
    <col min="2556" max="2556" width="11.28515625" style="160" customWidth="1"/>
    <col min="2557" max="2557" width="10.5703125" style="160" customWidth="1"/>
    <col min="2558" max="2558" width="3.28515625" style="160" customWidth="1"/>
    <col min="2559" max="2560" width="10.5703125" style="160" customWidth="1"/>
    <col min="2561" max="2561" width="10.7109375" style="160" customWidth="1"/>
    <col min="2562" max="2562" width="7.5703125" style="160" customWidth="1"/>
    <col min="2563" max="2806" width="9.140625" style="160"/>
    <col min="2807" max="2807" width="12.28515625" style="160" customWidth="1"/>
    <col min="2808" max="2808" width="14" style="160" customWidth="1"/>
    <col min="2809" max="2809" width="9.7109375" style="160" customWidth="1"/>
    <col min="2810" max="2810" width="2.85546875" style="160" customWidth="1"/>
    <col min="2811" max="2811" width="10.5703125" style="160" customWidth="1"/>
    <col min="2812" max="2812" width="11.28515625" style="160" customWidth="1"/>
    <col min="2813" max="2813" width="10.5703125" style="160" customWidth="1"/>
    <col min="2814" max="2814" width="3.28515625" style="160" customWidth="1"/>
    <col min="2815" max="2816" width="10.5703125" style="160" customWidth="1"/>
    <col min="2817" max="2817" width="10.7109375" style="160" customWidth="1"/>
    <col min="2818" max="2818" width="7.5703125" style="160" customWidth="1"/>
    <col min="2819" max="3062" width="9.140625" style="160"/>
    <col min="3063" max="3063" width="12.28515625" style="160" customWidth="1"/>
    <col min="3064" max="3064" width="14" style="160" customWidth="1"/>
    <col min="3065" max="3065" width="9.7109375" style="160" customWidth="1"/>
    <col min="3066" max="3066" width="2.85546875" style="160" customWidth="1"/>
    <col min="3067" max="3067" width="10.5703125" style="160" customWidth="1"/>
    <col min="3068" max="3068" width="11.28515625" style="160" customWidth="1"/>
    <col min="3069" max="3069" width="10.5703125" style="160" customWidth="1"/>
    <col min="3070" max="3070" width="3.28515625" style="160" customWidth="1"/>
    <col min="3071" max="3072" width="10.5703125" style="160" customWidth="1"/>
    <col min="3073" max="3073" width="10.7109375" style="160" customWidth="1"/>
    <col min="3074" max="3074" width="7.5703125" style="160" customWidth="1"/>
    <col min="3075" max="3318" width="9.140625" style="160"/>
    <col min="3319" max="3319" width="12.28515625" style="160" customWidth="1"/>
    <col min="3320" max="3320" width="14" style="160" customWidth="1"/>
    <col min="3321" max="3321" width="9.7109375" style="160" customWidth="1"/>
    <col min="3322" max="3322" width="2.85546875" style="160" customWidth="1"/>
    <col min="3323" max="3323" width="10.5703125" style="160" customWidth="1"/>
    <col min="3324" max="3324" width="11.28515625" style="160" customWidth="1"/>
    <col min="3325" max="3325" width="10.5703125" style="160" customWidth="1"/>
    <col min="3326" max="3326" width="3.28515625" style="160" customWidth="1"/>
    <col min="3327" max="3328" width="10.5703125" style="160" customWidth="1"/>
    <col min="3329" max="3329" width="10.7109375" style="160" customWidth="1"/>
    <col min="3330" max="3330" width="7.5703125" style="160" customWidth="1"/>
    <col min="3331" max="3574" width="9.140625" style="160"/>
    <col min="3575" max="3575" width="12.28515625" style="160" customWidth="1"/>
    <col min="3576" max="3576" width="14" style="160" customWidth="1"/>
    <col min="3577" max="3577" width="9.7109375" style="160" customWidth="1"/>
    <col min="3578" max="3578" width="2.85546875" style="160" customWidth="1"/>
    <col min="3579" max="3579" width="10.5703125" style="160" customWidth="1"/>
    <col min="3580" max="3580" width="11.28515625" style="160" customWidth="1"/>
    <col min="3581" max="3581" width="10.5703125" style="160" customWidth="1"/>
    <col min="3582" max="3582" width="3.28515625" style="160" customWidth="1"/>
    <col min="3583" max="3584" width="10.5703125" style="160" customWidth="1"/>
    <col min="3585" max="3585" width="10.7109375" style="160" customWidth="1"/>
    <col min="3586" max="3586" width="7.5703125" style="160" customWidth="1"/>
    <col min="3587" max="3830" width="9.140625" style="160"/>
    <col min="3831" max="3831" width="12.28515625" style="160" customWidth="1"/>
    <col min="3832" max="3832" width="14" style="160" customWidth="1"/>
    <col min="3833" max="3833" width="9.7109375" style="160" customWidth="1"/>
    <col min="3834" max="3834" width="2.85546875" style="160" customWidth="1"/>
    <col min="3835" max="3835" width="10.5703125" style="160" customWidth="1"/>
    <col min="3836" max="3836" width="11.28515625" style="160" customWidth="1"/>
    <col min="3837" max="3837" width="10.5703125" style="160" customWidth="1"/>
    <col min="3838" max="3838" width="3.28515625" style="160" customWidth="1"/>
    <col min="3839" max="3840" width="10.5703125" style="160" customWidth="1"/>
    <col min="3841" max="3841" width="10.7109375" style="160" customWidth="1"/>
    <col min="3842" max="3842" width="7.5703125" style="160" customWidth="1"/>
    <col min="3843" max="4086" width="9.140625" style="160"/>
    <col min="4087" max="4087" width="12.28515625" style="160" customWidth="1"/>
    <col min="4088" max="4088" width="14" style="160" customWidth="1"/>
    <col min="4089" max="4089" width="9.7109375" style="160" customWidth="1"/>
    <col min="4090" max="4090" width="2.85546875" style="160" customWidth="1"/>
    <col min="4091" max="4091" width="10.5703125" style="160" customWidth="1"/>
    <col min="4092" max="4092" width="11.28515625" style="160" customWidth="1"/>
    <col min="4093" max="4093" width="10.5703125" style="160" customWidth="1"/>
    <col min="4094" max="4094" width="3.28515625" style="160" customWidth="1"/>
    <col min="4095" max="4096" width="10.5703125" style="160" customWidth="1"/>
    <col min="4097" max="4097" width="10.7109375" style="160" customWidth="1"/>
    <col min="4098" max="4098" width="7.5703125" style="160" customWidth="1"/>
    <col min="4099" max="4342" width="9.140625" style="160"/>
    <col min="4343" max="4343" width="12.28515625" style="160" customWidth="1"/>
    <col min="4344" max="4344" width="14" style="160" customWidth="1"/>
    <col min="4345" max="4345" width="9.7109375" style="160" customWidth="1"/>
    <col min="4346" max="4346" width="2.85546875" style="160" customWidth="1"/>
    <col min="4347" max="4347" width="10.5703125" style="160" customWidth="1"/>
    <col min="4348" max="4348" width="11.28515625" style="160" customWidth="1"/>
    <col min="4349" max="4349" width="10.5703125" style="160" customWidth="1"/>
    <col min="4350" max="4350" width="3.28515625" style="160" customWidth="1"/>
    <col min="4351" max="4352" width="10.5703125" style="160" customWidth="1"/>
    <col min="4353" max="4353" width="10.7109375" style="160" customWidth="1"/>
    <col min="4354" max="4354" width="7.5703125" style="160" customWidth="1"/>
    <col min="4355" max="4598" width="9.140625" style="160"/>
    <col min="4599" max="4599" width="12.28515625" style="160" customWidth="1"/>
    <col min="4600" max="4600" width="14" style="160" customWidth="1"/>
    <col min="4601" max="4601" width="9.7109375" style="160" customWidth="1"/>
    <col min="4602" max="4602" width="2.85546875" style="160" customWidth="1"/>
    <col min="4603" max="4603" width="10.5703125" style="160" customWidth="1"/>
    <col min="4604" max="4604" width="11.28515625" style="160" customWidth="1"/>
    <col min="4605" max="4605" width="10.5703125" style="160" customWidth="1"/>
    <col min="4606" max="4606" width="3.28515625" style="160" customWidth="1"/>
    <col min="4607" max="4608" width="10.5703125" style="160" customWidth="1"/>
    <col min="4609" max="4609" width="10.7109375" style="160" customWidth="1"/>
    <col min="4610" max="4610" width="7.5703125" style="160" customWidth="1"/>
    <col min="4611" max="4854" width="9.140625" style="160"/>
    <col min="4855" max="4855" width="12.28515625" style="160" customWidth="1"/>
    <col min="4856" max="4856" width="14" style="160" customWidth="1"/>
    <col min="4857" max="4857" width="9.7109375" style="160" customWidth="1"/>
    <col min="4858" max="4858" width="2.85546875" style="160" customWidth="1"/>
    <col min="4859" max="4859" width="10.5703125" style="160" customWidth="1"/>
    <col min="4860" max="4860" width="11.28515625" style="160" customWidth="1"/>
    <col min="4861" max="4861" width="10.5703125" style="160" customWidth="1"/>
    <col min="4862" max="4862" width="3.28515625" style="160" customWidth="1"/>
    <col min="4863" max="4864" width="10.5703125" style="160" customWidth="1"/>
    <col min="4865" max="4865" width="10.7109375" style="160" customWidth="1"/>
    <col min="4866" max="4866" width="7.5703125" style="160" customWidth="1"/>
    <col min="4867" max="5110" width="9.140625" style="160"/>
    <col min="5111" max="5111" width="12.28515625" style="160" customWidth="1"/>
    <col min="5112" max="5112" width="14" style="160" customWidth="1"/>
    <col min="5113" max="5113" width="9.7109375" style="160" customWidth="1"/>
    <col min="5114" max="5114" width="2.85546875" style="160" customWidth="1"/>
    <col min="5115" max="5115" width="10.5703125" style="160" customWidth="1"/>
    <col min="5116" max="5116" width="11.28515625" style="160" customWidth="1"/>
    <col min="5117" max="5117" width="10.5703125" style="160" customWidth="1"/>
    <col min="5118" max="5118" width="3.28515625" style="160" customWidth="1"/>
    <col min="5119" max="5120" width="10.5703125" style="160" customWidth="1"/>
    <col min="5121" max="5121" width="10.7109375" style="160" customWidth="1"/>
    <col min="5122" max="5122" width="7.5703125" style="160" customWidth="1"/>
    <col min="5123" max="5366" width="9.140625" style="160"/>
    <col min="5367" max="5367" width="12.28515625" style="160" customWidth="1"/>
    <col min="5368" max="5368" width="14" style="160" customWidth="1"/>
    <col min="5369" max="5369" width="9.7109375" style="160" customWidth="1"/>
    <col min="5370" max="5370" width="2.85546875" style="160" customWidth="1"/>
    <col min="5371" max="5371" width="10.5703125" style="160" customWidth="1"/>
    <col min="5372" max="5372" width="11.28515625" style="160" customWidth="1"/>
    <col min="5373" max="5373" width="10.5703125" style="160" customWidth="1"/>
    <col min="5374" max="5374" width="3.28515625" style="160" customWidth="1"/>
    <col min="5375" max="5376" width="10.5703125" style="160" customWidth="1"/>
    <col min="5377" max="5377" width="10.7109375" style="160" customWidth="1"/>
    <col min="5378" max="5378" width="7.5703125" style="160" customWidth="1"/>
    <col min="5379" max="5622" width="9.140625" style="160"/>
    <col min="5623" max="5623" width="12.28515625" style="160" customWidth="1"/>
    <col min="5624" max="5624" width="14" style="160" customWidth="1"/>
    <col min="5625" max="5625" width="9.7109375" style="160" customWidth="1"/>
    <col min="5626" max="5626" width="2.85546875" style="160" customWidth="1"/>
    <col min="5627" max="5627" width="10.5703125" style="160" customWidth="1"/>
    <col min="5628" max="5628" width="11.28515625" style="160" customWidth="1"/>
    <col min="5629" max="5629" width="10.5703125" style="160" customWidth="1"/>
    <col min="5630" max="5630" width="3.28515625" style="160" customWidth="1"/>
    <col min="5631" max="5632" width="10.5703125" style="160" customWidth="1"/>
    <col min="5633" max="5633" width="10.7109375" style="160" customWidth="1"/>
    <col min="5634" max="5634" width="7.5703125" style="160" customWidth="1"/>
    <col min="5635" max="5878" width="9.140625" style="160"/>
    <col min="5879" max="5879" width="12.28515625" style="160" customWidth="1"/>
    <col min="5880" max="5880" width="14" style="160" customWidth="1"/>
    <col min="5881" max="5881" width="9.7109375" style="160" customWidth="1"/>
    <col min="5882" max="5882" width="2.85546875" style="160" customWidth="1"/>
    <col min="5883" max="5883" width="10.5703125" style="160" customWidth="1"/>
    <col min="5884" max="5884" width="11.28515625" style="160" customWidth="1"/>
    <col min="5885" max="5885" width="10.5703125" style="160" customWidth="1"/>
    <col min="5886" max="5886" width="3.28515625" style="160" customWidth="1"/>
    <col min="5887" max="5888" width="10.5703125" style="160" customWidth="1"/>
    <col min="5889" max="5889" width="10.7109375" style="160" customWidth="1"/>
    <col min="5890" max="5890" width="7.5703125" style="160" customWidth="1"/>
    <col min="5891" max="6134" width="9.140625" style="160"/>
    <col min="6135" max="6135" width="12.28515625" style="160" customWidth="1"/>
    <col min="6136" max="6136" width="14" style="160" customWidth="1"/>
    <col min="6137" max="6137" width="9.7109375" style="160" customWidth="1"/>
    <col min="6138" max="6138" width="2.85546875" style="160" customWidth="1"/>
    <col min="6139" max="6139" width="10.5703125" style="160" customWidth="1"/>
    <col min="6140" max="6140" width="11.28515625" style="160" customWidth="1"/>
    <col min="6141" max="6141" width="10.5703125" style="160" customWidth="1"/>
    <col min="6142" max="6142" width="3.28515625" style="160" customWidth="1"/>
    <col min="6143" max="6144" width="10.5703125" style="160" customWidth="1"/>
    <col min="6145" max="6145" width="10.7109375" style="160" customWidth="1"/>
    <col min="6146" max="6146" width="7.5703125" style="160" customWidth="1"/>
    <col min="6147" max="6390" width="9.140625" style="160"/>
    <col min="6391" max="6391" width="12.28515625" style="160" customWidth="1"/>
    <col min="6392" max="6392" width="14" style="160" customWidth="1"/>
    <col min="6393" max="6393" width="9.7109375" style="160" customWidth="1"/>
    <col min="6394" max="6394" width="2.85546875" style="160" customWidth="1"/>
    <col min="6395" max="6395" width="10.5703125" style="160" customWidth="1"/>
    <col min="6396" max="6396" width="11.28515625" style="160" customWidth="1"/>
    <col min="6397" max="6397" width="10.5703125" style="160" customWidth="1"/>
    <col min="6398" max="6398" width="3.28515625" style="160" customWidth="1"/>
    <col min="6399" max="6400" width="10.5703125" style="160" customWidth="1"/>
    <col min="6401" max="6401" width="10.7109375" style="160" customWidth="1"/>
    <col min="6402" max="6402" width="7.5703125" style="160" customWidth="1"/>
    <col min="6403" max="6646" width="9.140625" style="160"/>
    <col min="6647" max="6647" width="12.28515625" style="160" customWidth="1"/>
    <col min="6648" max="6648" width="14" style="160" customWidth="1"/>
    <col min="6649" max="6649" width="9.7109375" style="160" customWidth="1"/>
    <col min="6650" max="6650" width="2.85546875" style="160" customWidth="1"/>
    <col min="6651" max="6651" width="10.5703125" style="160" customWidth="1"/>
    <col min="6652" max="6652" width="11.28515625" style="160" customWidth="1"/>
    <col min="6653" max="6653" width="10.5703125" style="160" customWidth="1"/>
    <col min="6654" max="6654" width="3.28515625" style="160" customWidth="1"/>
    <col min="6655" max="6656" width="10.5703125" style="160" customWidth="1"/>
    <col min="6657" max="6657" width="10.7109375" style="160" customWidth="1"/>
    <col min="6658" max="6658" width="7.5703125" style="160" customWidth="1"/>
    <col min="6659" max="6902" width="9.140625" style="160"/>
    <col min="6903" max="6903" width="12.28515625" style="160" customWidth="1"/>
    <col min="6904" max="6904" width="14" style="160" customWidth="1"/>
    <col min="6905" max="6905" width="9.7109375" style="160" customWidth="1"/>
    <col min="6906" max="6906" width="2.85546875" style="160" customWidth="1"/>
    <col min="6907" max="6907" width="10.5703125" style="160" customWidth="1"/>
    <col min="6908" max="6908" width="11.28515625" style="160" customWidth="1"/>
    <col min="6909" max="6909" width="10.5703125" style="160" customWidth="1"/>
    <col min="6910" max="6910" width="3.28515625" style="160" customWidth="1"/>
    <col min="6911" max="6912" width="10.5703125" style="160" customWidth="1"/>
    <col min="6913" max="6913" width="10.7109375" style="160" customWidth="1"/>
    <col min="6914" max="6914" width="7.5703125" style="160" customWidth="1"/>
    <col min="6915" max="7158" width="9.140625" style="160"/>
    <col min="7159" max="7159" width="12.28515625" style="160" customWidth="1"/>
    <col min="7160" max="7160" width="14" style="160" customWidth="1"/>
    <col min="7161" max="7161" width="9.7109375" style="160" customWidth="1"/>
    <col min="7162" max="7162" width="2.85546875" style="160" customWidth="1"/>
    <col min="7163" max="7163" width="10.5703125" style="160" customWidth="1"/>
    <col min="7164" max="7164" width="11.28515625" style="160" customWidth="1"/>
    <col min="7165" max="7165" width="10.5703125" style="160" customWidth="1"/>
    <col min="7166" max="7166" width="3.28515625" style="160" customWidth="1"/>
    <col min="7167" max="7168" width="10.5703125" style="160" customWidth="1"/>
    <col min="7169" max="7169" width="10.7109375" style="160" customWidth="1"/>
    <col min="7170" max="7170" width="7.5703125" style="160" customWidth="1"/>
    <col min="7171" max="7414" width="9.140625" style="160"/>
    <col min="7415" max="7415" width="12.28515625" style="160" customWidth="1"/>
    <col min="7416" max="7416" width="14" style="160" customWidth="1"/>
    <col min="7417" max="7417" width="9.7109375" style="160" customWidth="1"/>
    <col min="7418" max="7418" width="2.85546875" style="160" customWidth="1"/>
    <col min="7419" max="7419" width="10.5703125" style="160" customWidth="1"/>
    <col min="7420" max="7420" width="11.28515625" style="160" customWidth="1"/>
    <col min="7421" max="7421" width="10.5703125" style="160" customWidth="1"/>
    <col min="7422" max="7422" width="3.28515625" style="160" customWidth="1"/>
    <col min="7423" max="7424" width="10.5703125" style="160" customWidth="1"/>
    <col min="7425" max="7425" width="10.7109375" style="160" customWidth="1"/>
    <col min="7426" max="7426" width="7.5703125" style="160" customWidth="1"/>
    <col min="7427" max="7670" width="9.140625" style="160"/>
    <col min="7671" max="7671" width="12.28515625" style="160" customWidth="1"/>
    <col min="7672" max="7672" width="14" style="160" customWidth="1"/>
    <col min="7673" max="7673" width="9.7109375" style="160" customWidth="1"/>
    <col min="7674" max="7674" width="2.85546875" style="160" customWidth="1"/>
    <col min="7675" max="7675" width="10.5703125" style="160" customWidth="1"/>
    <col min="7676" max="7676" width="11.28515625" style="160" customWidth="1"/>
    <col min="7677" max="7677" width="10.5703125" style="160" customWidth="1"/>
    <col min="7678" max="7678" width="3.28515625" style="160" customWidth="1"/>
    <col min="7679" max="7680" width="10.5703125" style="160" customWidth="1"/>
    <col min="7681" max="7681" width="10.7109375" style="160" customWidth="1"/>
    <col min="7682" max="7682" width="7.5703125" style="160" customWidth="1"/>
    <col min="7683" max="7926" width="9.140625" style="160"/>
    <col min="7927" max="7927" width="12.28515625" style="160" customWidth="1"/>
    <col min="7928" max="7928" width="14" style="160" customWidth="1"/>
    <col min="7929" max="7929" width="9.7109375" style="160" customWidth="1"/>
    <col min="7930" max="7930" width="2.85546875" style="160" customWidth="1"/>
    <col min="7931" max="7931" width="10.5703125" style="160" customWidth="1"/>
    <col min="7932" max="7932" width="11.28515625" style="160" customWidth="1"/>
    <col min="7933" max="7933" width="10.5703125" style="160" customWidth="1"/>
    <col min="7934" max="7934" width="3.28515625" style="160" customWidth="1"/>
    <col min="7935" max="7936" width="10.5703125" style="160" customWidth="1"/>
    <col min="7937" max="7937" width="10.7109375" style="160" customWidth="1"/>
    <col min="7938" max="7938" width="7.5703125" style="160" customWidth="1"/>
    <col min="7939" max="8182" width="9.140625" style="160"/>
    <col min="8183" max="8183" width="12.28515625" style="160" customWidth="1"/>
    <col min="8184" max="8184" width="14" style="160" customWidth="1"/>
    <col min="8185" max="8185" width="9.7109375" style="160" customWidth="1"/>
    <col min="8186" max="8186" width="2.85546875" style="160" customWidth="1"/>
    <col min="8187" max="8187" width="10.5703125" style="160" customWidth="1"/>
    <col min="8188" max="8188" width="11.28515625" style="160" customWidth="1"/>
    <col min="8189" max="8189" width="10.5703125" style="160" customWidth="1"/>
    <col min="8190" max="8190" width="3.28515625" style="160" customWidth="1"/>
    <col min="8191" max="8192" width="10.5703125" style="160" customWidth="1"/>
    <col min="8193" max="8193" width="10.7109375" style="160" customWidth="1"/>
    <col min="8194" max="8194" width="7.5703125" style="160" customWidth="1"/>
    <col min="8195" max="8438" width="9.140625" style="160"/>
    <col min="8439" max="8439" width="12.28515625" style="160" customWidth="1"/>
    <col min="8440" max="8440" width="14" style="160" customWidth="1"/>
    <col min="8441" max="8441" width="9.7109375" style="160" customWidth="1"/>
    <col min="8442" max="8442" width="2.85546875" style="160" customWidth="1"/>
    <col min="8443" max="8443" width="10.5703125" style="160" customWidth="1"/>
    <col min="8444" max="8444" width="11.28515625" style="160" customWidth="1"/>
    <col min="8445" max="8445" width="10.5703125" style="160" customWidth="1"/>
    <col min="8446" max="8446" width="3.28515625" style="160" customWidth="1"/>
    <col min="8447" max="8448" width="10.5703125" style="160" customWidth="1"/>
    <col min="8449" max="8449" width="10.7109375" style="160" customWidth="1"/>
    <col min="8450" max="8450" width="7.5703125" style="160" customWidth="1"/>
    <col min="8451" max="8694" width="9.140625" style="160"/>
    <col min="8695" max="8695" width="12.28515625" style="160" customWidth="1"/>
    <col min="8696" max="8696" width="14" style="160" customWidth="1"/>
    <col min="8697" max="8697" width="9.7109375" style="160" customWidth="1"/>
    <col min="8698" max="8698" width="2.85546875" style="160" customWidth="1"/>
    <col min="8699" max="8699" width="10.5703125" style="160" customWidth="1"/>
    <col min="8700" max="8700" width="11.28515625" style="160" customWidth="1"/>
    <col min="8701" max="8701" width="10.5703125" style="160" customWidth="1"/>
    <col min="8702" max="8702" width="3.28515625" style="160" customWidth="1"/>
    <col min="8703" max="8704" width="10.5703125" style="160" customWidth="1"/>
    <col min="8705" max="8705" width="10.7109375" style="160" customWidth="1"/>
    <col min="8706" max="8706" width="7.5703125" style="160" customWidth="1"/>
    <col min="8707" max="8950" width="9.140625" style="160"/>
    <col min="8951" max="8951" width="12.28515625" style="160" customWidth="1"/>
    <col min="8952" max="8952" width="14" style="160" customWidth="1"/>
    <col min="8953" max="8953" width="9.7109375" style="160" customWidth="1"/>
    <col min="8954" max="8954" width="2.85546875" style="160" customWidth="1"/>
    <col min="8955" max="8955" width="10.5703125" style="160" customWidth="1"/>
    <col min="8956" max="8956" width="11.28515625" style="160" customWidth="1"/>
    <col min="8957" max="8957" width="10.5703125" style="160" customWidth="1"/>
    <col min="8958" max="8958" width="3.28515625" style="160" customWidth="1"/>
    <col min="8959" max="8960" width="10.5703125" style="160" customWidth="1"/>
    <col min="8961" max="8961" width="10.7109375" style="160" customWidth="1"/>
    <col min="8962" max="8962" width="7.5703125" style="160" customWidth="1"/>
    <col min="8963" max="9206" width="9.140625" style="160"/>
    <col min="9207" max="9207" width="12.28515625" style="160" customWidth="1"/>
    <col min="9208" max="9208" width="14" style="160" customWidth="1"/>
    <col min="9209" max="9209" width="9.7109375" style="160" customWidth="1"/>
    <col min="9210" max="9210" width="2.85546875" style="160" customWidth="1"/>
    <col min="9211" max="9211" width="10.5703125" style="160" customWidth="1"/>
    <col min="9212" max="9212" width="11.28515625" style="160" customWidth="1"/>
    <col min="9213" max="9213" width="10.5703125" style="160" customWidth="1"/>
    <col min="9214" max="9214" width="3.28515625" style="160" customWidth="1"/>
    <col min="9215" max="9216" width="10.5703125" style="160" customWidth="1"/>
    <col min="9217" max="9217" width="10.7109375" style="160" customWidth="1"/>
    <col min="9218" max="9218" width="7.5703125" style="160" customWidth="1"/>
    <col min="9219" max="9462" width="9.140625" style="160"/>
    <col min="9463" max="9463" width="12.28515625" style="160" customWidth="1"/>
    <col min="9464" max="9464" width="14" style="160" customWidth="1"/>
    <col min="9465" max="9465" width="9.7109375" style="160" customWidth="1"/>
    <col min="9466" max="9466" width="2.85546875" style="160" customWidth="1"/>
    <col min="9467" max="9467" width="10.5703125" style="160" customWidth="1"/>
    <col min="9468" max="9468" width="11.28515625" style="160" customWidth="1"/>
    <col min="9469" max="9469" width="10.5703125" style="160" customWidth="1"/>
    <col min="9470" max="9470" width="3.28515625" style="160" customWidth="1"/>
    <col min="9471" max="9472" width="10.5703125" style="160" customWidth="1"/>
    <col min="9473" max="9473" width="10.7109375" style="160" customWidth="1"/>
    <col min="9474" max="9474" width="7.5703125" style="160" customWidth="1"/>
    <col min="9475" max="9718" width="9.140625" style="160"/>
    <col min="9719" max="9719" width="12.28515625" style="160" customWidth="1"/>
    <col min="9720" max="9720" width="14" style="160" customWidth="1"/>
    <col min="9721" max="9721" width="9.7109375" style="160" customWidth="1"/>
    <col min="9722" max="9722" width="2.85546875" style="160" customWidth="1"/>
    <col min="9723" max="9723" width="10.5703125" style="160" customWidth="1"/>
    <col min="9724" max="9724" width="11.28515625" style="160" customWidth="1"/>
    <col min="9725" max="9725" width="10.5703125" style="160" customWidth="1"/>
    <col min="9726" max="9726" width="3.28515625" style="160" customWidth="1"/>
    <col min="9727" max="9728" width="10.5703125" style="160" customWidth="1"/>
    <col min="9729" max="9729" width="10.7109375" style="160" customWidth="1"/>
    <col min="9730" max="9730" width="7.5703125" style="160" customWidth="1"/>
    <col min="9731" max="9974" width="9.140625" style="160"/>
    <col min="9975" max="9975" width="12.28515625" style="160" customWidth="1"/>
    <col min="9976" max="9976" width="14" style="160" customWidth="1"/>
    <col min="9977" max="9977" width="9.7109375" style="160" customWidth="1"/>
    <col min="9978" max="9978" width="2.85546875" style="160" customWidth="1"/>
    <col min="9979" max="9979" width="10.5703125" style="160" customWidth="1"/>
    <col min="9980" max="9980" width="11.28515625" style="160" customWidth="1"/>
    <col min="9981" max="9981" width="10.5703125" style="160" customWidth="1"/>
    <col min="9982" max="9982" width="3.28515625" style="160" customWidth="1"/>
    <col min="9983" max="9984" width="10.5703125" style="160" customWidth="1"/>
    <col min="9985" max="9985" width="10.7109375" style="160" customWidth="1"/>
    <col min="9986" max="9986" width="7.5703125" style="160" customWidth="1"/>
    <col min="9987" max="10230" width="9.140625" style="160"/>
    <col min="10231" max="10231" width="12.28515625" style="160" customWidth="1"/>
    <col min="10232" max="10232" width="14" style="160" customWidth="1"/>
    <col min="10233" max="10233" width="9.7109375" style="160" customWidth="1"/>
    <col min="10234" max="10234" width="2.85546875" style="160" customWidth="1"/>
    <col min="10235" max="10235" width="10.5703125" style="160" customWidth="1"/>
    <col min="10236" max="10236" width="11.28515625" style="160" customWidth="1"/>
    <col min="10237" max="10237" width="10.5703125" style="160" customWidth="1"/>
    <col min="10238" max="10238" width="3.28515625" style="160" customWidth="1"/>
    <col min="10239" max="10240" width="10.5703125" style="160" customWidth="1"/>
    <col min="10241" max="10241" width="10.7109375" style="160" customWidth="1"/>
    <col min="10242" max="10242" width="7.5703125" style="160" customWidth="1"/>
    <col min="10243" max="10486" width="9.140625" style="160"/>
    <col min="10487" max="10487" width="12.28515625" style="160" customWidth="1"/>
    <col min="10488" max="10488" width="14" style="160" customWidth="1"/>
    <col min="10489" max="10489" width="9.7109375" style="160" customWidth="1"/>
    <col min="10490" max="10490" width="2.85546875" style="160" customWidth="1"/>
    <col min="10491" max="10491" width="10.5703125" style="160" customWidth="1"/>
    <col min="10492" max="10492" width="11.28515625" style="160" customWidth="1"/>
    <col min="10493" max="10493" width="10.5703125" style="160" customWidth="1"/>
    <col min="10494" max="10494" width="3.28515625" style="160" customWidth="1"/>
    <col min="10495" max="10496" width="10.5703125" style="160" customWidth="1"/>
    <col min="10497" max="10497" width="10.7109375" style="160" customWidth="1"/>
    <col min="10498" max="10498" width="7.5703125" style="160" customWidth="1"/>
    <col min="10499" max="10742" width="9.140625" style="160"/>
    <col min="10743" max="10743" width="12.28515625" style="160" customWidth="1"/>
    <col min="10744" max="10744" width="14" style="160" customWidth="1"/>
    <col min="10745" max="10745" width="9.7109375" style="160" customWidth="1"/>
    <col min="10746" max="10746" width="2.85546875" style="160" customWidth="1"/>
    <col min="10747" max="10747" width="10.5703125" style="160" customWidth="1"/>
    <col min="10748" max="10748" width="11.28515625" style="160" customWidth="1"/>
    <col min="10749" max="10749" width="10.5703125" style="160" customWidth="1"/>
    <col min="10750" max="10750" width="3.28515625" style="160" customWidth="1"/>
    <col min="10751" max="10752" width="10.5703125" style="160" customWidth="1"/>
    <col min="10753" max="10753" width="10.7109375" style="160" customWidth="1"/>
    <col min="10754" max="10754" width="7.5703125" style="160" customWidth="1"/>
    <col min="10755" max="10998" width="9.140625" style="160"/>
    <col min="10999" max="10999" width="12.28515625" style="160" customWidth="1"/>
    <col min="11000" max="11000" width="14" style="160" customWidth="1"/>
    <col min="11001" max="11001" width="9.7109375" style="160" customWidth="1"/>
    <col min="11002" max="11002" width="2.85546875" style="160" customWidth="1"/>
    <col min="11003" max="11003" width="10.5703125" style="160" customWidth="1"/>
    <col min="11004" max="11004" width="11.28515625" style="160" customWidth="1"/>
    <col min="11005" max="11005" width="10.5703125" style="160" customWidth="1"/>
    <col min="11006" max="11006" width="3.28515625" style="160" customWidth="1"/>
    <col min="11007" max="11008" width="10.5703125" style="160" customWidth="1"/>
    <col min="11009" max="11009" width="10.7109375" style="160" customWidth="1"/>
    <col min="11010" max="11010" width="7.5703125" style="160" customWidth="1"/>
    <col min="11011" max="11254" width="9.140625" style="160"/>
    <col min="11255" max="11255" width="12.28515625" style="160" customWidth="1"/>
    <col min="11256" max="11256" width="14" style="160" customWidth="1"/>
    <col min="11257" max="11257" width="9.7109375" style="160" customWidth="1"/>
    <col min="11258" max="11258" width="2.85546875" style="160" customWidth="1"/>
    <col min="11259" max="11259" width="10.5703125" style="160" customWidth="1"/>
    <col min="11260" max="11260" width="11.28515625" style="160" customWidth="1"/>
    <col min="11261" max="11261" width="10.5703125" style="160" customWidth="1"/>
    <col min="11262" max="11262" width="3.28515625" style="160" customWidth="1"/>
    <col min="11263" max="11264" width="10.5703125" style="160" customWidth="1"/>
    <col min="11265" max="11265" width="10.7109375" style="160" customWidth="1"/>
    <col min="11266" max="11266" width="7.5703125" style="160" customWidth="1"/>
    <col min="11267" max="11510" width="9.140625" style="160"/>
    <col min="11511" max="11511" width="12.28515625" style="160" customWidth="1"/>
    <col min="11512" max="11512" width="14" style="160" customWidth="1"/>
    <col min="11513" max="11513" width="9.7109375" style="160" customWidth="1"/>
    <col min="11514" max="11514" width="2.85546875" style="160" customWidth="1"/>
    <col min="11515" max="11515" width="10.5703125" style="160" customWidth="1"/>
    <col min="11516" max="11516" width="11.28515625" style="160" customWidth="1"/>
    <col min="11517" max="11517" width="10.5703125" style="160" customWidth="1"/>
    <col min="11518" max="11518" width="3.28515625" style="160" customWidth="1"/>
    <col min="11519" max="11520" width="10.5703125" style="160" customWidth="1"/>
    <col min="11521" max="11521" width="10.7109375" style="160" customWidth="1"/>
    <col min="11522" max="11522" width="7.5703125" style="160" customWidth="1"/>
    <col min="11523" max="11766" width="9.140625" style="160"/>
    <col min="11767" max="11767" width="12.28515625" style="160" customWidth="1"/>
    <col min="11768" max="11768" width="14" style="160" customWidth="1"/>
    <col min="11769" max="11769" width="9.7109375" style="160" customWidth="1"/>
    <col min="11770" max="11770" width="2.85546875" style="160" customWidth="1"/>
    <col min="11771" max="11771" width="10.5703125" style="160" customWidth="1"/>
    <col min="11772" max="11772" width="11.28515625" style="160" customWidth="1"/>
    <col min="11773" max="11773" width="10.5703125" style="160" customWidth="1"/>
    <col min="11774" max="11774" width="3.28515625" style="160" customWidth="1"/>
    <col min="11775" max="11776" width="10.5703125" style="160" customWidth="1"/>
    <col min="11777" max="11777" width="10.7109375" style="160" customWidth="1"/>
    <col min="11778" max="11778" width="7.5703125" style="160" customWidth="1"/>
    <col min="11779" max="12022" width="9.140625" style="160"/>
    <col min="12023" max="12023" width="12.28515625" style="160" customWidth="1"/>
    <col min="12024" max="12024" width="14" style="160" customWidth="1"/>
    <col min="12025" max="12025" width="9.7109375" style="160" customWidth="1"/>
    <col min="12026" max="12026" width="2.85546875" style="160" customWidth="1"/>
    <col min="12027" max="12027" width="10.5703125" style="160" customWidth="1"/>
    <col min="12028" max="12028" width="11.28515625" style="160" customWidth="1"/>
    <col min="12029" max="12029" width="10.5703125" style="160" customWidth="1"/>
    <col min="12030" max="12030" width="3.28515625" style="160" customWidth="1"/>
    <col min="12031" max="12032" width="10.5703125" style="160" customWidth="1"/>
    <col min="12033" max="12033" width="10.7109375" style="160" customWidth="1"/>
    <col min="12034" max="12034" width="7.5703125" style="160" customWidth="1"/>
    <col min="12035" max="12278" width="9.140625" style="160"/>
    <col min="12279" max="12279" width="12.28515625" style="160" customWidth="1"/>
    <col min="12280" max="12280" width="14" style="160" customWidth="1"/>
    <col min="12281" max="12281" width="9.7109375" style="160" customWidth="1"/>
    <col min="12282" max="12282" width="2.85546875" style="160" customWidth="1"/>
    <col min="12283" max="12283" width="10.5703125" style="160" customWidth="1"/>
    <col min="12284" max="12284" width="11.28515625" style="160" customWidth="1"/>
    <col min="12285" max="12285" width="10.5703125" style="160" customWidth="1"/>
    <col min="12286" max="12286" width="3.28515625" style="160" customWidth="1"/>
    <col min="12287" max="12288" width="10.5703125" style="160" customWidth="1"/>
    <col min="12289" max="12289" width="10.7109375" style="160" customWidth="1"/>
    <col min="12290" max="12290" width="7.5703125" style="160" customWidth="1"/>
    <col min="12291" max="12534" width="9.140625" style="160"/>
    <col min="12535" max="12535" width="12.28515625" style="160" customWidth="1"/>
    <col min="12536" max="12536" width="14" style="160" customWidth="1"/>
    <col min="12537" max="12537" width="9.7109375" style="160" customWidth="1"/>
    <col min="12538" max="12538" width="2.85546875" style="160" customWidth="1"/>
    <col min="12539" max="12539" width="10.5703125" style="160" customWidth="1"/>
    <col min="12540" max="12540" width="11.28515625" style="160" customWidth="1"/>
    <col min="12541" max="12541" width="10.5703125" style="160" customWidth="1"/>
    <col min="12542" max="12542" width="3.28515625" style="160" customWidth="1"/>
    <col min="12543" max="12544" width="10.5703125" style="160" customWidth="1"/>
    <col min="12545" max="12545" width="10.7109375" style="160" customWidth="1"/>
    <col min="12546" max="12546" width="7.5703125" style="160" customWidth="1"/>
    <col min="12547" max="12790" width="9.140625" style="160"/>
    <col min="12791" max="12791" width="12.28515625" style="160" customWidth="1"/>
    <col min="12792" max="12792" width="14" style="160" customWidth="1"/>
    <col min="12793" max="12793" width="9.7109375" style="160" customWidth="1"/>
    <col min="12794" max="12794" width="2.85546875" style="160" customWidth="1"/>
    <col min="12795" max="12795" width="10.5703125" style="160" customWidth="1"/>
    <col min="12796" max="12796" width="11.28515625" style="160" customWidth="1"/>
    <col min="12797" max="12797" width="10.5703125" style="160" customWidth="1"/>
    <col min="12798" max="12798" width="3.28515625" style="160" customWidth="1"/>
    <col min="12799" max="12800" width="10.5703125" style="160" customWidth="1"/>
    <col min="12801" max="12801" width="10.7109375" style="160" customWidth="1"/>
    <col min="12802" max="12802" width="7.5703125" style="160" customWidth="1"/>
    <col min="12803" max="13046" width="9.140625" style="160"/>
    <col min="13047" max="13047" width="12.28515625" style="160" customWidth="1"/>
    <col min="13048" max="13048" width="14" style="160" customWidth="1"/>
    <col min="13049" max="13049" width="9.7109375" style="160" customWidth="1"/>
    <col min="13050" max="13050" width="2.85546875" style="160" customWidth="1"/>
    <col min="13051" max="13051" width="10.5703125" style="160" customWidth="1"/>
    <col min="13052" max="13052" width="11.28515625" style="160" customWidth="1"/>
    <col min="13053" max="13053" width="10.5703125" style="160" customWidth="1"/>
    <col min="13054" max="13054" width="3.28515625" style="160" customWidth="1"/>
    <col min="13055" max="13056" width="10.5703125" style="160" customWidth="1"/>
    <col min="13057" max="13057" width="10.7109375" style="160" customWidth="1"/>
    <col min="13058" max="13058" width="7.5703125" style="160" customWidth="1"/>
    <col min="13059" max="13302" width="9.140625" style="160"/>
    <col min="13303" max="13303" width="12.28515625" style="160" customWidth="1"/>
    <col min="13304" max="13304" width="14" style="160" customWidth="1"/>
    <col min="13305" max="13305" width="9.7109375" style="160" customWidth="1"/>
    <col min="13306" max="13306" width="2.85546875" style="160" customWidth="1"/>
    <col min="13307" max="13307" width="10.5703125" style="160" customWidth="1"/>
    <col min="13308" max="13308" width="11.28515625" style="160" customWidth="1"/>
    <col min="13309" max="13309" width="10.5703125" style="160" customWidth="1"/>
    <col min="13310" max="13310" width="3.28515625" style="160" customWidth="1"/>
    <col min="13311" max="13312" width="10.5703125" style="160" customWidth="1"/>
    <col min="13313" max="13313" width="10.7109375" style="160" customWidth="1"/>
    <col min="13314" max="13314" width="7.5703125" style="160" customWidth="1"/>
    <col min="13315" max="13558" width="9.140625" style="160"/>
    <col min="13559" max="13559" width="12.28515625" style="160" customWidth="1"/>
    <col min="13560" max="13560" width="14" style="160" customWidth="1"/>
    <col min="13561" max="13561" width="9.7109375" style="160" customWidth="1"/>
    <col min="13562" max="13562" width="2.85546875" style="160" customWidth="1"/>
    <col min="13563" max="13563" width="10.5703125" style="160" customWidth="1"/>
    <col min="13564" max="13564" width="11.28515625" style="160" customWidth="1"/>
    <col min="13565" max="13565" width="10.5703125" style="160" customWidth="1"/>
    <col min="13566" max="13566" width="3.28515625" style="160" customWidth="1"/>
    <col min="13567" max="13568" width="10.5703125" style="160" customWidth="1"/>
    <col min="13569" max="13569" width="10.7109375" style="160" customWidth="1"/>
    <col min="13570" max="13570" width="7.5703125" style="160" customWidth="1"/>
    <col min="13571" max="13814" width="9.140625" style="160"/>
    <col min="13815" max="13815" width="12.28515625" style="160" customWidth="1"/>
    <col min="13816" max="13816" width="14" style="160" customWidth="1"/>
    <col min="13817" max="13817" width="9.7109375" style="160" customWidth="1"/>
    <col min="13818" max="13818" width="2.85546875" style="160" customWidth="1"/>
    <col min="13819" max="13819" width="10.5703125" style="160" customWidth="1"/>
    <col min="13820" max="13820" width="11.28515625" style="160" customWidth="1"/>
    <col min="13821" max="13821" width="10.5703125" style="160" customWidth="1"/>
    <col min="13822" max="13822" width="3.28515625" style="160" customWidth="1"/>
    <col min="13823" max="13824" width="10.5703125" style="160" customWidth="1"/>
    <col min="13825" max="13825" width="10.7109375" style="160" customWidth="1"/>
    <col min="13826" max="13826" width="7.5703125" style="160" customWidth="1"/>
    <col min="13827" max="14070" width="9.140625" style="160"/>
    <col min="14071" max="14071" width="12.28515625" style="160" customWidth="1"/>
    <col min="14072" max="14072" width="14" style="160" customWidth="1"/>
    <col min="14073" max="14073" width="9.7109375" style="160" customWidth="1"/>
    <col min="14074" max="14074" width="2.85546875" style="160" customWidth="1"/>
    <col min="14075" max="14075" width="10.5703125" style="160" customWidth="1"/>
    <col min="14076" max="14076" width="11.28515625" style="160" customWidth="1"/>
    <col min="14077" max="14077" width="10.5703125" style="160" customWidth="1"/>
    <col min="14078" max="14078" width="3.28515625" style="160" customWidth="1"/>
    <col min="14079" max="14080" width="10.5703125" style="160" customWidth="1"/>
    <col min="14081" max="14081" width="10.7109375" style="160" customWidth="1"/>
    <col min="14082" max="14082" width="7.5703125" style="160" customWidth="1"/>
    <col min="14083" max="14326" width="9.140625" style="160"/>
    <col min="14327" max="14327" width="12.28515625" style="160" customWidth="1"/>
    <col min="14328" max="14328" width="14" style="160" customWidth="1"/>
    <col min="14329" max="14329" width="9.7109375" style="160" customWidth="1"/>
    <col min="14330" max="14330" width="2.85546875" style="160" customWidth="1"/>
    <col min="14331" max="14331" width="10.5703125" style="160" customWidth="1"/>
    <col min="14332" max="14332" width="11.28515625" style="160" customWidth="1"/>
    <col min="14333" max="14333" width="10.5703125" style="160" customWidth="1"/>
    <col min="14334" max="14334" width="3.28515625" style="160" customWidth="1"/>
    <col min="14335" max="14336" width="10.5703125" style="160" customWidth="1"/>
    <col min="14337" max="14337" width="10.7109375" style="160" customWidth="1"/>
    <col min="14338" max="14338" width="7.5703125" style="160" customWidth="1"/>
    <col min="14339" max="14582" width="9.140625" style="160"/>
    <col min="14583" max="14583" width="12.28515625" style="160" customWidth="1"/>
    <col min="14584" max="14584" width="14" style="160" customWidth="1"/>
    <col min="14585" max="14585" width="9.7109375" style="160" customWidth="1"/>
    <col min="14586" max="14586" width="2.85546875" style="160" customWidth="1"/>
    <col min="14587" max="14587" width="10.5703125" style="160" customWidth="1"/>
    <col min="14588" max="14588" width="11.28515625" style="160" customWidth="1"/>
    <col min="14589" max="14589" width="10.5703125" style="160" customWidth="1"/>
    <col min="14590" max="14590" width="3.28515625" style="160" customWidth="1"/>
    <col min="14591" max="14592" width="10.5703125" style="160" customWidth="1"/>
    <col min="14593" max="14593" width="10.7109375" style="160" customWidth="1"/>
    <col min="14594" max="14594" width="7.5703125" style="160" customWidth="1"/>
    <col min="14595" max="14838" width="9.140625" style="160"/>
    <col min="14839" max="14839" width="12.28515625" style="160" customWidth="1"/>
    <col min="14840" max="14840" width="14" style="160" customWidth="1"/>
    <col min="14841" max="14841" width="9.7109375" style="160" customWidth="1"/>
    <col min="14842" max="14842" width="2.85546875" style="160" customWidth="1"/>
    <col min="14843" max="14843" width="10.5703125" style="160" customWidth="1"/>
    <col min="14844" max="14844" width="11.28515625" style="160" customWidth="1"/>
    <col min="14845" max="14845" width="10.5703125" style="160" customWidth="1"/>
    <col min="14846" max="14846" width="3.28515625" style="160" customWidth="1"/>
    <col min="14847" max="14848" width="10.5703125" style="160" customWidth="1"/>
    <col min="14849" max="14849" width="10.7109375" style="160" customWidth="1"/>
    <col min="14850" max="14850" width="7.5703125" style="160" customWidth="1"/>
    <col min="14851" max="15094" width="9.140625" style="160"/>
    <col min="15095" max="15095" width="12.28515625" style="160" customWidth="1"/>
    <col min="15096" max="15096" width="14" style="160" customWidth="1"/>
    <col min="15097" max="15097" width="9.7109375" style="160" customWidth="1"/>
    <col min="15098" max="15098" width="2.85546875" style="160" customWidth="1"/>
    <col min="15099" max="15099" width="10.5703125" style="160" customWidth="1"/>
    <col min="15100" max="15100" width="11.28515625" style="160" customWidth="1"/>
    <col min="15101" max="15101" width="10.5703125" style="160" customWidth="1"/>
    <col min="15102" max="15102" width="3.28515625" style="160" customWidth="1"/>
    <col min="15103" max="15104" width="10.5703125" style="160" customWidth="1"/>
    <col min="15105" max="15105" width="10.7109375" style="160" customWidth="1"/>
    <col min="15106" max="15106" width="7.5703125" style="160" customWidth="1"/>
    <col min="15107" max="15350" width="9.140625" style="160"/>
    <col min="15351" max="15351" width="12.28515625" style="160" customWidth="1"/>
    <col min="15352" max="15352" width="14" style="160" customWidth="1"/>
    <col min="15353" max="15353" width="9.7109375" style="160" customWidth="1"/>
    <col min="15354" max="15354" width="2.85546875" style="160" customWidth="1"/>
    <col min="15355" max="15355" width="10.5703125" style="160" customWidth="1"/>
    <col min="15356" max="15356" width="11.28515625" style="160" customWidth="1"/>
    <col min="15357" max="15357" width="10.5703125" style="160" customWidth="1"/>
    <col min="15358" max="15358" width="3.28515625" style="160" customWidth="1"/>
    <col min="15359" max="15360" width="10.5703125" style="160" customWidth="1"/>
    <col min="15361" max="15361" width="10.7109375" style="160" customWidth="1"/>
    <col min="15362" max="15362" width="7.5703125" style="160" customWidth="1"/>
    <col min="15363" max="15606" width="9.140625" style="160"/>
    <col min="15607" max="15607" width="12.28515625" style="160" customWidth="1"/>
    <col min="15608" max="15608" width="14" style="160" customWidth="1"/>
    <col min="15609" max="15609" width="9.7109375" style="160" customWidth="1"/>
    <col min="15610" max="15610" width="2.85546875" style="160" customWidth="1"/>
    <col min="15611" max="15611" width="10.5703125" style="160" customWidth="1"/>
    <col min="15612" max="15612" width="11.28515625" style="160" customWidth="1"/>
    <col min="15613" max="15613" width="10.5703125" style="160" customWidth="1"/>
    <col min="15614" max="15614" width="3.28515625" style="160" customWidth="1"/>
    <col min="15615" max="15616" width="10.5703125" style="160" customWidth="1"/>
    <col min="15617" max="15617" width="10.7109375" style="160" customWidth="1"/>
    <col min="15618" max="15618" width="7.5703125" style="160" customWidth="1"/>
    <col min="15619" max="15862" width="9.140625" style="160"/>
    <col min="15863" max="15863" width="12.28515625" style="160" customWidth="1"/>
    <col min="15864" max="15864" width="14" style="160" customWidth="1"/>
    <col min="15865" max="15865" width="9.7109375" style="160" customWidth="1"/>
    <col min="15866" max="15866" width="2.85546875" style="160" customWidth="1"/>
    <col min="15867" max="15867" width="10.5703125" style="160" customWidth="1"/>
    <col min="15868" max="15868" width="11.28515625" style="160" customWidth="1"/>
    <col min="15869" max="15869" width="10.5703125" style="160" customWidth="1"/>
    <col min="15870" max="15870" width="3.28515625" style="160" customWidth="1"/>
    <col min="15871" max="15872" width="10.5703125" style="160" customWidth="1"/>
    <col min="15873" max="15873" width="10.7109375" style="160" customWidth="1"/>
    <col min="15874" max="15874" width="7.5703125" style="160" customWidth="1"/>
    <col min="15875" max="16118" width="9.140625" style="160"/>
    <col min="16119" max="16119" width="12.28515625" style="160" customWidth="1"/>
    <col min="16120" max="16120" width="14" style="160" customWidth="1"/>
    <col min="16121" max="16121" width="9.7109375" style="160" customWidth="1"/>
    <col min="16122" max="16122" width="2.85546875" style="160" customWidth="1"/>
    <col min="16123" max="16123" width="10.5703125" style="160" customWidth="1"/>
    <col min="16124" max="16124" width="11.28515625" style="160" customWidth="1"/>
    <col min="16125" max="16125" width="10.5703125" style="160" customWidth="1"/>
    <col min="16126" max="16126" width="3.28515625" style="160" customWidth="1"/>
    <col min="16127" max="16128" width="10.5703125" style="160" customWidth="1"/>
    <col min="16129" max="16129" width="10.7109375" style="160" customWidth="1"/>
    <col min="16130" max="16130" width="7.5703125" style="160" customWidth="1"/>
    <col min="16131" max="16384" width="9.140625" style="160"/>
  </cols>
  <sheetData>
    <row r="1" spans="1:20" ht="18" x14ac:dyDescent="0.25">
      <c r="A1" s="394" t="s">
        <v>1405</v>
      </c>
      <c r="B1" s="394"/>
      <c r="C1" s="394"/>
      <c r="D1" s="394"/>
      <c r="E1" s="394"/>
      <c r="F1" s="394"/>
      <c r="G1" s="394"/>
      <c r="H1" s="394"/>
      <c r="I1" s="394"/>
      <c r="J1" s="394"/>
      <c r="K1" s="228"/>
      <c r="L1" s="228"/>
    </row>
    <row r="2" spans="1:20" ht="22.5" customHeight="1" x14ac:dyDescent="0.2">
      <c r="A2" s="444" t="s">
        <v>1</v>
      </c>
      <c r="B2" s="444"/>
      <c r="C2" s="444"/>
      <c r="D2" s="444"/>
      <c r="E2" s="444"/>
      <c r="F2" s="444"/>
      <c r="G2" s="444"/>
      <c r="H2" s="444"/>
      <c r="I2" s="444"/>
      <c r="J2" s="444"/>
      <c r="M2" s="369"/>
    </row>
    <row r="3" spans="1:20" ht="58.5" customHeight="1" x14ac:dyDescent="0.25">
      <c r="A3" s="233"/>
      <c r="B3" s="146" t="s">
        <v>154</v>
      </c>
      <c r="C3" s="148"/>
      <c r="D3" s="443" t="s">
        <v>2</v>
      </c>
      <c r="E3" s="443" t="s">
        <v>208</v>
      </c>
      <c r="F3" s="443" t="s">
        <v>209</v>
      </c>
      <c r="G3" s="442" t="s">
        <v>210</v>
      </c>
      <c r="H3" s="443" t="s">
        <v>215</v>
      </c>
      <c r="I3" s="443" t="s">
        <v>211</v>
      </c>
      <c r="J3" s="442" t="s">
        <v>216</v>
      </c>
    </row>
    <row r="4" spans="1:20" ht="15" x14ac:dyDescent="0.25">
      <c r="A4" s="234"/>
      <c r="B4" s="147" t="s">
        <v>22</v>
      </c>
      <c r="C4" s="226"/>
      <c r="D4" s="438"/>
      <c r="E4" s="438"/>
      <c r="F4" s="438"/>
      <c r="G4" s="440"/>
      <c r="H4" s="438"/>
      <c r="I4" s="438"/>
      <c r="J4" s="440"/>
    </row>
    <row r="5" spans="1:20" ht="22.5" customHeight="1" x14ac:dyDescent="0.2">
      <c r="A5" s="149" t="s">
        <v>80</v>
      </c>
      <c r="B5" s="159" t="s">
        <v>43</v>
      </c>
      <c r="C5" s="150" t="str">
        <f t="shared" ref="C5:C10" si="0">CONCATENATE($B$4,".",$A$5,".",B5)</f>
        <v>19 in 2016.English.No Identified SEN</v>
      </c>
      <c r="D5" s="151">
        <f>VLOOKUP($C5,'T13c-Data'!$D:$K,D$29,FALSE)</f>
        <v>453381</v>
      </c>
      <c r="E5" s="316">
        <f>VLOOKUP($C5,'T13c-Data'!$D:$K,E$29,FALSE)</f>
        <v>77.822626003295241</v>
      </c>
      <c r="F5" s="316">
        <f>VLOOKUP($C5,'T13c-Data'!$D:$K,F$29,FALSE)</f>
        <v>82.934220887068491</v>
      </c>
      <c r="G5" s="316">
        <f>VLOOKUP($C5,'T13c-Data'!$D:$K,G$29,FALSE)</f>
        <v>23.048693161475118</v>
      </c>
      <c r="H5" s="316">
        <f>VLOOKUP($C5,'T13c-Data'!$D:$K,H$29,FALSE)</f>
        <v>78.78958315412423</v>
      </c>
      <c r="I5" s="316">
        <f>VLOOKUP($C5,'T13c-Data'!$D:$K,I$29,FALSE)</f>
        <v>87.546235947249656</v>
      </c>
      <c r="J5" s="316">
        <f>VLOOKUP($C5,'T13c-Data'!$D:$K,J$29,FALSE)</f>
        <v>41.284680337756335</v>
      </c>
      <c r="L5" s="166"/>
      <c r="M5" s="166"/>
      <c r="N5" s="166"/>
      <c r="O5" s="166"/>
      <c r="P5" s="166"/>
      <c r="Q5" s="166"/>
      <c r="R5" s="166"/>
      <c r="S5" s="166"/>
      <c r="T5" s="166"/>
    </row>
    <row r="6" spans="1:20" ht="14.25" x14ac:dyDescent="0.2">
      <c r="A6" s="150"/>
      <c r="B6" s="159" t="s">
        <v>121</v>
      </c>
      <c r="C6" s="150" t="str">
        <f t="shared" si="0"/>
        <v>19 in 2016.English.All SEN Pupils</v>
      </c>
      <c r="D6" s="151">
        <f>VLOOKUP($C6,'T13c-Data'!$D:$K,D$29,FALSE)</f>
        <v>119912</v>
      </c>
      <c r="E6" s="316">
        <f>VLOOKUP($C6,'T13c-Data'!$D:$K,E$29,FALSE)</f>
        <v>30.66665554740143</v>
      </c>
      <c r="F6" s="316">
        <f>VLOOKUP($C6,'T13c-Data'!$D:$K,F$29,FALSE)</f>
        <v>37.505837614250446</v>
      </c>
      <c r="G6" s="316">
        <f>VLOOKUP($C6,'T13c-Data'!$D:$K,G$29,FALSE)</f>
        <v>9.8642033221472474</v>
      </c>
      <c r="H6" s="316">
        <f>VLOOKUP($C6,'T13c-Data'!$D:$K,H$29,FALSE)</f>
        <v>32.61725265194476</v>
      </c>
      <c r="I6" s="316">
        <f>VLOOKUP($C6,'T13c-Data'!$D:$K,I$29,FALSE)</f>
        <v>47.694142371072118</v>
      </c>
      <c r="J6" s="316">
        <f>VLOOKUP($C6,'T13c-Data'!$D:$K,J$29,FALSE)</f>
        <v>22.375</v>
      </c>
      <c r="L6" s="166"/>
      <c r="M6" s="166"/>
      <c r="N6" s="166"/>
      <c r="O6" s="166"/>
      <c r="P6" s="166"/>
      <c r="Q6" s="166"/>
      <c r="R6" s="166"/>
      <c r="S6" s="166"/>
      <c r="T6" s="166"/>
    </row>
    <row r="7" spans="1:20" ht="14.25" x14ac:dyDescent="0.2">
      <c r="A7" s="150"/>
      <c r="B7" s="159" t="s">
        <v>122</v>
      </c>
      <c r="C7" s="150" t="str">
        <f t="shared" si="0"/>
        <v>19 in 2016.English.   SEN without a Statement</v>
      </c>
      <c r="D7" s="151">
        <f>VLOOKUP($C7,'T13c-Data'!$D:$K,D$29,FALSE)</f>
        <v>97563</v>
      </c>
      <c r="E7" s="316">
        <f>VLOOKUP($C7,'T13c-Data'!$D:$K,E$29,FALSE)</f>
        <v>34.885151133113993</v>
      </c>
      <c r="F7" s="316">
        <f>VLOOKUP($C7,'T13c-Data'!$D:$K,F$29,FALSE)</f>
        <v>42.174799872902632</v>
      </c>
      <c r="G7" s="316">
        <f>VLOOKUP($C7,'T13c-Data'!$D:$K,G$29,FALSE)</f>
        <v>11.195063594005793</v>
      </c>
      <c r="H7" s="316">
        <f>VLOOKUP($C7,'T13c-Data'!$D:$K,H$29,FALSE)</f>
        <v>36.981232639422736</v>
      </c>
      <c r="I7" s="316">
        <f>VLOOKUP($C7,'T13c-Data'!$D:$K,I$29,FALSE)</f>
        <v>53.279419452046369</v>
      </c>
      <c r="J7" s="316">
        <f>VLOOKUP($C7,'T13c-Data'!$D:$K,J$29,FALSE)</f>
        <v>25.862433518208285</v>
      </c>
      <c r="L7" s="166"/>
      <c r="M7" s="166"/>
      <c r="N7" s="166"/>
      <c r="O7" s="166"/>
      <c r="P7" s="166"/>
      <c r="Q7" s="166"/>
      <c r="R7" s="166"/>
      <c r="S7" s="166"/>
      <c r="T7" s="166"/>
    </row>
    <row r="8" spans="1:20" ht="14.25" x14ac:dyDescent="0.2">
      <c r="A8" s="150"/>
      <c r="B8" s="159" t="s">
        <v>123</v>
      </c>
      <c r="C8" s="150" t="str">
        <f t="shared" si="0"/>
        <v>19 in 2016.English.       School Action</v>
      </c>
      <c r="D8" s="151">
        <f>VLOOKUP($C8,'T13c-Data'!$D:$K,D$29,FALSE)</f>
        <v>63573</v>
      </c>
      <c r="E8" s="316">
        <f>VLOOKUP($C8,'T13c-Data'!$D:$K,E$29,FALSE)</f>
        <v>37.462444748556777</v>
      </c>
      <c r="F8" s="316">
        <f>VLOOKUP($C8,'T13c-Data'!$D:$K,F$29,FALSE)</f>
        <v>45.332137857266446</v>
      </c>
      <c r="G8" s="316">
        <f>VLOOKUP($C8,'T13c-Data'!$D:$K,G$29,FALSE)</f>
        <v>12.583947480946753</v>
      </c>
      <c r="H8" s="316">
        <f>VLOOKUP($C8,'T13c-Data'!$D:$K,H$29,FALSE)</f>
        <v>39.345319553898669</v>
      </c>
      <c r="I8" s="316">
        <f>VLOOKUP($C8,'T13c-Data'!$D:$K,I$29,FALSE)</f>
        <v>56.591634813521466</v>
      </c>
      <c r="J8" s="316">
        <f>VLOOKUP($C8,'T13c-Data'!$D:$K,J$29,FALSE)</f>
        <v>28.433609958506224</v>
      </c>
      <c r="L8" s="166"/>
      <c r="M8" s="166"/>
      <c r="N8" s="166"/>
      <c r="O8" s="166"/>
      <c r="P8" s="166"/>
      <c r="Q8" s="166"/>
      <c r="R8" s="166"/>
      <c r="S8" s="166"/>
      <c r="T8" s="166"/>
    </row>
    <row r="9" spans="1:20" ht="14.25" x14ac:dyDescent="0.2">
      <c r="A9" s="150"/>
      <c r="B9" s="159" t="s">
        <v>124</v>
      </c>
      <c r="C9" s="150" t="str">
        <f t="shared" si="0"/>
        <v>19 in 2016.English.       School Action +</v>
      </c>
      <c r="D9" s="151">
        <f>VLOOKUP($C9,'T13c-Data'!$D:$K,D$29,FALSE)</f>
        <v>33990</v>
      </c>
      <c r="E9" s="316">
        <f>VLOOKUP($C9,'T13c-Data'!$D:$K,E$29,FALSE)</f>
        <v>30.064724919093848</v>
      </c>
      <c r="F9" s="316">
        <f>VLOOKUP($C9,'T13c-Data'!$D:$K,F$29,FALSE)</f>
        <v>36.269491026772585</v>
      </c>
      <c r="G9" s="316">
        <f>VLOOKUP($C9,'T13c-Data'!$D:$K,G$29,FALSE)</f>
        <v>8.8721551470278914</v>
      </c>
      <c r="H9" s="316">
        <f>VLOOKUP($C9,'T13c-Data'!$D:$K,H$29,FALSE)</f>
        <v>32.559576345984112</v>
      </c>
      <c r="I9" s="316">
        <f>VLOOKUP($C9,'T13c-Data'!$D:$K,I$29,FALSE)</f>
        <v>47.084436598999709</v>
      </c>
      <c r="J9" s="316">
        <f>VLOOKUP($C9,'T13c-Data'!$D:$K,J$29,FALSE)</f>
        <v>21.537320595035553</v>
      </c>
      <c r="L9" s="166"/>
      <c r="M9" s="166"/>
      <c r="N9" s="166"/>
      <c r="O9" s="166"/>
      <c r="P9" s="166"/>
      <c r="Q9" s="166"/>
      <c r="R9" s="166"/>
      <c r="S9" s="166"/>
      <c r="T9" s="166"/>
    </row>
    <row r="10" spans="1:20" ht="14.25" x14ac:dyDescent="0.2">
      <c r="A10" s="150"/>
      <c r="B10" s="159" t="s">
        <v>125</v>
      </c>
      <c r="C10" s="150" t="str">
        <f t="shared" si="0"/>
        <v>19 in 2016.English.   Statement of SEN</v>
      </c>
      <c r="D10" s="151">
        <f>VLOOKUP($C10,'T13c-Data'!$D:$K,D$29,FALSE)</f>
        <v>22349</v>
      </c>
      <c r="E10" s="316">
        <f>VLOOKUP($C10,'T13c-Data'!$D:$K,E$29,FALSE)</f>
        <v>12.25110743209987</v>
      </c>
      <c r="F10" s="316">
        <f>VLOOKUP($C10,'T13c-Data'!$D:$K,F$29,FALSE)</f>
        <v>17.123808671528927</v>
      </c>
      <c r="G10" s="316">
        <f>VLOOKUP($C10,'T13c-Data'!$D:$K,G$29,FALSE)</f>
        <v>5.5530059660394677</v>
      </c>
      <c r="H10" s="316">
        <f>VLOOKUP($C10,'T13c-Data'!$D:$K,H$29,FALSE)</f>
        <v>13.566602532551791</v>
      </c>
      <c r="I10" s="316">
        <f>VLOOKUP($C10,'T13c-Data'!$D:$K,I$29,FALSE)</f>
        <v>23.312005011409905</v>
      </c>
      <c r="J10" s="316">
        <f>VLOOKUP($C10,'T13c-Data'!$D:$K,J$29,FALSE)</f>
        <v>11.275042708495107</v>
      </c>
      <c r="L10" s="166"/>
      <c r="M10" s="166"/>
      <c r="N10" s="166"/>
      <c r="O10" s="166"/>
      <c r="P10" s="166"/>
      <c r="Q10" s="166"/>
      <c r="R10" s="166"/>
      <c r="S10" s="166"/>
      <c r="T10" s="166"/>
    </row>
    <row r="11" spans="1:20" ht="22.5" customHeight="1" x14ac:dyDescent="0.2">
      <c r="A11" s="152" t="s">
        <v>81</v>
      </c>
      <c r="B11" s="159" t="s">
        <v>43</v>
      </c>
      <c r="C11" s="150" t="str">
        <f t="shared" ref="C11:C16" si="1">CONCATENATE($B$4,".",$A$11,".",B11)</f>
        <v>19 in 2016.Maths.No Identified SEN</v>
      </c>
      <c r="D11" s="151">
        <f>VLOOKUP($C11,'T13c-Data'!$D:$K,D$29,FALSE)</f>
        <v>453381</v>
      </c>
      <c r="E11" s="316">
        <f>VLOOKUP($C11,'T13c-Data'!$D:$K,E$29,FALSE)</f>
        <v>80.111650025034137</v>
      </c>
      <c r="F11" s="316">
        <f>VLOOKUP($C11,'T13c-Data'!$D:$K,F$29,FALSE)</f>
        <v>82.574258736029961</v>
      </c>
      <c r="G11" s="316">
        <f>VLOOKUP($C11,'T13c-Data'!$D:$K,G$29,FALSE)</f>
        <v>12.382167017855163</v>
      </c>
      <c r="H11" s="316">
        <f>VLOOKUP($C11,'T13c-Data'!$D:$K,H$29,FALSE)</f>
        <v>80.645417430373129</v>
      </c>
      <c r="I11" s="316">
        <f>VLOOKUP($C11,'T13c-Data'!$D:$K,I$29,FALSE)</f>
        <v>85.074142939382114</v>
      </c>
      <c r="J11" s="316">
        <f>VLOOKUP($C11,'T13c-Data'!$D:$K,J$29,FALSE)</f>
        <v>22.882051282051282</v>
      </c>
      <c r="L11" s="166"/>
      <c r="M11" s="166"/>
      <c r="N11" s="166"/>
      <c r="O11" s="166"/>
      <c r="P11" s="166"/>
      <c r="Q11" s="166"/>
      <c r="R11" s="166"/>
      <c r="S11" s="166"/>
      <c r="T11" s="166"/>
    </row>
    <row r="12" spans="1:20" ht="14.25" x14ac:dyDescent="0.2">
      <c r="A12" s="150"/>
      <c r="B12" s="159" t="s">
        <v>121</v>
      </c>
      <c r="C12" s="150" t="str">
        <f t="shared" si="1"/>
        <v>19 in 2016.Maths.All SEN Pupils</v>
      </c>
      <c r="D12" s="151">
        <f>VLOOKUP($C12,'T13c-Data'!$D:$K,D$29,FALSE)</f>
        <v>119912</v>
      </c>
      <c r="E12" s="316">
        <f>VLOOKUP($C12,'T13c-Data'!$D:$K,E$29,FALSE)</f>
        <v>35.887150577089869</v>
      </c>
      <c r="F12" s="316">
        <f>VLOOKUP($C12,'T13c-Data'!$D:$K,F$29,FALSE)</f>
        <v>38.725065047701648</v>
      </c>
      <c r="G12" s="316">
        <f>VLOOKUP($C12,'T13c-Data'!$D:$K,G$29,FALSE)</f>
        <v>4.42643634802742</v>
      </c>
      <c r="H12" s="316">
        <f>VLOOKUP($C12,'T13c-Data'!$D:$K,H$29,FALSE)</f>
        <v>37.240643138301422</v>
      </c>
      <c r="I12" s="316">
        <f>VLOOKUP($C12,'T13c-Data'!$D:$K,I$29,FALSE)</f>
        <v>44.298318767095864</v>
      </c>
      <c r="J12" s="316">
        <f>VLOOKUP($C12,'T13c-Data'!$D:$K,J$29,FALSE)</f>
        <v>11.245614967577335</v>
      </c>
      <c r="L12" s="166"/>
      <c r="M12" s="166"/>
      <c r="N12" s="166"/>
      <c r="O12" s="166"/>
      <c r="P12" s="166"/>
      <c r="Q12" s="166"/>
      <c r="R12" s="166"/>
      <c r="S12" s="166"/>
      <c r="T12" s="166"/>
    </row>
    <row r="13" spans="1:20" ht="14.25" x14ac:dyDescent="0.2">
      <c r="A13" s="150"/>
      <c r="B13" s="159" t="s">
        <v>122</v>
      </c>
      <c r="C13" s="150" t="str">
        <f t="shared" si="1"/>
        <v>19 in 2016.Maths.   SEN without a Statement</v>
      </c>
      <c r="D13" s="151">
        <f>VLOOKUP($C13,'T13c-Data'!$D:$K,D$29,FALSE)</f>
        <v>97563</v>
      </c>
      <c r="E13" s="316">
        <f>VLOOKUP($C13,'T13c-Data'!$D:$K,E$29,FALSE)</f>
        <v>40.525609093611308</v>
      </c>
      <c r="F13" s="316">
        <f>VLOOKUP($C13,'T13c-Data'!$D:$K,F$29,FALSE)</f>
        <v>43.407849287127291</v>
      </c>
      <c r="G13" s="316">
        <f>VLOOKUP($C13,'T13c-Data'!$D:$K,G$29,FALSE)</f>
        <v>4.8461869883670827</v>
      </c>
      <c r="H13" s="316">
        <f>VLOOKUP($C13,'T13c-Data'!$D:$K,H$29,FALSE)</f>
        <v>41.954429445589</v>
      </c>
      <c r="I13" s="316">
        <f>VLOOKUP($C13,'T13c-Data'!$D:$K,I$29,FALSE)</f>
        <v>49.369125590643989</v>
      </c>
      <c r="J13" s="316">
        <f>VLOOKUP($C13,'T13c-Data'!$D:$K,J$29,FALSE)</f>
        <v>12.773922409987462</v>
      </c>
      <c r="L13" s="166"/>
      <c r="M13" s="166"/>
      <c r="N13" s="166"/>
      <c r="O13" s="166"/>
      <c r="P13" s="166"/>
      <c r="Q13" s="166"/>
      <c r="R13" s="166"/>
      <c r="S13" s="166"/>
      <c r="T13" s="166"/>
    </row>
    <row r="14" spans="1:20" ht="14.25" x14ac:dyDescent="0.2">
      <c r="A14" s="150"/>
      <c r="B14" s="159" t="s">
        <v>123</v>
      </c>
      <c r="C14" s="150" t="str">
        <f t="shared" si="1"/>
        <v>19 in 2016.Maths.       School Action</v>
      </c>
      <c r="D14" s="151">
        <f>VLOOKUP($C14,'T13c-Data'!$D:$K,D$29,FALSE)</f>
        <v>63573</v>
      </c>
      <c r="E14" s="316">
        <f>VLOOKUP($C14,'T13c-Data'!$D:$K,E$29,FALSE)</f>
        <v>43.345445393484653</v>
      </c>
      <c r="F14" s="316">
        <f>VLOOKUP($C14,'T13c-Data'!$D:$K,F$29,FALSE)</f>
        <v>46.406493322636969</v>
      </c>
      <c r="G14" s="316">
        <f>VLOOKUP($C14,'T13c-Data'!$D:$K,G$29,FALSE)</f>
        <v>5.4030041369353361</v>
      </c>
      <c r="H14" s="316">
        <f>VLOOKUP($C14,'T13c-Data'!$D:$K,H$29,FALSE)</f>
        <v>44.562943387916256</v>
      </c>
      <c r="I14" s="316">
        <f>VLOOKUP($C14,'T13c-Data'!$D:$K,I$29,FALSE)</f>
        <v>52.347694776084182</v>
      </c>
      <c r="J14" s="316">
        <f>VLOOKUP($C14,'T13c-Data'!$D:$K,J$29,FALSE)</f>
        <v>14.042504894588998</v>
      </c>
      <c r="L14" s="166"/>
      <c r="M14" s="166"/>
      <c r="N14" s="166"/>
      <c r="O14" s="166"/>
      <c r="P14" s="166"/>
      <c r="Q14" s="166"/>
      <c r="R14" s="166"/>
      <c r="S14" s="166"/>
      <c r="T14" s="166"/>
    </row>
    <row r="15" spans="1:20" ht="14.25" x14ac:dyDescent="0.2">
      <c r="A15" s="150"/>
      <c r="B15" s="159" t="s">
        <v>124</v>
      </c>
      <c r="C15" s="150" t="str">
        <f t="shared" si="1"/>
        <v>19 in 2016.Maths.       School Action +</v>
      </c>
      <c r="D15" s="151">
        <f>VLOOKUP($C15,'T13c-Data'!$D:$K,D$29,FALSE)</f>
        <v>33990</v>
      </c>
      <c r="E15" s="316">
        <f>VLOOKUP($C15,'T13c-Data'!$D:$K,E$29,FALSE)</f>
        <v>35.251544571932918</v>
      </c>
      <c r="F15" s="316">
        <f>VLOOKUP($C15,'T13c-Data'!$D:$K,F$29,FALSE)</f>
        <v>37.799352750809064</v>
      </c>
      <c r="G15" s="316">
        <f>VLOOKUP($C15,'T13c-Data'!$D:$K,G$29,FALSE)</f>
        <v>3.9349327517266448</v>
      </c>
      <c r="H15" s="316">
        <f>VLOOKUP($C15,'T13c-Data'!$D:$K,H$29,FALSE)</f>
        <v>37.075610473668725</v>
      </c>
      <c r="I15" s="316">
        <f>VLOOKUP($C15,'T13c-Data'!$D:$K,I$29,FALSE)</f>
        <v>43.798175934098268</v>
      </c>
      <c r="J15" s="316">
        <f>VLOOKUP($C15,'T13c-Data'!$D:$K,J$29,FALSE)</f>
        <v>10.683560875257154</v>
      </c>
      <c r="L15" s="166"/>
      <c r="M15" s="166"/>
      <c r="N15" s="166"/>
      <c r="O15" s="166"/>
      <c r="P15" s="166"/>
      <c r="Q15" s="166"/>
      <c r="R15" s="166"/>
      <c r="S15" s="166"/>
      <c r="T15" s="166"/>
    </row>
    <row r="16" spans="1:20" ht="14.25" x14ac:dyDescent="0.2">
      <c r="A16" s="150"/>
      <c r="B16" s="159" t="s">
        <v>125</v>
      </c>
      <c r="C16" s="150" t="str">
        <f t="shared" si="1"/>
        <v>19 in 2016.Maths.   Statement of SEN</v>
      </c>
      <c r="D16" s="151">
        <f>VLOOKUP($C16,'T13c-Data'!$D:$K,D$29,FALSE)</f>
        <v>22349</v>
      </c>
      <c r="E16" s="316">
        <f>VLOOKUP($C16,'T13c-Data'!$D:$K,E$29,FALSE)</f>
        <v>15.63828359210703</v>
      </c>
      <c r="F16" s="316">
        <f>VLOOKUP($C16,'T13c-Data'!$D:$K,F$29,FALSE)</f>
        <v>18.282697212403239</v>
      </c>
      <c r="G16" s="316">
        <f>VLOOKUP($C16,'T13c-Data'!$D:$K,G$29,FALSE)</f>
        <v>3.1346133446483506</v>
      </c>
      <c r="H16" s="316">
        <f>VLOOKUP($C16,'T13c-Data'!$D:$K,H$29,FALSE)</f>
        <v>16.662937939057677</v>
      </c>
      <c r="I16" s="316">
        <f>VLOOKUP($C16,'T13c-Data'!$D:$K,I$29,FALSE)</f>
        <v>22.162065416797173</v>
      </c>
      <c r="J16" s="316">
        <f>VLOOKUP($C16,'T13c-Data'!$D:$K,J$29,FALSE)</f>
        <v>6.5986577181208057</v>
      </c>
      <c r="L16" s="166"/>
      <c r="M16" s="166"/>
      <c r="N16" s="166"/>
      <c r="O16" s="166"/>
      <c r="P16" s="166"/>
      <c r="Q16" s="166"/>
      <c r="R16" s="166"/>
      <c r="S16" s="166"/>
      <c r="T16" s="166"/>
    </row>
    <row r="17" spans="1:20" ht="22.5" customHeight="1" x14ac:dyDescent="0.2">
      <c r="A17" s="153" t="s">
        <v>82</v>
      </c>
      <c r="B17" s="159" t="s">
        <v>43</v>
      </c>
      <c r="C17" s="150" t="str">
        <f t="shared" ref="C17:C22" si="2">CONCATENATE($B$4,".",$A$17,".",B17)</f>
        <v>19 in 2016.English and maths.No Identified SEN</v>
      </c>
      <c r="D17" s="151">
        <f>VLOOKUP($C17,'T13c-Data'!$D:$K,D$29,FALSE)</f>
        <v>453381</v>
      </c>
      <c r="E17" s="316">
        <f>VLOOKUP($C17,'T13c-Data'!$D:$K,E$29,FALSE)</f>
        <v>70.867989615797754</v>
      </c>
      <c r="F17" s="316">
        <f>VLOOKUP($C17,'T13c-Data'!$D:$K,F$29,FALSE)</f>
        <v>76.302050593209685</v>
      </c>
      <c r="G17" s="316">
        <f>VLOOKUP($C17,'T13c-Data'!$D:$K,G$29,FALSE)</f>
        <v>18.653230263705812</v>
      </c>
      <c r="H17" s="316">
        <f>VLOOKUP($C17,'T13c-Data'!$D:$K,H$29,FALSE)</f>
        <v>71.85965005150193</v>
      </c>
      <c r="I17" s="316">
        <f>VLOOKUP($C17,'T13c-Data'!$D:$K,I$29,FALSE)</f>
        <v>80.548368811220584</v>
      </c>
      <c r="J17" s="316">
        <f>VLOOKUP($C17,'T13c-Data'!$D:$K,J$29,FALSE)</f>
        <v>30.876370676344028</v>
      </c>
      <c r="L17" s="166"/>
      <c r="M17" s="166"/>
      <c r="N17" s="166"/>
      <c r="O17" s="166"/>
      <c r="P17" s="166"/>
      <c r="Q17" s="166"/>
      <c r="R17" s="166"/>
      <c r="S17" s="166"/>
      <c r="T17" s="166"/>
    </row>
    <row r="18" spans="1:20" ht="14.25" x14ac:dyDescent="0.2">
      <c r="A18" s="150"/>
      <c r="B18" s="159" t="s">
        <v>121</v>
      </c>
      <c r="C18" s="150" t="str">
        <f t="shared" si="2"/>
        <v>19 in 2016.English and maths.All SEN Pupils</v>
      </c>
      <c r="D18" s="151">
        <f>VLOOKUP($C18,'T13c-Data'!$D:$K,D$29,FALSE)</f>
        <v>119912</v>
      </c>
      <c r="E18" s="316">
        <f>VLOOKUP($C18,'T13c-Data'!$D:$K,E$29,FALSE)</f>
        <v>23.62732670625125</v>
      </c>
      <c r="F18" s="316">
        <f>VLOOKUP($C18,'T13c-Data'!$D:$K,F$29,FALSE)</f>
        <v>29.089665754886916</v>
      </c>
      <c r="G18" s="316">
        <f>VLOOKUP($C18,'T13c-Data'!$D:$K,G$29,FALSE)</f>
        <v>7.1522166411880317</v>
      </c>
      <c r="H18" s="316">
        <f>VLOOKUP($C18,'T13c-Data'!$D:$K,H$29,FALSE)</f>
        <v>25.329408232703983</v>
      </c>
      <c r="I18" s="316">
        <f>VLOOKUP($C18,'T13c-Data'!$D:$K,I$29,FALSE)</f>
        <v>36.198212022149576</v>
      </c>
      <c r="J18" s="316">
        <f>VLOOKUP($C18,'T13c-Data'!$D:$K,J$29,FALSE)</f>
        <v>14.555668479656909</v>
      </c>
      <c r="L18" s="166"/>
      <c r="M18" s="166"/>
      <c r="N18" s="166"/>
      <c r="O18" s="166"/>
      <c r="P18" s="166"/>
      <c r="Q18" s="166"/>
      <c r="R18" s="166"/>
      <c r="S18" s="166"/>
      <c r="T18" s="166"/>
    </row>
    <row r="19" spans="1:20" ht="14.25" x14ac:dyDescent="0.2">
      <c r="A19" s="150"/>
      <c r="B19" s="159" t="s">
        <v>122</v>
      </c>
      <c r="C19" s="150" t="str">
        <f t="shared" si="2"/>
        <v>19 in 2016.English and maths.   SEN without a Statement</v>
      </c>
      <c r="D19" s="151">
        <f>VLOOKUP($C19,'T13c-Data'!$D:$K,D$29,FALSE)</f>
        <v>97563</v>
      </c>
      <c r="E19" s="316">
        <f>VLOOKUP($C19,'T13c-Data'!$D:$K,E$29,FALSE)</f>
        <v>26.889292047190022</v>
      </c>
      <c r="F19" s="316">
        <f>VLOOKUP($C19,'T13c-Data'!$D:$K,F$29,FALSE)</f>
        <v>32.75319537119605</v>
      </c>
      <c r="G19" s="316">
        <f>VLOOKUP($C19,'T13c-Data'!$D:$K,G$29,FALSE)</f>
        <v>8.020580689481136</v>
      </c>
      <c r="H19" s="316">
        <f>VLOOKUP($C19,'T13c-Data'!$D:$K,H$29,FALSE)</f>
        <v>28.738353679161154</v>
      </c>
      <c r="I19" s="316">
        <f>VLOOKUP($C19,'T13c-Data'!$D:$K,I$29,FALSE)</f>
        <v>40.583007902586019</v>
      </c>
      <c r="J19" s="316">
        <f>VLOOKUP($C19,'T13c-Data'!$D:$K,J$29,FALSE)</f>
        <v>16.621359223300971</v>
      </c>
      <c r="L19" s="166"/>
      <c r="M19" s="166"/>
      <c r="N19" s="166"/>
      <c r="O19" s="166"/>
      <c r="P19" s="166"/>
      <c r="Q19" s="166"/>
      <c r="R19" s="166"/>
      <c r="S19" s="166"/>
      <c r="T19" s="166"/>
    </row>
    <row r="20" spans="1:20" ht="14.25" x14ac:dyDescent="0.2">
      <c r="A20" s="150"/>
      <c r="B20" s="159" t="s">
        <v>123</v>
      </c>
      <c r="C20" s="150" t="str">
        <f t="shared" si="2"/>
        <v>19 in 2016.English and maths.       School Action</v>
      </c>
      <c r="D20" s="151">
        <f>VLOOKUP($C20,'T13c-Data'!$D:$K,D$29,FALSE)</f>
        <v>63573</v>
      </c>
      <c r="E20" s="316">
        <f>VLOOKUP($C20,'T13c-Data'!$D:$K,E$29,FALSE)</f>
        <v>28.941531782360435</v>
      </c>
      <c r="F20" s="316">
        <f>VLOOKUP($C20,'T13c-Data'!$D:$K,F$29,FALSE)</f>
        <v>35.313733817815738</v>
      </c>
      <c r="G20" s="316">
        <f>VLOOKUP($C20,'T13c-Data'!$D:$K,G$29,FALSE)</f>
        <v>8.9675477044317518</v>
      </c>
      <c r="H20" s="316">
        <f>VLOOKUP($C20,'T13c-Data'!$D:$K,H$29,FALSE)</f>
        <v>30.602614317398896</v>
      </c>
      <c r="I20" s="316">
        <f>VLOOKUP($C20,'T13c-Data'!$D:$K,I$29,FALSE)</f>
        <v>43.359602346908275</v>
      </c>
      <c r="J20" s="316">
        <f>VLOOKUP($C20,'T13c-Data'!$D:$K,J$29,FALSE)</f>
        <v>18.382519606509813</v>
      </c>
      <c r="L20" s="166"/>
      <c r="M20" s="166"/>
      <c r="N20" s="166"/>
      <c r="O20" s="166"/>
      <c r="P20" s="166"/>
      <c r="Q20" s="166"/>
      <c r="R20" s="166"/>
      <c r="S20" s="166"/>
      <c r="T20" s="166"/>
    </row>
    <row r="21" spans="1:20" ht="14.25" x14ac:dyDescent="0.2">
      <c r="A21" s="150"/>
      <c r="B21" s="159" t="s">
        <v>124</v>
      </c>
      <c r="C21" s="150" t="str">
        <f t="shared" si="2"/>
        <v>19 in 2016.English and maths.       School Action +</v>
      </c>
      <c r="D21" s="151">
        <f>VLOOKUP($C21,'T13c-Data'!$D:$K,D$29,FALSE)</f>
        <v>33990</v>
      </c>
      <c r="E21" s="316">
        <f>VLOOKUP($C21,'T13c-Data'!$D:$K,E$29,FALSE)</f>
        <v>23.050897322741985</v>
      </c>
      <c r="F21" s="316">
        <f>VLOOKUP($C21,'T13c-Data'!$D:$K,F$29,FALSE)</f>
        <v>27.964107090320685</v>
      </c>
      <c r="G21" s="316">
        <f>VLOOKUP($C21,'T13c-Data'!$D:$K,G$29,FALSE)</f>
        <v>6.3850124259223859</v>
      </c>
      <c r="H21" s="316">
        <f>VLOOKUP($C21,'T13c-Data'!$D:$K,H$29,FALSE)</f>
        <v>25.251544571932921</v>
      </c>
      <c r="I21" s="316">
        <f>VLOOKUP($C21,'T13c-Data'!$D:$K,I$29,FALSE)</f>
        <v>35.389820535451605</v>
      </c>
      <c r="J21" s="316">
        <f>VLOOKUP($C21,'T13c-Data'!$D:$K,J$29,FALSE)</f>
        <v>13.563191246506868</v>
      </c>
      <c r="L21" s="166"/>
      <c r="M21" s="166"/>
      <c r="N21" s="166"/>
      <c r="O21" s="166"/>
      <c r="P21" s="166"/>
      <c r="Q21" s="166"/>
      <c r="R21" s="166"/>
      <c r="S21" s="166"/>
      <c r="T21" s="166"/>
    </row>
    <row r="22" spans="1:20" ht="14.25" x14ac:dyDescent="0.2">
      <c r="A22" s="154"/>
      <c r="B22" s="162" t="s">
        <v>125</v>
      </c>
      <c r="C22" s="154" t="str">
        <f t="shared" si="2"/>
        <v>19 in 2016.English and maths.   Statement of SEN</v>
      </c>
      <c r="D22" s="155">
        <f>VLOOKUP($C22,'T13c-Data'!$D:$K,D$29,FALSE)</f>
        <v>22349</v>
      </c>
      <c r="E22" s="324">
        <f>VLOOKUP($C22,'T13c-Data'!$D:$K,E$29,FALSE)</f>
        <v>9.3874446283950057</v>
      </c>
      <c r="F22" s="324">
        <f>VLOOKUP($C22,'T13c-Data'!$D:$K,F$29,FALSE)</f>
        <v>13.096782853818963</v>
      </c>
      <c r="G22" s="324">
        <f>VLOOKUP($C22,'T13c-Data'!$D:$K,G$29,FALSE)</f>
        <v>4.0936250061725348</v>
      </c>
      <c r="H22" s="324">
        <f>VLOOKUP($C22,'T13c-Data'!$D:$K,H$29,FALSE)</f>
        <v>10.447894760391964</v>
      </c>
      <c r="I22" s="324">
        <f>VLOOKUP($C22,'T13c-Data'!$D:$K,I$29,FALSE)</f>
        <v>17.056691574567097</v>
      </c>
      <c r="J22" s="324">
        <f>VLOOKUP($C22,'T13c-Data'!$D:$K,J$29,FALSE)</f>
        <v>7.3798341161187162</v>
      </c>
      <c r="L22" s="166"/>
      <c r="M22" s="166"/>
      <c r="N22" s="166"/>
      <c r="O22" s="166"/>
      <c r="P22" s="166"/>
      <c r="Q22" s="166"/>
      <c r="R22" s="166"/>
      <c r="S22" s="166"/>
      <c r="T22" s="166"/>
    </row>
    <row r="23" spans="1:20" s="164" customFormat="1" ht="22.5" customHeight="1" x14ac:dyDescent="0.2">
      <c r="A23" s="4" t="s">
        <v>224</v>
      </c>
      <c r="B23" s="28"/>
      <c r="C23" s="29"/>
      <c r="D23" s="29"/>
      <c r="E23" s="29"/>
      <c r="F23" s="29"/>
      <c r="G23" s="29"/>
      <c r="H23" s="163"/>
      <c r="I23" s="165"/>
      <c r="J23" s="165"/>
    </row>
    <row r="24" spans="1:20" s="164" customFormat="1" x14ac:dyDescent="0.2">
      <c r="A24" s="4" t="s">
        <v>20</v>
      </c>
      <c r="B24" s="4"/>
      <c r="C24" s="4"/>
      <c r="D24" s="4"/>
      <c r="E24" s="4"/>
      <c r="F24" s="4"/>
      <c r="G24" s="4"/>
      <c r="H24" s="163"/>
      <c r="I24" s="165"/>
      <c r="J24" s="165"/>
    </row>
    <row r="25" spans="1:20" s="164" customFormat="1" x14ac:dyDescent="0.2">
      <c r="A25" s="420" t="s">
        <v>1380</v>
      </c>
      <c r="B25" s="420"/>
      <c r="C25" s="420"/>
      <c r="D25" s="420"/>
      <c r="E25" s="420"/>
      <c r="F25" s="420"/>
      <c r="G25" s="420"/>
      <c r="H25" s="163"/>
      <c r="I25" s="165"/>
      <c r="J25" s="165"/>
    </row>
    <row r="26" spans="1:20" x14ac:dyDescent="0.2">
      <c r="A26" s="110" t="s">
        <v>130</v>
      </c>
      <c r="B26" s="4"/>
      <c r="C26" s="4"/>
      <c r="D26" s="4"/>
      <c r="E26" s="4"/>
      <c r="F26" s="4"/>
      <c r="G26" s="4"/>
      <c r="H26" s="161"/>
      <c r="I26" s="161"/>
      <c r="J26" s="161"/>
    </row>
    <row r="27" spans="1:20" x14ac:dyDescent="0.2">
      <c r="E27" s="161"/>
      <c r="F27" s="161"/>
      <c r="G27" s="161"/>
      <c r="H27" s="161"/>
      <c r="I27" s="161"/>
      <c r="J27" s="161"/>
    </row>
    <row r="28" spans="1:20" x14ac:dyDescent="0.2">
      <c r="E28" s="161"/>
      <c r="F28" s="161"/>
      <c r="G28" s="161"/>
      <c r="H28" s="161"/>
      <c r="I28" s="161"/>
      <c r="J28" s="161"/>
    </row>
    <row r="29" spans="1:20" hidden="1" x14ac:dyDescent="0.2">
      <c r="D29" s="222">
        <v>2</v>
      </c>
      <c r="E29" s="222">
        <v>3</v>
      </c>
      <c r="F29" s="222">
        <v>4</v>
      </c>
      <c r="G29" s="222">
        <v>5</v>
      </c>
      <c r="H29" s="222">
        <v>6</v>
      </c>
      <c r="I29" s="222">
        <v>7</v>
      </c>
      <c r="J29" s="222">
        <v>8</v>
      </c>
    </row>
    <row r="30" spans="1:20" hidden="1" x14ac:dyDescent="0.2">
      <c r="E30" s="161"/>
      <c r="F30" s="161"/>
      <c r="G30" s="161"/>
      <c r="H30" s="161"/>
      <c r="I30" s="161"/>
      <c r="J30" s="161"/>
    </row>
    <row r="31" spans="1:20" hidden="1" x14ac:dyDescent="0.2">
      <c r="D31" s="160" t="s">
        <v>8</v>
      </c>
      <c r="E31" s="161"/>
      <c r="F31" s="161"/>
      <c r="G31" s="161"/>
      <c r="H31" s="161"/>
      <c r="I31" s="161"/>
      <c r="J31" s="161"/>
    </row>
    <row r="32" spans="1:20" hidden="1" x14ac:dyDescent="0.2">
      <c r="D32" s="160" t="s">
        <v>9</v>
      </c>
      <c r="E32" s="161"/>
      <c r="F32" s="161"/>
      <c r="G32" s="161"/>
      <c r="H32" s="161"/>
      <c r="I32" s="161"/>
      <c r="J32" s="161"/>
    </row>
    <row r="33" spans="4:10" hidden="1" x14ac:dyDescent="0.2">
      <c r="D33" s="160" t="s">
        <v>10</v>
      </c>
      <c r="E33" s="161"/>
      <c r="F33" s="161"/>
      <c r="G33" s="161"/>
      <c r="H33" s="161"/>
      <c r="I33" s="161"/>
      <c r="J33" s="161"/>
    </row>
    <row r="34" spans="4:10" hidden="1" x14ac:dyDescent="0.2">
      <c r="D34" s="160" t="s">
        <v>11</v>
      </c>
      <c r="E34" s="161"/>
      <c r="F34" s="161"/>
      <c r="G34" s="161"/>
      <c r="H34" s="161"/>
      <c r="I34" s="161"/>
      <c r="J34" s="161"/>
    </row>
    <row r="35" spans="4:10" hidden="1" x14ac:dyDescent="0.2">
      <c r="D35" s="160" t="s">
        <v>12</v>
      </c>
      <c r="E35" s="161"/>
      <c r="F35" s="161"/>
      <c r="G35" s="161"/>
      <c r="H35" s="161"/>
      <c r="I35" s="161"/>
      <c r="J35" s="161"/>
    </row>
    <row r="36" spans="4:10" hidden="1" x14ac:dyDescent="0.2">
      <c r="D36" s="160" t="s">
        <v>13</v>
      </c>
      <c r="E36" s="161"/>
      <c r="F36" s="161"/>
      <c r="G36" s="161"/>
      <c r="H36" s="161"/>
      <c r="I36" s="161"/>
      <c r="J36" s="161"/>
    </row>
    <row r="37" spans="4:10" hidden="1" x14ac:dyDescent="0.2">
      <c r="D37" s="160" t="s">
        <v>14</v>
      </c>
      <c r="E37" s="161"/>
      <c r="F37" s="161"/>
      <c r="G37" s="161"/>
      <c r="H37" s="161"/>
      <c r="I37" s="161"/>
      <c r="J37" s="161"/>
    </row>
    <row r="38" spans="4:10" hidden="1" x14ac:dyDescent="0.2">
      <c r="D38" s="160" t="s">
        <v>15</v>
      </c>
      <c r="E38" s="161"/>
      <c r="F38" s="161"/>
      <c r="G38" s="161"/>
      <c r="H38" s="161"/>
      <c r="I38" s="161"/>
      <c r="J38" s="161"/>
    </row>
    <row r="39" spans="4:10" hidden="1" x14ac:dyDescent="0.2">
      <c r="D39" s="160" t="s">
        <v>16</v>
      </c>
      <c r="E39" s="161"/>
      <c r="F39" s="161"/>
      <c r="G39" s="161"/>
      <c r="H39" s="161"/>
      <c r="I39" s="161"/>
      <c r="J39" s="161"/>
    </row>
    <row r="40" spans="4:10" hidden="1" x14ac:dyDescent="0.2">
      <c r="D40" s="160" t="s">
        <v>17</v>
      </c>
      <c r="E40" s="161"/>
      <c r="F40" s="161"/>
      <c r="G40" s="161"/>
      <c r="H40" s="161"/>
      <c r="I40" s="161"/>
      <c r="J40" s="161"/>
    </row>
    <row r="41" spans="4:10" hidden="1" x14ac:dyDescent="0.2">
      <c r="D41" s="186" t="s">
        <v>22</v>
      </c>
      <c r="E41" s="161"/>
      <c r="F41" s="161"/>
      <c r="G41" s="161"/>
      <c r="H41" s="161"/>
      <c r="I41" s="161"/>
      <c r="J41" s="161"/>
    </row>
    <row r="42" spans="4:10" hidden="1" x14ac:dyDescent="0.2">
      <c r="E42" s="161"/>
      <c r="F42" s="161"/>
      <c r="G42" s="161"/>
      <c r="H42" s="161"/>
      <c r="I42" s="161"/>
      <c r="J42" s="161"/>
    </row>
    <row r="43" spans="4:10" hidden="1" x14ac:dyDescent="0.2">
      <c r="E43" s="161"/>
      <c r="F43" s="161"/>
      <c r="G43" s="161"/>
      <c r="H43" s="161"/>
      <c r="I43" s="161"/>
      <c r="J43" s="161"/>
    </row>
  </sheetData>
  <mergeCells count="9">
    <mergeCell ref="A25:G25"/>
    <mergeCell ref="A2:J2"/>
    <mergeCell ref="D3:D4"/>
    <mergeCell ref="E3:E4"/>
    <mergeCell ref="F3:F4"/>
    <mergeCell ref="G3:G4"/>
    <mergeCell ref="H3:H4"/>
    <mergeCell ref="I3:I4"/>
    <mergeCell ref="J3:J4"/>
  </mergeCells>
  <dataValidations count="1">
    <dataValidation type="list" allowBlank="1" showInputMessage="1" showErrorMessage="1" sqref="B4">
      <formula1>$D$31:$D$41</formula1>
    </dataValidation>
  </dataValidations>
  <hyperlinks>
    <hyperlink ref="A26" r:id="rId1"/>
  </hyperlinks>
  <pageMargins left="0.75" right="0.75" top="1" bottom="1" header="0.5" footer="0.5"/>
  <pageSetup paperSize="9" scale="77" orientation="landscape"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92D050"/>
    <pageSetUpPr fitToPage="1"/>
  </sheetPr>
  <dimension ref="A1:X260"/>
  <sheetViews>
    <sheetView topLeftCell="C223" workbookViewId="0">
      <selection activeCell="I239" sqref="I239"/>
    </sheetView>
  </sheetViews>
  <sheetFormatPr defaultRowHeight="12.75" x14ac:dyDescent="0.2"/>
  <cols>
    <col min="1" max="1" width="16.28515625" style="34" customWidth="1"/>
    <col min="2" max="2" width="14" style="34" customWidth="1"/>
    <col min="3" max="3" width="25.5703125" style="34" bestFit="1" customWidth="1"/>
    <col min="4" max="4" width="37.42578125" style="285" hidden="1" customWidth="1"/>
    <col min="5" max="5" width="9.7109375" style="34" customWidth="1"/>
    <col min="6" max="6" width="10.5703125" style="34" customWidth="1"/>
    <col min="7" max="7" width="11.28515625" style="34" customWidth="1"/>
    <col min="8" max="10" width="10.5703125" style="34" customWidth="1"/>
    <col min="11" max="11" width="11.42578125" style="34" customWidth="1"/>
    <col min="12" max="247" width="9.140625" style="34"/>
    <col min="248" max="248" width="12.28515625" style="34" customWidth="1"/>
    <col min="249" max="249" width="14" style="34" customWidth="1"/>
    <col min="250" max="250" width="9.7109375" style="34" customWidth="1"/>
    <col min="251" max="251" width="2.85546875" style="34" customWidth="1"/>
    <col min="252" max="252" width="10.5703125" style="34" customWidth="1"/>
    <col min="253" max="253" width="11.28515625" style="34" customWidth="1"/>
    <col min="254" max="254" width="10.5703125" style="34" customWidth="1"/>
    <col min="255" max="255" width="3.28515625" style="34" customWidth="1"/>
    <col min="256" max="257" width="10.5703125" style="34" customWidth="1"/>
    <col min="258" max="258" width="10.7109375" style="34" customWidth="1"/>
    <col min="259" max="259" width="7.5703125" style="34" customWidth="1"/>
    <col min="260" max="503" width="9.140625" style="34"/>
    <col min="504" max="504" width="12.28515625" style="34" customWidth="1"/>
    <col min="505" max="505" width="14" style="34" customWidth="1"/>
    <col min="506" max="506" width="9.7109375" style="34" customWidth="1"/>
    <col min="507" max="507" width="2.85546875" style="34" customWidth="1"/>
    <col min="508" max="508" width="10.5703125" style="34" customWidth="1"/>
    <col min="509" max="509" width="11.28515625" style="34" customWidth="1"/>
    <col min="510" max="510" width="10.5703125" style="34" customWidth="1"/>
    <col min="511" max="511" width="3.28515625" style="34" customWidth="1"/>
    <col min="512" max="513" width="10.5703125" style="34" customWidth="1"/>
    <col min="514" max="514" width="10.7109375" style="34" customWidth="1"/>
    <col min="515" max="515" width="7.5703125" style="34" customWidth="1"/>
    <col min="516" max="759" width="9.140625" style="34"/>
    <col min="760" max="760" width="12.28515625" style="34" customWidth="1"/>
    <col min="761" max="761" width="14" style="34" customWidth="1"/>
    <col min="762" max="762" width="9.7109375" style="34" customWidth="1"/>
    <col min="763" max="763" width="2.85546875" style="34" customWidth="1"/>
    <col min="764" max="764" width="10.5703125" style="34" customWidth="1"/>
    <col min="765" max="765" width="11.28515625" style="34" customWidth="1"/>
    <col min="766" max="766" width="10.5703125" style="34" customWidth="1"/>
    <col min="767" max="767" width="3.28515625" style="34" customWidth="1"/>
    <col min="768" max="769" width="10.5703125" style="34" customWidth="1"/>
    <col min="770" max="770" width="10.7109375" style="34" customWidth="1"/>
    <col min="771" max="771" width="7.5703125" style="34" customWidth="1"/>
    <col min="772" max="1015" width="9.140625" style="34"/>
    <col min="1016" max="1016" width="12.28515625" style="34" customWidth="1"/>
    <col min="1017" max="1017" width="14" style="34" customWidth="1"/>
    <col min="1018" max="1018" width="9.7109375" style="34" customWidth="1"/>
    <col min="1019" max="1019" width="2.85546875" style="34" customWidth="1"/>
    <col min="1020" max="1020" width="10.5703125" style="34" customWidth="1"/>
    <col min="1021" max="1021" width="11.28515625" style="34" customWidth="1"/>
    <col min="1022" max="1022" width="10.5703125" style="34" customWidth="1"/>
    <col min="1023" max="1023" width="3.28515625" style="34" customWidth="1"/>
    <col min="1024" max="1025" width="10.5703125" style="34" customWidth="1"/>
    <col min="1026" max="1026" width="10.7109375" style="34" customWidth="1"/>
    <col min="1027" max="1027" width="7.5703125" style="34" customWidth="1"/>
    <col min="1028" max="1271" width="9.140625" style="34"/>
    <col min="1272" max="1272" width="12.28515625" style="34" customWidth="1"/>
    <col min="1273" max="1273" width="14" style="34" customWidth="1"/>
    <col min="1274" max="1274" width="9.7109375" style="34" customWidth="1"/>
    <col min="1275" max="1275" width="2.85546875" style="34" customWidth="1"/>
    <col min="1276" max="1276" width="10.5703125" style="34" customWidth="1"/>
    <col min="1277" max="1277" width="11.28515625" style="34" customWidth="1"/>
    <col min="1278" max="1278" width="10.5703125" style="34" customWidth="1"/>
    <col min="1279" max="1279" width="3.28515625" style="34" customWidth="1"/>
    <col min="1280" max="1281" width="10.5703125" style="34" customWidth="1"/>
    <col min="1282" max="1282" width="10.7109375" style="34" customWidth="1"/>
    <col min="1283" max="1283" width="7.5703125" style="34" customWidth="1"/>
    <col min="1284" max="1527" width="9.140625" style="34"/>
    <col min="1528" max="1528" width="12.28515625" style="34" customWidth="1"/>
    <col min="1529" max="1529" width="14" style="34" customWidth="1"/>
    <col min="1530" max="1530" width="9.7109375" style="34" customWidth="1"/>
    <col min="1531" max="1531" width="2.85546875" style="34" customWidth="1"/>
    <col min="1532" max="1532" width="10.5703125" style="34" customWidth="1"/>
    <col min="1533" max="1533" width="11.28515625" style="34" customWidth="1"/>
    <col min="1534" max="1534" width="10.5703125" style="34" customWidth="1"/>
    <col min="1535" max="1535" width="3.28515625" style="34" customWidth="1"/>
    <col min="1536" max="1537" width="10.5703125" style="34" customWidth="1"/>
    <col min="1538" max="1538" width="10.7109375" style="34" customWidth="1"/>
    <col min="1539" max="1539" width="7.5703125" style="34" customWidth="1"/>
    <col min="1540" max="1783" width="9.140625" style="34"/>
    <col min="1784" max="1784" width="12.28515625" style="34" customWidth="1"/>
    <col min="1785" max="1785" width="14" style="34" customWidth="1"/>
    <col min="1786" max="1786" width="9.7109375" style="34" customWidth="1"/>
    <col min="1787" max="1787" width="2.85546875" style="34" customWidth="1"/>
    <col min="1788" max="1788" width="10.5703125" style="34" customWidth="1"/>
    <col min="1789" max="1789" width="11.28515625" style="34" customWidth="1"/>
    <col min="1790" max="1790" width="10.5703125" style="34" customWidth="1"/>
    <col min="1791" max="1791" width="3.28515625" style="34" customWidth="1"/>
    <col min="1792" max="1793" width="10.5703125" style="34" customWidth="1"/>
    <col min="1794" max="1794" width="10.7109375" style="34" customWidth="1"/>
    <col min="1795" max="1795" width="7.5703125" style="34" customWidth="1"/>
    <col min="1796" max="2039" width="9.140625" style="34"/>
    <col min="2040" max="2040" width="12.28515625" style="34" customWidth="1"/>
    <col min="2041" max="2041" width="14" style="34" customWidth="1"/>
    <col min="2042" max="2042" width="9.7109375" style="34" customWidth="1"/>
    <col min="2043" max="2043" width="2.85546875" style="34" customWidth="1"/>
    <col min="2044" max="2044" width="10.5703125" style="34" customWidth="1"/>
    <col min="2045" max="2045" width="11.28515625" style="34" customWidth="1"/>
    <col min="2046" max="2046" width="10.5703125" style="34" customWidth="1"/>
    <col min="2047" max="2047" width="3.28515625" style="34" customWidth="1"/>
    <col min="2048" max="2049" width="10.5703125" style="34" customWidth="1"/>
    <col min="2050" max="2050" width="10.7109375" style="34" customWidth="1"/>
    <col min="2051" max="2051" width="7.5703125" style="34" customWidth="1"/>
    <col min="2052" max="2295" width="9.140625" style="34"/>
    <col min="2296" max="2296" width="12.28515625" style="34" customWidth="1"/>
    <col min="2297" max="2297" width="14" style="34" customWidth="1"/>
    <col min="2298" max="2298" width="9.7109375" style="34" customWidth="1"/>
    <col min="2299" max="2299" width="2.85546875" style="34" customWidth="1"/>
    <col min="2300" max="2300" width="10.5703125" style="34" customWidth="1"/>
    <col min="2301" max="2301" width="11.28515625" style="34" customWidth="1"/>
    <col min="2302" max="2302" width="10.5703125" style="34" customWidth="1"/>
    <col min="2303" max="2303" width="3.28515625" style="34" customWidth="1"/>
    <col min="2304" max="2305" width="10.5703125" style="34" customWidth="1"/>
    <col min="2306" max="2306" width="10.7109375" style="34" customWidth="1"/>
    <col min="2307" max="2307" width="7.5703125" style="34" customWidth="1"/>
    <col min="2308" max="2551" width="9.140625" style="34"/>
    <col min="2552" max="2552" width="12.28515625" style="34" customWidth="1"/>
    <col min="2553" max="2553" width="14" style="34" customWidth="1"/>
    <col min="2554" max="2554" width="9.7109375" style="34" customWidth="1"/>
    <col min="2555" max="2555" width="2.85546875" style="34" customWidth="1"/>
    <col min="2556" max="2556" width="10.5703125" style="34" customWidth="1"/>
    <col min="2557" max="2557" width="11.28515625" style="34" customWidth="1"/>
    <col min="2558" max="2558" width="10.5703125" style="34" customWidth="1"/>
    <col min="2559" max="2559" width="3.28515625" style="34" customWidth="1"/>
    <col min="2560" max="2561" width="10.5703125" style="34" customWidth="1"/>
    <col min="2562" max="2562" width="10.7109375" style="34" customWidth="1"/>
    <col min="2563" max="2563" width="7.5703125" style="34" customWidth="1"/>
    <col min="2564" max="2807" width="9.140625" style="34"/>
    <col min="2808" max="2808" width="12.28515625" style="34" customWidth="1"/>
    <col min="2809" max="2809" width="14" style="34" customWidth="1"/>
    <col min="2810" max="2810" width="9.7109375" style="34" customWidth="1"/>
    <col min="2811" max="2811" width="2.85546875" style="34" customWidth="1"/>
    <col min="2812" max="2812" width="10.5703125" style="34" customWidth="1"/>
    <col min="2813" max="2813" width="11.28515625" style="34" customWidth="1"/>
    <col min="2814" max="2814" width="10.5703125" style="34" customWidth="1"/>
    <col min="2815" max="2815" width="3.28515625" style="34" customWidth="1"/>
    <col min="2816" max="2817" width="10.5703125" style="34" customWidth="1"/>
    <col min="2818" max="2818" width="10.7109375" style="34" customWidth="1"/>
    <col min="2819" max="2819" width="7.5703125" style="34" customWidth="1"/>
    <col min="2820" max="3063" width="9.140625" style="34"/>
    <col min="3064" max="3064" width="12.28515625" style="34" customWidth="1"/>
    <col min="3065" max="3065" width="14" style="34" customWidth="1"/>
    <col min="3066" max="3066" width="9.7109375" style="34" customWidth="1"/>
    <col min="3067" max="3067" width="2.85546875" style="34" customWidth="1"/>
    <col min="3068" max="3068" width="10.5703125" style="34" customWidth="1"/>
    <col min="3069" max="3069" width="11.28515625" style="34" customWidth="1"/>
    <col min="3070" max="3070" width="10.5703125" style="34" customWidth="1"/>
    <col min="3071" max="3071" width="3.28515625" style="34" customWidth="1"/>
    <col min="3072" max="3073" width="10.5703125" style="34" customWidth="1"/>
    <col min="3074" max="3074" width="10.7109375" style="34" customWidth="1"/>
    <col min="3075" max="3075" width="7.5703125" style="34" customWidth="1"/>
    <col min="3076" max="3319" width="9.140625" style="34"/>
    <col min="3320" max="3320" width="12.28515625" style="34" customWidth="1"/>
    <col min="3321" max="3321" width="14" style="34" customWidth="1"/>
    <col min="3322" max="3322" width="9.7109375" style="34" customWidth="1"/>
    <col min="3323" max="3323" width="2.85546875" style="34" customWidth="1"/>
    <col min="3324" max="3324" width="10.5703125" style="34" customWidth="1"/>
    <col min="3325" max="3325" width="11.28515625" style="34" customWidth="1"/>
    <col min="3326" max="3326" width="10.5703125" style="34" customWidth="1"/>
    <col min="3327" max="3327" width="3.28515625" style="34" customWidth="1"/>
    <col min="3328" max="3329" width="10.5703125" style="34" customWidth="1"/>
    <col min="3330" max="3330" width="10.7109375" style="34" customWidth="1"/>
    <col min="3331" max="3331" width="7.5703125" style="34" customWidth="1"/>
    <col min="3332" max="3575" width="9.140625" style="34"/>
    <col min="3576" max="3576" width="12.28515625" style="34" customWidth="1"/>
    <col min="3577" max="3577" width="14" style="34" customWidth="1"/>
    <col min="3578" max="3578" width="9.7109375" style="34" customWidth="1"/>
    <col min="3579" max="3579" width="2.85546875" style="34" customWidth="1"/>
    <col min="3580" max="3580" width="10.5703125" style="34" customWidth="1"/>
    <col min="3581" max="3581" width="11.28515625" style="34" customWidth="1"/>
    <col min="3582" max="3582" width="10.5703125" style="34" customWidth="1"/>
    <col min="3583" max="3583" width="3.28515625" style="34" customWidth="1"/>
    <col min="3584" max="3585" width="10.5703125" style="34" customWidth="1"/>
    <col min="3586" max="3586" width="10.7109375" style="34" customWidth="1"/>
    <col min="3587" max="3587" width="7.5703125" style="34" customWidth="1"/>
    <col min="3588" max="3831" width="9.140625" style="34"/>
    <col min="3832" max="3832" width="12.28515625" style="34" customWidth="1"/>
    <col min="3833" max="3833" width="14" style="34" customWidth="1"/>
    <col min="3834" max="3834" width="9.7109375" style="34" customWidth="1"/>
    <col min="3835" max="3835" width="2.85546875" style="34" customWidth="1"/>
    <col min="3836" max="3836" width="10.5703125" style="34" customWidth="1"/>
    <col min="3837" max="3837" width="11.28515625" style="34" customWidth="1"/>
    <col min="3838" max="3838" width="10.5703125" style="34" customWidth="1"/>
    <col min="3839" max="3839" width="3.28515625" style="34" customWidth="1"/>
    <col min="3840" max="3841" width="10.5703125" style="34" customWidth="1"/>
    <col min="3842" max="3842" width="10.7109375" style="34" customWidth="1"/>
    <col min="3843" max="3843" width="7.5703125" style="34" customWidth="1"/>
    <col min="3844" max="4087" width="9.140625" style="34"/>
    <col min="4088" max="4088" width="12.28515625" style="34" customWidth="1"/>
    <col min="4089" max="4089" width="14" style="34" customWidth="1"/>
    <col min="4090" max="4090" width="9.7109375" style="34" customWidth="1"/>
    <col min="4091" max="4091" width="2.85546875" style="34" customWidth="1"/>
    <col min="4092" max="4092" width="10.5703125" style="34" customWidth="1"/>
    <col min="4093" max="4093" width="11.28515625" style="34" customWidth="1"/>
    <col min="4094" max="4094" width="10.5703125" style="34" customWidth="1"/>
    <col min="4095" max="4095" width="3.28515625" style="34" customWidth="1"/>
    <col min="4096" max="4097" width="10.5703125" style="34" customWidth="1"/>
    <col min="4098" max="4098" width="10.7109375" style="34" customWidth="1"/>
    <col min="4099" max="4099" width="7.5703125" style="34" customWidth="1"/>
    <col min="4100" max="4343" width="9.140625" style="34"/>
    <col min="4344" max="4344" width="12.28515625" style="34" customWidth="1"/>
    <col min="4345" max="4345" width="14" style="34" customWidth="1"/>
    <col min="4346" max="4346" width="9.7109375" style="34" customWidth="1"/>
    <col min="4347" max="4347" width="2.85546875" style="34" customWidth="1"/>
    <col min="4348" max="4348" width="10.5703125" style="34" customWidth="1"/>
    <col min="4349" max="4349" width="11.28515625" style="34" customWidth="1"/>
    <col min="4350" max="4350" width="10.5703125" style="34" customWidth="1"/>
    <col min="4351" max="4351" width="3.28515625" style="34" customWidth="1"/>
    <col min="4352" max="4353" width="10.5703125" style="34" customWidth="1"/>
    <col min="4354" max="4354" width="10.7109375" style="34" customWidth="1"/>
    <col min="4355" max="4355" width="7.5703125" style="34" customWidth="1"/>
    <col min="4356" max="4599" width="9.140625" style="34"/>
    <col min="4600" max="4600" width="12.28515625" style="34" customWidth="1"/>
    <col min="4601" max="4601" width="14" style="34" customWidth="1"/>
    <col min="4602" max="4602" width="9.7109375" style="34" customWidth="1"/>
    <col min="4603" max="4603" width="2.85546875" style="34" customWidth="1"/>
    <col min="4604" max="4604" width="10.5703125" style="34" customWidth="1"/>
    <col min="4605" max="4605" width="11.28515625" style="34" customWidth="1"/>
    <col min="4606" max="4606" width="10.5703125" style="34" customWidth="1"/>
    <col min="4607" max="4607" width="3.28515625" style="34" customWidth="1"/>
    <col min="4608" max="4609" width="10.5703125" style="34" customWidth="1"/>
    <col min="4610" max="4610" width="10.7109375" style="34" customWidth="1"/>
    <col min="4611" max="4611" width="7.5703125" style="34" customWidth="1"/>
    <col min="4612" max="4855" width="9.140625" style="34"/>
    <col min="4856" max="4856" width="12.28515625" style="34" customWidth="1"/>
    <col min="4857" max="4857" width="14" style="34" customWidth="1"/>
    <col min="4858" max="4858" width="9.7109375" style="34" customWidth="1"/>
    <col min="4859" max="4859" width="2.85546875" style="34" customWidth="1"/>
    <col min="4860" max="4860" width="10.5703125" style="34" customWidth="1"/>
    <col min="4861" max="4861" width="11.28515625" style="34" customWidth="1"/>
    <col min="4862" max="4862" width="10.5703125" style="34" customWidth="1"/>
    <col min="4863" max="4863" width="3.28515625" style="34" customWidth="1"/>
    <col min="4864" max="4865" width="10.5703125" style="34" customWidth="1"/>
    <col min="4866" max="4866" width="10.7109375" style="34" customWidth="1"/>
    <col min="4867" max="4867" width="7.5703125" style="34" customWidth="1"/>
    <col min="4868" max="5111" width="9.140625" style="34"/>
    <col min="5112" max="5112" width="12.28515625" style="34" customWidth="1"/>
    <col min="5113" max="5113" width="14" style="34" customWidth="1"/>
    <col min="5114" max="5114" width="9.7109375" style="34" customWidth="1"/>
    <col min="5115" max="5115" width="2.85546875" style="34" customWidth="1"/>
    <col min="5116" max="5116" width="10.5703125" style="34" customWidth="1"/>
    <col min="5117" max="5117" width="11.28515625" style="34" customWidth="1"/>
    <col min="5118" max="5118" width="10.5703125" style="34" customWidth="1"/>
    <col min="5119" max="5119" width="3.28515625" style="34" customWidth="1"/>
    <col min="5120" max="5121" width="10.5703125" style="34" customWidth="1"/>
    <col min="5122" max="5122" width="10.7109375" style="34" customWidth="1"/>
    <col min="5123" max="5123" width="7.5703125" style="34" customWidth="1"/>
    <col min="5124" max="5367" width="9.140625" style="34"/>
    <col min="5368" max="5368" width="12.28515625" style="34" customWidth="1"/>
    <col min="5369" max="5369" width="14" style="34" customWidth="1"/>
    <col min="5370" max="5370" width="9.7109375" style="34" customWidth="1"/>
    <col min="5371" max="5371" width="2.85546875" style="34" customWidth="1"/>
    <col min="5372" max="5372" width="10.5703125" style="34" customWidth="1"/>
    <col min="5373" max="5373" width="11.28515625" style="34" customWidth="1"/>
    <col min="5374" max="5374" width="10.5703125" style="34" customWidth="1"/>
    <col min="5375" max="5375" width="3.28515625" style="34" customWidth="1"/>
    <col min="5376" max="5377" width="10.5703125" style="34" customWidth="1"/>
    <col min="5378" max="5378" width="10.7109375" style="34" customWidth="1"/>
    <col min="5379" max="5379" width="7.5703125" style="34" customWidth="1"/>
    <col min="5380" max="5623" width="9.140625" style="34"/>
    <col min="5624" max="5624" width="12.28515625" style="34" customWidth="1"/>
    <col min="5625" max="5625" width="14" style="34" customWidth="1"/>
    <col min="5626" max="5626" width="9.7109375" style="34" customWidth="1"/>
    <col min="5627" max="5627" width="2.85546875" style="34" customWidth="1"/>
    <col min="5628" max="5628" width="10.5703125" style="34" customWidth="1"/>
    <col min="5629" max="5629" width="11.28515625" style="34" customWidth="1"/>
    <col min="5630" max="5630" width="10.5703125" style="34" customWidth="1"/>
    <col min="5631" max="5631" width="3.28515625" style="34" customWidth="1"/>
    <col min="5632" max="5633" width="10.5703125" style="34" customWidth="1"/>
    <col min="5634" max="5634" width="10.7109375" style="34" customWidth="1"/>
    <col min="5635" max="5635" width="7.5703125" style="34" customWidth="1"/>
    <col min="5636" max="5879" width="9.140625" style="34"/>
    <col min="5880" max="5880" width="12.28515625" style="34" customWidth="1"/>
    <col min="5881" max="5881" width="14" style="34" customWidth="1"/>
    <col min="5882" max="5882" width="9.7109375" style="34" customWidth="1"/>
    <col min="5883" max="5883" width="2.85546875" style="34" customWidth="1"/>
    <col min="5884" max="5884" width="10.5703125" style="34" customWidth="1"/>
    <col min="5885" max="5885" width="11.28515625" style="34" customWidth="1"/>
    <col min="5886" max="5886" width="10.5703125" style="34" customWidth="1"/>
    <col min="5887" max="5887" width="3.28515625" style="34" customWidth="1"/>
    <col min="5888" max="5889" width="10.5703125" style="34" customWidth="1"/>
    <col min="5890" max="5890" width="10.7109375" style="34" customWidth="1"/>
    <col min="5891" max="5891" width="7.5703125" style="34" customWidth="1"/>
    <col min="5892" max="6135" width="9.140625" style="34"/>
    <col min="6136" max="6136" width="12.28515625" style="34" customWidth="1"/>
    <col min="6137" max="6137" width="14" style="34" customWidth="1"/>
    <col min="6138" max="6138" width="9.7109375" style="34" customWidth="1"/>
    <col min="6139" max="6139" width="2.85546875" style="34" customWidth="1"/>
    <col min="6140" max="6140" width="10.5703125" style="34" customWidth="1"/>
    <col min="6141" max="6141" width="11.28515625" style="34" customWidth="1"/>
    <col min="6142" max="6142" width="10.5703125" style="34" customWidth="1"/>
    <col min="6143" max="6143" width="3.28515625" style="34" customWidth="1"/>
    <col min="6144" max="6145" width="10.5703125" style="34" customWidth="1"/>
    <col min="6146" max="6146" width="10.7109375" style="34" customWidth="1"/>
    <col min="6147" max="6147" width="7.5703125" style="34" customWidth="1"/>
    <col min="6148" max="6391" width="9.140625" style="34"/>
    <col min="6392" max="6392" width="12.28515625" style="34" customWidth="1"/>
    <col min="6393" max="6393" width="14" style="34" customWidth="1"/>
    <col min="6394" max="6394" width="9.7109375" style="34" customWidth="1"/>
    <col min="6395" max="6395" width="2.85546875" style="34" customWidth="1"/>
    <col min="6396" max="6396" width="10.5703125" style="34" customWidth="1"/>
    <col min="6397" max="6397" width="11.28515625" style="34" customWidth="1"/>
    <col min="6398" max="6398" width="10.5703125" style="34" customWidth="1"/>
    <col min="6399" max="6399" width="3.28515625" style="34" customWidth="1"/>
    <col min="6400" max="6401" width="10.5703125" style="34" customWidth="1"/>
    <col min="6402" max="6402" width="10.7109375" style="34" customWidth="1"/>
    <col min="6403" max="6403" width="7.5703125" style="34" customWidth="1"/>
    <col min="6404" max="6647" width="9.140625" style="34"/>
    <col min="6648" max="6648" width="12.28515625" style="34" customWidth="1"/>
    <col min="6649" max="6649" width="14" style="34" customWidth="1"/>
    <col min="6650" max="6650" width="9.7109375" style="34" customWidth="1"/>
    <col min="6651" max="6651" width="2.85546875" style="34" customWidth="1"/>
    <col min="6652" max="6652" width="10.5703125" style="34" customWidth="1"/>
    <col min="6653" max="6653" width="11.28515625" style="34" customWidth="1"/>
    <col min="6654" max="6654" width="10.5703125" style="34" customWidth="1"/>
    <col min="6655" max="6655" width="3.28515625" style="34" customWidth="1"/>
    <col min="6656" max="6657" width="10.5703125" style="34" customWidth="1"/>
    <col min="6658" max="6658" width="10.7109375" style="34" customWidth="1"/>
    <col min="6659" max="6659" width="7.5703125" style="34" customWidth="1"/>
    <col min="6660" max="6903" width="9.140625" style="34"/>
    <col min="6904" max="6904" width="12.28515625" style="34" customWidth="1"/>
    <col min="6905" max="6905" width="14" style="34" customWidth="1"/>
    <col min="6906" max="6906" width="9.7109375" style="34" customWidth="1"/>
    <col min="6907" max="6907" width="2.85546875" style="34" customWidth="1"/>
    <col min="6908" max="6908" width="10.5703125" style="34" customWidth="1"/>
    <col min="6909" max="6909" width="11.28515625" style="34" customWidth="1"/>
    <col min="6910" max="6910" width="10.5703125" style="34" customWidth="1"/>
    <col min="6911" max="6911" width="3.28515625" style="34" customWidth="1"/>
    <col min="6912" max="6913" width="10.5703125" style="34" customWidth="1"/>
    <col min="6914" max="6914" width="10.7109375" style="34" customWidth="1"/>
    <col min="6915" max="6915" width="7.5703125" style="34" customWidth="1"/>
    <col min="6916" max="7159" width="9.140625" style="34"/>
    <col min="7160" max="7160" width="12.28515625" style="34" customWidth="1"/>
    <col min="7161" max="7161" width="14" style="34" customWidth="1"/>
    <col min="7162" max="7162" width="9.7109375" style="34" customWidth="1"/>
    <col min="7163" max="7163" width="2.85546875" style="34" customWidth="1"/>
    <col min="7164" max="7164" width="10.5703125" style="34" customWidth="1"/>
    <col min="7165" max="7165" width="11.28515625" style="34" customWidth="1"/>
    <col min="7166" max="7166" width="10.5703125" style="34" customWidth="1"/>
    <col min="7167" max="7167" width="3.28515625" style="34" customWidth="1"/>
    <col min="7168" max="7169" width="10.5703125" style="34" customWidth="1"/>
    <col min="7170" max="7170" width="10.7109375" style="34" customWidth="1"/>
    <col min="7171" max="7171" width="7.5703125" style="34" customWidth="1"/>
    <col min="7172" max="7415" width="9.140625" style="34"/>
    <col min="7416" max="7416" width="12.28515625" style="34" customWidth="1"/>
    <col min="7417" max="7417" width="14" style="34" customWidth="1"/>
    <col min="7418" max="7418" width="9.7109375" style="34" customWidth="1"/>
    <col min="7419" max="7419" width="2.85546875" style="34" customWidth="1"/>
    <col min="7420" max="7420" width="10.5703125" style="34" customWidth="1"/>
    <col min="7421" max="7421" width="11.28515625" style="34" customWidth="1"/>
    <col min="7422" max="7422" width="10.5703125" style="34" customWidth="1"/>
    <col min="7423" max="7423" width="3.28515625" style="34" customWidth="1"/>
    <col min="7424" max="7425" width="10.5703125" style="34" customWidth="1"/>
    <col min="7426" max="7426" width="10.7109375" style="34" customWidth="1"/>
    <col min="7427" max="7427" width="7.5703125" style="34" customWidth="1"/>
    <col min="7428" max="7671" width="9.140625" style="34"/>
    <col min="7672" max="7672" width="12.28515625" style="34" customWidth="1"/>
    <col min="7673" max="7673" width="14" style="34" customWidth="1"/>
    <col min="7674" max="7674" width="9.7109375" style="34" customWidth="1"/>
    <col min="7675" max="7675" width="2.85546875" style="34" customWidth="1"/>
    <col min="7676" max="7676" width="10.5703125" style="34" customWidth="1"/>
    <col min="7677" max="7677" width="11.28515625" style="34" customWidth="1"/>
    <col min="7678" max="7678" width="10.5703125" style="34" customWidth="1"/>
    <col min="7679" max="7679" width="3.28515625" style="34" customWidth="1"/>
    <col min="7680" max="7681" width="10.5703125" style="34" customWidth="1"/>
    <col min="7682" max="7682" width="10.7109375" style="34" customWidth="1"/>
    <col min="7683" max="7683" width="7.5703125" style="34" customWidth="1"/>
    <col min="7684" max="7927" width="9.140625" style="34"/>
    <col min="7928" max="7928" width="12.28515625" style="34" customWidth="1"/>
    <col min="7929" max="7929" width="14" style="34" customWidth="1"/>
    <col min="7930" max="7930" width="9.7109375" style="34" customWidth="1"/>
    <col min="7931" max="7931" width="2.85546875" style="34" customWidth="1"/>
    <col min="7932" max="7932" width="10.5703125" style="34" customWidth="1"/>
    <col min="7933" max="7933" width="11.28515625" style="34" customWidth="1"/>
    <col min="7934" max="7934" width="10.5703125" style="34" customWidth="1"/>
    <col min="7935" max="7935" width="3.28515625" style="34" customWidth="1"/>
    <col min="7936" max="7937" width="10.5703125" style="34" customWidth="1"/>
    <col min="7938" max="7938" width="10.7109375" style="34" customWidth="1"/>
    <col min="7939" max="7939" width="7.5703125" style="34" customWidth="1"/>
    <col min="7940" max="8183" width="9.140625" style="34"/>
    <col min="8184" max="8184" width="12.28515625" style="34" customWidth="1"/>
    <col min="8185" max="8185" width="14" style="34" customWidth="1"/>
    <col min="8186" max="8186" width="9.7109375" style="34" customWidth="1"/>
    <col min="8187" max="8187" width="2.85546875" style="34" customWidth="1"/>
    <col min="8188" max="8188" width="10.5703125" style="34" customWidth="1"/>
    <col min="8189" max="8189" width="11.28515625" style="34" customWidth="1"/>
    <col min="8190" max="8190" width="10.5703125" style="34" customWidth="1"/>
    <col min="8191" max="8191" width="3.28515625" style="34" customWidth="1"/>
    <col min="8192" max="8193" width="10.5703125" style="34" customWidth="1"/>
    <col min="8194" max="8194" width="10.7109375" style="34" customWidth="1"/>
    <col min="8195" max="8195" width="7.5703125" style="34" customWidth="1"/>
    <col min="8196" max="8439" width="9.140625" style="34"/>
    <col min="8440" max="8440" width="12.28515625" style="34" customWidth="1"/>
    <col min="8441" max="8441" width="14" style="34" customWidth="1"/>
    <col min="8442" max="8442" width="9.7109375" style="34" customWidth="1"/>
    <col min="8443" max="8443" width="2.85546875" style="34" customWidth="1"/>
    <col min="8444" max="8444" width="10.5703125" style="34" customWidth="1"/>
    <col min="8445" max="8445" width="11.28515625" style="34" customWidth="1"/>
    <col min="8446" max="8446" width="10.5703125" style="34" customWidth="1"/>
    <col min="8447" max="8447" width="3.28515625" style="34" customWidth="1"/>
    <col min="8448" max="8449" width="10.5703125" style="34" customWidth="1"/>
    <col min="8450" max="8450" width="10.7109375" style="34" customWidth="1"/>
    <col min="8451" max="8451" width="7.5703125" style="34" customWidth="1"/>
    <col min="8452" max="8695" width="9.140625" style="34"/>
    <col min="8696" max="8696" width="12.28515625" style="34" customWidth="1"/>
    <col min="8697" max="8697" width="14" style="34" customWidth="1"/>
    <col min="8698" max="8698" width="9.7109375" style="34" customWidth="1"/>
    <col min="8699" max="8699" width="2.85546875" style="34" customWidth="1"/>
    <col min="8700" max="8700" width="10.5703125" style="34" customWidth="1"/>
    <col min="8701" max="8701" width="11.28515625" style="34" customWidth="1"/>
    <col min="8702" max="8702" width="10.5703125" style="34" customWidth="1"/>
    <col min="8703" max="8703" width="3.28515625" style="34" customWidth="1"/>
    <col min="8704" max="8705" width="10.5703125" style="34" customWidth="1"/>
    <col min="8706" max="8706" width="10.7109375" style="34" customWidth="1"/>
    <col min="8707" max="8707" width="7.5703125" style="34" customWidth="1"/>
    <col min="8708" max="8951" width="9.140625" style="34"/>
    <col min="8952" max="8952" width="12.28515625" style="34" customWidth="1"/>
    <col min="8953" max="8953" width="14" style="34" customWidth="1"/>
    <col min="8954" max="8954" width="9.7109375" style="34" customWidth="1"/>
    <col min="8955" max="8955" width="2.85546875" style="34" customWidth="1"/>
    <col min="8956" max="8956" width="10.5703125" style="34" customWidth="1"/>
    <col min="8957" max="8957" width="11.28515625" style="34" customWidth="1"/>
    <col min="8958" max="8958" width="10.5703125" style="34" customWidth="1"/>
    <col min="8959" max="8959" width="3.28515625" style="34" customWidth="1"/>
    <col min="8960" max="8961" width="10.5703125" style="34" customWidth="1"/>
    <col min="8962" max="8962" width="10.7109375" style="34" customWidth="1"/>
    <col min="8963" max="8963" width="7.5703125" style="34" customWidth="1"/>
    <col min="8964" max="9207" width="9.140625" style="34"/>
    <col min="9208" max="9208" width="12.28515625" style="34" customWidth="1"/>
    <col min="9209" max="9209" width="14" style="34" customWidth="1"/>
    <col min="9210" max="9210" width="9.7109375" style="34" customWidth="1"/>
    <col min="9211" max="9211" width="2.85546875" style="34" customWidth="1"/>
    <col min="9212" max="9212" width="10.5703125" style="34" customWidth="1"/>
    <col min="9213" max="9213" width="11.28515625" style="34" customWidth="1"/>
    <col min="9214" max="9214" width="10.5703125" style="34" customWidth="1"/>
    <col min="9215" max="9215" width="3.28515625" style="34" customWidth="1"/>
    <col min="9216" max="9217" width="10.5703125" style="34" customWidth="1"/>
    <col min="9218" max="9218" width="10.7109375" style="34" customWidth="1"/>
    <col min="9219" max="9219" width="7.5703125" style="34" customWidth="1"/>
    <col min="9220" max="9463" width="9.140625" style="34"/>
    <col min="9464" max="9464" width="12.28515625" style="34" customWidth="1"/>
    <col min="9465" max="9465" width="14" style="34" customWidth="1"/>
    <col min="9466" max="9466" width="9.7109375" style="34" customWidth="1"/>
    <col min="9467" max="9467" width="2.85546875" style="34" customWidth="1"/>
    <col min="9468" max="9468" width="10.5703125" style="34" customWidth="1"/>
    <col min="9469" max="9469" width="11.28515625" style="34" customWidth="1"/>
    <col min="9470" max="9470" width="10.5703125" style="34" customWidth="1"/>
    <col min="9471" max="9471" width="3.28515625" style="34" customWidth="1"/>
    <col min="9472" max="9473" width="10.5703125" style="34" customWidth="1"/>
    <col min="9474" max="9474" width="10.7109375" style="34" customWidth="1"/>
    <col min="9475" max="9475" width="7.5703125" style="34" customWidth="1"/>
    <col min="9476" max="9719" width="9.140625" style="34"/>
    <col min="9720" max="9720" width="12.28515625" style="34" customWidth="1"/>
    <col min="9721" max="9721" width="14" style="34" customWidth="1"/>
    <col min="9722" max="9722" width="9.7109375" style="34" customWidth="1"/>
    <col min="9723" max="9723" width="2.85546875" style="34" customWidth="1"/>
    <col min="9724" max="9724" width="10.5703125" style="34" customWidth="1"/>
    <col min="9725" max="9725" width="11.28515625" style="34" customWidth="1"/>
    <col min="9726" max="9726" width="10.5703125" style="34" customWidth="1"/>
    <col min="9727" max="9727" width="3.28515625" style="34" customWidth="1"/>
    <col min="9728" max="9729" width="10.5703125" style="34" customWidth="1"/>
    <col min="9730" max="9730" width="10.7109375" style="34" customWidth="1"/>
    <col min="9731" max="9731" width="7.5703125" style="34" customWidth="1"/>
    <col min="9732" max="9975" width="9.140625" style="34"/>
    <col min="9976" max="9976" width="12.28515625" style="34" customWidth="1"/>
    <col min="9977" max="9977" width="14" style="34" customWidth="1"/>
    <col min="9978" max="9978" width="9.7109375" style="34" customWidth="1"/>
    <col min="9979" max="9979" width="2.85546875" style="34" customWidth="1"/>
    <col min="9980" max="9980" width="10.5703125" style="34" customWidth="1"/>
    <col min="9981" max="9981" width="11.28515625" style="34" customWidth="1"/>
    <col min="9982" max="9982" width="10.5703125" style="34" customWidth="1"/>
    <col min="9983" max="9983" width="3.28515625" style="34" customWidth="1"/>
    <col min="9984" max="9985" width="10.5703125" style="34" customWidth="1"/>
    <col min="9986" max="9986" width="10.7109375" style="34" customWidth="1"/>
    <col min="9987" max="9987" width="7.5703125" style="34" customWidth="1"/>
    <col min="9988" max="10231" width="9.140625" style="34"/>
    <col min="10232" max="10232" width="12.28515625" style="34" customWidth="1"/>
    <col min="10233" max="10233" width="14" style="34" customWidth="1"/>
    <col min="10234" max="10234" width="9.7109375" style="34" customWidth="1"/>
    <col min="10235" max="10235" width="2.85546875" style="34" customWidth="1"/>
    <col min="10236" max="10236" width="10.5703125" style="34" customWidth="1"/>
    <col min="10237" max="10237" width="11.28515625" style="34" customWidth="1"/>
    <col min="10238" max="10238" width="10.5703125" style="34" customWidth="1"/>
    <col min="10239" max="10239" width="3.28515625" style="34" customWidth="1"/>
    <col min="10240" max="10241" width="10.5703125" style="34" customWidth="1"/>
    <col min="10242" max="10242" width="10.7109375" style="34" customWidth="1"/>
    <col min="10243" max="10243" width="7.5703125" style="34" customWidth="1"/>
    <col min="10244" max="10487" width="9.140625" style="34"/>
    <col min="10488" max="10488" width="12.28515625" style="34" customWidth="1"/>
    <col min="10489" max="10489" width="14" style="34" customWidth="1"/>
    <col min="10490" max="10490" width="9.7109375" style="34" customWidth="1"/>
    <col min="10491" max="10491" width="2.85546875" style="34" customWidth="1"/>
    <col min="10492" max="10492" width="10.5703125" style="34" customWidth="1"/>
    <col min="10493" max="10493" width="11.28515625" style="34" customWidth="1"/>
    <col min="10494" max="10494" width="10.5703125" style="34" customWidth="1"/>
    <col min="10495" max="10495" width="3.28515625" style="34" customWidth="1"/>
    <col min="10496" max="10497" width="10.5703125" style="34" customWidth="1"/>
    <col min="10498" max="10498" width="10.7109375" style="34" customWidth="1"/>
    <col min="10499" max="10499" width="7.5703125" style="34" customWidth="1"/>
    <col min="10500" max="10743" width="9.140625" style="34"/>
    <col min="10744" max="10744" width="12.28515625" style="34" customWidth="1"/>
    <col min="10745" max="10745" width="14" style="34" customWidth="1"/>
    <col min="10746" max="10746" width="9.7109375" style="34" customWidth="1"/>
    <col min="10747" max="10747" width="2.85546875" style="34" customWidth="1"/>
    <col min="10748" max="10748" width="10.5703125" style="34" customWidth="1"/>
    <col min="10749" max="10749" width="11.28515625" style="34" customWidth="1"/>
    <col min="10750" max="10750" width="10.5703125" style="34" customWidth="1"/>
    <col min="10751" max="10751" width="3.28515625" style="34" customWidth="1"/>
    <col min="10752" max="10753" width="10.5703125" style="34" customWidth="1"/>
    <col min="10754" max="10754" width="10.7109375" style="34" customWidth="1"/>
    <col min="10755" max="10755" width="7.5703125" style="34" customWidth="1"/>
    <col min="10756" max="10999" width="9.140625" style="34"/>
    <col min="11000" max="11000" width="12.28515625" style="34" customWidth="1"/>
    <col min="11001" max="11001" width="14" style="34" customWidth="1"/>
    <col min="11002" max="11002" width="9.7109375" style="34" customWidth="1"/>
    <col min="11003" max="11003" width="2.85546875" style="34" customWidth="1"/>
    <col min="11004" max="11004" width="10.5703125" style="34" customWidth="1"/>
    <col min="11005" max="11005" width="11.28515625" style="34" customWidth="1"/>
    <col min="11006" max="11006" width="10.5703125" style="34" customWidth="1"/>
    <col min="11007" max="11007" width="3.28515625" style="34" customWidth="1"/>
    <col min="11008" max="11009" width="10.5703125" style="34" customWidth="1"/>
    <col min="11010" max="11010" width="10.7109375" style="34" customWidth="1"/>
    <col min="11011" max="11011" width="7.5703125" style="34" customWidth="1"/>
    <col min="11012" max="11255" width="9.140625" style="34"/>
    <col min="11256" max="11256" width="12.28515625" style="34" customWidth="1"/>
    <col min="11257" max="11257" width="14" style="34" customWidth="1"/>
    <col min="11258" max="11258" width="9.7109375" style="34" customWidth="1"/>
    <col min="11259" max="11259" width="2.85546875" style="34" customWidth="1"/>
    <col min="11260" max="11260" width="10.5703125" style="34" customWidth="1"/>
    <col min="11261" max="11261" width="11.28515625" style="34" customWidth="1"/>
    <col min="11262" max="11262" width="10.5703125" style="34" customWidth="1"/>
    <col min="11263" max="11263" width="3.28515625" style="34" customWidth="1"/>
    <col min="11264" max="11265" width="10.5703125" style="34" customWidth="1"/>
    <col min="11266" max="11266" width="10.7109375" style="34" customWidth="1"/>
    <col min="11267" max="11267" width="7.5703125" style="34" customWidth="1"/>
    <col min="11268" max="11511" width="9.140625" style="34"/>
    <col min="11512" max="11512" width="12.28515625" style="34" customWidth="1"/>
    <col min="11513" max="11513" width="14" style="34" customWidth="1"/>
    <col min="11514" max="11514" width="9.7109375" style="34" customWidth="1"/>
    <col min="11515" max="11515" width="2.85546875" style="34" customWidth="1"/>
    <col min="11516" max="11516" width="10.5703125" style="34" customWidth="1"/>
    <col min="11517" max="11517" width="11.28515625" style="34" customWidth="1"/>
    <col min="11518" max="11518" width="10.5703125" style="34" customWidth="1"/>
    <col min="11519" max="11519" width="3.28515625" style="34" customWidth="1"/>
    <col min="11520" max="11521" width="10.5703125" style="34" customWidth="1"/>
    <col min="11522" max="11522" width="10.7109375" style="34" customWidth="1"/>
    <col min="11523" max="11523" width="7.5703125" style="34" customWidth="1"/>
    <col min="11524" max="11767" width="9.140625" style="34"/>
    <col min="11768" max="11768" width="12.28515625" style="34" customWidth="1"/>
    <col min="11769" max="11769" width="14" style="34" customWidth="1"/>
    <col min="11770" max="11770" width="9.7109375" style="34" customWidth="1"/>
    <col min="11771" max="11771" width="2.85546875" style="34" customWidth="1"/>
    <col min="11772" max="11772" width="10.5703125" style="34" customWidth="1"/>
    <col min="11773" max="11773" width="11.28515625" style="34" customWidth="1"/>
    <col min="11774" max="11774" width="10.5703125" style="34" customWidth="1"/>
    <col min="11775" max="11775" width="3.28515625" style="34" customWidth="1"/>
    <col min="11776" max="11777" width="10.5703125" style="34" customWidth="1"/>
    <col min="11778" max="11778" width="10.7109375" style="34" customWidth="1"/>
    <col min="11779" max="11779" width="7.5703125" style="34" customWidth="1"/>
    <col min="11780" max="12023" width="9.140625" style="34"/>
    <col min="12024" max="12024" width="12.28515625" style="34" customWidth="1"/>
    <col min="12025" max="12025" width="14" style="34" customWidth="1"/>
    <col min="12026" max="12026" width="9.7109375" style="34" customWidth="1"/>
    <col min="12027" max="12027" width="2.85546875" style="34" customWidth="1"/>
    <col min="12028" max="12028" width="10.5703125" style="34" customWidth="1"/>
    <col min="12029" max="12029" width="11.28515625" style="34" customWidth="1"/>
    <col min="12030" max="12030" width="10.5703125" style="34" customWidth="1"/>
    <col min="12031" max="12031" width="3.28515625" style="34" customWidth="1"/>
    <col min="12032" max="12033" width="10.5703125" style="34" customWidth="1"/>
    <col min="12034" max="12034" width="10.7109375" style="34" customWidth="1"/>
    <col min="12035" max="12035" width="7.5703125" style="34" customWidth="1"/>
    <col min="12036" max="12279" width="9.140625" style="34"/>
    <col min="12280" max="12280" width="12.28515625" style="34" customWidth="1"/>
    <col min="12281" max="12281" width="14" style="34" customWidth="1"/>
    <col min="12282" max="12282" width="9.7109375" style="34" customWidth="1"/>
    <col min="12283" max="12283" width="2.85546875" style="34" customWidth="1"/>
    <col min="12284" max="12284" width="10.5703125" style="34" customWidth="1"/>
    <col min="12285" max="12285" width="11.28515625" style="34" customWidth="1"/>
    <col min="12286" max="12286" width="10.5703125" style="34" customWidth="1"/>
    <col min="12287" max="12287" width="3.28515625" style="34" customWidth="1"/>
    <col min="12288" max="12289" width="10.5703125" style="34" customWidth="1"/>
    <col min="12290" max="12290" width="10.7109375" style="34" customWidth="1"/>
    <col min="12291" max="12291" width="7.5703125" style="34" customWidth="1"/>
    <col min="12292" max="12535" width="9.140625" style="34"/>
    <col min="12536" max="12536" width="12.28515625" style="34" customWidth="1"/>
    <col min="12537" max="12537" width="14" style="34" customWidth="1"/>
    <col min="12538" max="12538" width="9.7109375" style="34" customWidth="1"/>
    <col min="12539" max="12539" width="2.85546875" style="34" customWidth="1"/>
    <col min="12540" max="12540" width="10.5703125" style="34" customWidth="1"/>
    <col min="12541" max="12541" width="11.28515625" style="34" customWidth="1"/>
    <col min="12542" max="12542" width="10.5703125" style="34" customWidth="1"/>
    <col min="12543" max="12543" width="3.28515625" style="34" customWidth="1"/>
    <col min="12544" max="12545" width="10.5703125" style="34" customWidth="1"/>
    <col min="12546" max="12546" width="10.7109375" style="34" customWidth="1"/>
    <col min="12547" max="12547" width="7.5703125" style="34" customWidth="1"/>
    <col min="12548" max="12791" width="9.140625" style="34"/>
    <col min="12792" max="12792" width="12.28515625" style="34" customWidth="1"/>
    <col min="12793" max="12793" width="14" style="34" customWidth="1"/>
    <col min="12794" max="12794" width="9.7109375" style="34" customWidth="1"/>
    <col min="12795" max="12795" width="2.85546875" style="34" customWidth="1"/>
    <col min="12796" max="12796" width="10.5703125" style="34" customWidth="1"/>
    <col min="12797" max="12797" width="11.28515625" style="34" customWidth="1"/>
    <col min="12798" max="12798" width="10.5703125" style="34" customWidth="1"/>
    <col min="12799" max="12799" width="3.28515625" style="34" customWidth="1"/>
    <col min="12800" max="12801" width="10.5703125" style="34" customWidth="1"/>
    <col min="12802" max="12802" width="10.7109375" style="34" customWidth="1"/>
    <col min="12803" max="12803" width="7.5703125" style="34" customWidth="1"/>
    <col min="12804" max="13047" width="9.140625" style="34"/>
    <col min="13048" max="13048" width="12.28515625" style="34" customWidth="1"/>
    <col min="13049" max="13049" width="14" style="34" customWidth="1"/>
    <col min="13050" max="13050" width="9.7109375" style="34" customWidth="1"/>
    <col min="13051" max="13051" width="2.85546875" style="34" customWidth="1"/>
    <col min="13052" max="13052" width="10.5703125" style="34" customWidth="1"/>
    <col min="13053" max="13053" width="11.28515625" style="34" customWidth="1"/>
    <col min="13054" max="13054" width="10.5703125" style="34" customWidth="1"/>
    <col min="13055" max="13055" width="3.28515625" style="34" customWidth="1"/>
    <col min="13056" max="13057" width="10.5703125" style="34" customWidth="1"/>
    <col min="13058" max="13058" width="10.7109375" style="34" customWidth="1"/>
    <col min="13059" max="13059" width="7.5703125" style="34" customWidth="1"/>
    <col min="13060" max="13303" width="9.140625" style="34"/>
    <col min="13304" max="13304" width="12.28515625" style="34" customWidth="1"/>
    <col min="13305" max="13305" width="14" style="34" customWidth="1"/>
    <col min="13306" max="13306" width="9.7109375" style="34" customWidth="1"/>
    <col min="13307" max="13307" width="2.85546875" style="34" customWidth="1"/>
    <col min="13308" max="13308" width="10.5703125" style="34" customWidth="1"/>
    <col min="13309" max="13309" width="11.28515625" style="34" customWidth="1"/>
    <col min="13310" max="13310" width="10.5703125" style="34" customWidth="1"/>
    <col min="13311" max="13311" width="3.28515625" style="34" customWidth="1"/>
    <col min="13312" max="13313" width="10.5703125" style="34" customWidth="1"/>
    <col min="13314" max="13314" width="10.7109375" style="34" customWidth="1"/>
    <col min="13315" max="13315" width="7.5703125" style="34" customWidth="1"/>
    <col min="13316" max="13559" width="9.140625" style="34"/>
    <col min="13560" max="13560" width="12.28515625" style="34" customWidth="1"/>
    <col min="13561" max="13561" width="14" style="34" customWidth="1"/>
    <col min="13562" max="13562" width="9.7109375" style="34" customWidth="1"/>
    <col min="13563" max="13563" width="2.85546875" style="34" customWidth="1"/>
    <col min="13564" max="13564" width="10.5703125" style="34" customWidth="1"/>
    <col min="13565" max="13565" width="11.28515625" style="34" customWidth="1"/>
    <col min="13566" max="13566" width="10.5703125" style="34" customWidth="1"/>
    <col min="13567" max="13567" width="3.28515625" style="34" customWidth="1"/>
    <col min="13568" max="13569" width="10.5703125" style="34" customWidth="1"/>
    <col min="13570" max="13570" width="10.7109375" style="34" customWidth="1"/>
    <col min="13571" max="13571" width="7.5703125" style="34" customWidth="1"/>
    <col min="13572" max="13815" width="9.140625" style="34"/>
    <col min="13816" max="13816" width="12.28515625" style="34" customWidth="1"/>
    <col min="13817" max="13817" width="14" style="34" customWidth="1"/>
    <col min="13818" max="13818" width="9.7109375" style="34" customWidth="1"/>
    <col min="13819" max="13819" width="2.85546875" style="34" customWidth="1"/>
    <col min="13820" max="13820" width="10.5703125" style="34" customWidth="1"/>
    <col min="13821" max="13821" width="11.28515625" style="34" customWidth="1"/>
    <col min="13822" max="13822" width="10.5703125" style="34" customWidth="1"/>
    <col min="13823" max="13823" width="3.28515625" style="34" customWidth="1"/>
    <col min="13824" max="13825" width="10.5703125" style="34" customWidth="1"/>
    <col min="13826" max="13826" width="10.7109375" style="34" customWidth="1"/>
    <col min="13827" max="13827" width="7.5703125" style="34" customWidth="1"/>
    <col min="13828" max="14071" width="9.140625" style="34"/>
    <col min="14072" max="14072" width="12.28515625" style="34" customWidth="1"/>
    <col min="14073" max="14073" width="14" style="34" customWidth="1"/>
    <col min="14074" max="14074" width="9.7109375" style="34" customWidth="1"/>
    <col min="14075" max="14075" width="2.85546875" style="34" customWidth="1"/>
    <col min="14076" max="14076" width="10.5703125" style="34" customWidth="1"/>
    <col min="14077" max="14077" width="11.28515625" style="34" customWidth="1"/>
    <col min="14078" max="14078" width="10.5703125" style="34" customWidth="1"/>
    <col min="14079" max="14079" width="3.28515625" style="34" customWidth="1"/>
    <col min="14080" max="14081" width="10.5703125" style="34" customWidth="1"/>
    <col min="14082" max="14082" width="10.7109375" style="34" customWidth="1"/>
    <col min="14083" max="14083" width="7.5703125" style="34" customWidth="1"/>
    <col min="14084" max="14327" width="9.140625" style="34"/>
    <col min="14328" max="14328" width="12.28515625" style="34" customWidth="1"/>
    <col min="14329" max="14329" width="14" style="34" customWidth="1"/>
    <col min="14330" max="14330" width="9.7109375" style="34" customWidth="1"/>
    <col min="14331" max="14331" width="2.85546875" style="34" customWidth="1"/>
    <col min="14332" max="14332" width="10.5703125" style="34" customWidth="1"/>
    <col min="14333" max="14333" width="11.28515625" style="34" customWidth="1"/>
    <col min="14334" max="14334" width="10.5703125" style="34" customWidth="1"/>
    <col min="14335" max="14335" width="3.28515625" style="34" customWidth="1"/>
    <col min="14336" max="14337" width="10.5703125" style="34" customWidth="1"/>
    <col min="14338" max="14338" width="10.7109375" style="34" customWidth="1"/>
    <col min="14339" max="14339" width="7.5703125" style="34" customWidth="1"/>
    <col min="14340" max="14583" width="9.140625" style="34"/>
    <col min="14584" max="14584" width="12.28515625" style="34" customWidth="1"/>
    <col min="14585" max="14585" width="14" style="34" customWidth="1"/>
    <col min="14586" max="14586" width="9.7109375" style="34" customWidth="1"/>
    <col min="14587" max="14587" width="2.85546875" style="34" customWidth="1"/>
    <col min="14588" max="14588" width="10.5703125" style="34" customWidth="1"/>
    <col min="14589" max="14589" width="11.28515625" style="34" customWidth="1"/>
    <col min="14590" max="14590" width="10.5703125" style="34" customWidth="1"/>
    <col min="14591" max="14591" width="3.28515625" style="34" customWidth="1"/>
    <col min="14592" max="14593" width="10.5703125" style="34" customWidth="1"/>
    <col min="14594" max="14594" width="10.7109375" style="34" customWidth="1"/>
    <col min="14595" max="14595" width="7.5703125" style="34" customWidth="1"/>
    <col min="14596" max="14839" width="9.140625" style="34"/>
    <col min="14840" max="14840" width="12.28515625" style="34" customWidth="1"/>
    <col min="14841" max="14841" width="14" style="34" customWidth="1"/>
    <col min="14842" max="14842" width="9.7109375" style="34" customWidth="1"/>
    <col min="14843" max="14843" width="2.85546875" style="34" customWidth="1"/>
    <col min="14844" max="14844" width="10.5703125" style="34" customWidth="1"/>
    <col min="14845" max="14845" width="11.28515625" style="34" customWidth="1"/>
    <col min="14846" max="14846" width="10.5703125" style="34" customWidth="1"/>
    <col min="14847" max="14847" width="3.28515625" style="34" customWidth="1"/>
    <col min="14848" max="14849" width="10.5703125" style="34" customWidth="1"/>
    <col min="14850" max="14850" width="10.7109375" style="34" customWidth="1"/>
    <col min="14851" max="14851" width="7.5703125" style="34" customWidth="1"/>
    <col min="14852" max="15095" width="9.140625" style="34"/>
    <col min="15096" max="15096" width="12.28515625" style="34" customWidth="1"/>
    <col min="15097" max="15097" width="14" style="34" customWidth="1"/>
    <col min="15098" max="15098" width="9.7109375" style="34" customWidth="1"/>
    <col min="15099" max="15099" width="2.85546875" style="34" customWidth="1"/>
    <col min="15100" max="15100" width="10.5703125" style="34" customWidth="1"/>
    <col min="15101" max="15101" width="11.28515625" style="34" customWidth="1"/>
    <col min="15102" max="15102" width="10.5703125" style="34" customWidth="1"/>
    <col min="15103" max="15103" width="3.28515625" style="34" customWidth="1"/>
    <col min="15104" max="15105" width="10.5703125" style="34" customWidth="1"/>
    <col min="15106" max="15106" width="10.7109375" style="34" customWidth="1"/>
    <col min="15107" max="15107" width="7.5703125" style="34" customWidth="1"/>
    <col min="15108" max="15351" width="9.140625" style="34"/>
    <col min="15352" max="15352" width="12.28515625" style="34" customWidth="1"/>
    <col min="15353" max="15353" width="14" style="34" customWidth="1"/>
    <col min="15354" max="15354" width="9.7109375" style="34" customWidth="1"/>
    <col min="15355" max="15355" width="2.85546875" style="34" customWidth="1"/>
    <col min="15356" max="15356" width="10.5703125" style="34" customWidth="1"/>
    <col min="15357" max="15357" width="11.28515625" style="34" customWidth="1"/>
    <col min="15358" max="15358" width="10.5703125" style="34" customWidth="1"/>
    <col min="15359" max="15359" width="3.28515625" style="34" customWidth="1"/>
    <col min="15360" max="15361" width="10.5703125" style="34" customWidth="1"/>
    <col min="15362" max="15362" width="10.7109375" style="34" customWidth="1"/>
    <col min="15363" max="15363" width="7.5703125" style="34" customWidth="1"/>
    <col min="15364" max="15607" width="9.140625" style="34"/>
    <col min="15608" max="15608" width="12.28515625" style="34" customWidth="1"/>
    <col min="15609" max="15609" width="14" style="34" customWidth="1"/>
    <col min="15610" max="15610" width="9.7109375" style="34" customWidth="1"/>
    <col min="15611" max="15611" width="2.85546875" style="34" customWidth="1"/>
    <col min="15612" max="15612" width="10.5703125" style="34" customWidth="1"/>
    <col min="15613" max="15613" width="11.28515625" style="34" customWidth="1"/>
    <col min="15614" max="15614" width="10.5703125" style="34" customWidth="1"/>
    <col min="15615" max="15615" width="3.28515625" style="34" customWidth="1"/>
    <col min="15616" max="15617" width="10.5703125" style="34" customWidth="1"/>
    <col min="15618" max="15618" width="10.7109375" style="34" customWidth="1"/>
    <col min="15619" max="15619" width="7.5703125" style="34" customWidth="1"/>
    <col min="15620" max="15863" width="9.140625" style="34"/>
    <col min="15864" max="15864" width="12.28515625" style="34" customWidth="1"/>
    <col min="15865" max="15865" width="14" style="34" customWidth="1"/>
    <col min="15866" max="15866" width="9.7109375" style="34" customWidth="1"/>
    <col min="15867" max="15867" width="2.85546875" style="34" customWidth="1"/>
    <col min="15868" max="15868" width="10.5703125" style="34" customWidth="1"/>
    <col min="15869" max="15869" width="11.28515625" style="34" customWidth="1"/>
    <col min="15870" max="15870" width="10.5703125" style="34" customWidth="1"/>
    <col min="15871" max="15871" width="3.28515625" style="34" customWidth="1"/>
    <col min="15872" max="15873" width="10.5703125" style="34" customWidth="1"/>
    <col min="15874" max="15874" width="10.7109375" style="34" customWidth="1"/>
    <col min="15875" max="15875" width="7.5703125" style="34" customWidth="1"/>
    <col min="15876" max="16119" width="9.140625" style="34"/>
    <col min="16120" max="16120" width="12.28515625" style="34" customWidth="1"/>
    <col min="16121" max="16121" width="14" style="34" customWidth="1"/>
    <col min="16122" max="16122" width="9.7109375" style="34" customWidth="1"/>
    <col min="16123" max="16123" width="2.85546875" style="34" customWidth="1"/>
    <col min="16124" max="16124" width="10.5703125" style="34" customWidth="1"/>
    <col min="16125" max="16125" width="11.28515625" style="34" customWidth="1"/>
    <col min="16126" max="16126" width="10.5703125" style="34" customWidth="1"/>
    <col min="16127" max="16127" width="3.28515625" style="34" customWidth="1"/>
    <col min="16128" max="16129" width="10.5703125" style="34" customWidth="1"/>
    <col min="16130" max="16130" width="10.7109375" style="34" customWidth="1"/>
    <col min="16131" max="16131" width="7.5703125" style="34" customWidth="1"/>
    <col min="16132" max="16384" width="9.140625" style="34"/>
  </cols>
  <sheetData>
    <row r="1" spans="1:23" x14ac:dyDescent="0.2">
      <c r="A1" s="446" t="s">
        <v>157</v>
      </c>
      <c r="B1" s="446"/>
      <c r="C1" s="446"/>
      <c r="D1" s="446"/>
      <c r="E1" s="446"/>
      <c r="F1" s="446"/>
      <c r="G1" s="446"/>
      <c r="H1" s="446"/>
      <c r="I1" s="446"/>
      <c r="J1" s="446"/>
      <c r="K1" s="446"/>
    </row>
    <row r="2" spans="1:23" ht="12.75" customHeight="1" x14ac:dyDescent="0.2">
      <c r="A2" s="445" t="s">
        <v>1</v>
      </c>
      <c r="B2" s="445"/>
      <c r="C2" s="445"/>
      <c r="D2" s="445"/>
      <c r="E2" s="445"/>
      <c r="F2" s="445"/>
      <c r="G2" s="445"/>
      <c r="H2" s="445"/>
      <c r="I2" s="445"/>
      <c r="J2" s="445"/>
      <c r="K2" s="445"/>
    </row>
    <row r="3" spans="1:23" x14ac:dyDescent="0.2">
      <c r="F3" s="262"/>
      <c r="I3" s="262"/>
    </row>
    <row r="4" spans="1:23" ht="76.5" customHeight="1" x14ac:dyDescent="0.2">
      <c r="A4" s="276"/>
      <c r="B4" s="288" t="s">
        <v>4</v>
      </c>
      <c r="C4" s="288"/>
      <c r="D4" s="299"/>
      <c r="E4" s="288" t="s">
        <v>2</v>
      </c>
      <c r="F4" s="289" t="s">
        <v>77</v>
      </c>
      <c r="G4" s="289" t="s">
        <v>78</v>
      </c>
      <c r="H4" s="289" t="s">
        <v>79</v>
      </c>
      <c r="I4" s="289" t="s">
        <v>215</v>
      </c>
      <c r="J4" s="289" t="s">
        <v>211</v>
      </c>
      <c r="K4" s="289" t="s">
        <v>216</v>
      </c>
      <c r="N4" s="34" t="s">
        <v>4</v>
      </c>
      <c r="Q4" s="34" t="s">
        <v>2</v>
      </c>
      <c r="R4" s="34" t="s">
        <v>77</v>
      </c>
      <c r="S4" s="34" t="s">
        <v>78</v>
      </c>
      <c r="T4" s="34" t="s">
        <v>79</v>
      </c>
      <c r="U4" s="34" t="s">
        <v>215</v>
      </c>
      <c r="V4" s="34" t="s">
        <v>211</v>
      </c>
      <c r="W4" s="34" t="s">
        <v>216</v>
      </c>
    </row>
    <row r="5" spans="1:23" ht="21" customHeight="1" x14ac:dyDescent="0.2">
      <c r="A5" s="34" t="s">
        <v>80</v>
      </c>
      <c r="B5" s="283" t="s">
        <v>7</v>
      </c>
      <c r="C5" s="286" t="s">
        <v>43</v>
      </c>
      <c r="D5" s="285" t="s">
        <v>449</v>
      </c>
      <c r="E5" s="379"/>
      <c r="F5" s="380"/>
      <c r="G5" s="380"/>
      <c r="H5" s="380"/>
      <c r="I5" s="380"/>
      <c r="J5" s="380"/>
      <c r="K5" s="380"/>
      <c r="M5" s="34" t="s">
        <v>80</v>
      </c>
      <c r="N5" s="34" t="s">
        <v>7</v>
      </c>
      <c r="O5" s="34" t="s">
        <v>43</v>
      </c>
      <c r="P5" s="34" t="s">
        <v>449</v>
      </c>
    </row>
    <row r="6" spans="1:23" ht="25.5" x14ac:dyDescent="0.2">
      <c r="B6" s="283" t="s">
        <v>7</v>
      </c>
      <c r="C6" s="286" t="s">
        <v>121</v>
      </c>
      <c r="E6" s="379" t="s">
        <v>1391</v>
      </c>
      <c r="F6" s="380"/>
      <c r="G6" s="380"/>
      <c r="H6" s="380"/>
      <c r="I6" s="380"/>
      <c r="J6" s="380"/>
      <c r="K6" s="380"/>
      <c r="N6" s="34" t="s">
        <v>7</v>
      </c>
      <c r="O6" s="34" t="s">
        <v>121</v>
      </c>
    </row>
    <row r="7" spans="1:23" x14ac:dyDescent="0.2">
      <c r="B7" s="283" t="s">
        <v>7</v>
      </c>
      <c r="C7" s="286" t="s">
        <v>122</v>
      </c>
      <c r="E7" s="379"/>
      <c r="F7" s="380"/>
      <c r="G7" s="380"/>
      <c r="H7" s="380"/>
      <c r="I7" s="380"/>
      <c r="J7" s="380"/>
      <c r="K7" s="380"/>
      <c r="N7" s="34" t="s">
        <v>7</v>
      </c>
      <c r="O7" s="34" t="s">
        <v>122</v>
      </c>
    </row>
    <row r="8" spans="1:23" x14ac:dyDescent="0.2">
      <c r="B8" s="283" t="s">
        <v>7</v>
      </c>
      <c r="C8" s="286" t="s">
        <v>123</v>
      </c>
      <c r="D8" s="285" t="s">
        <v>450</v>
      </c>
      <c r="E8" s="379"/>
      <c r="F8" s="380"/>
      <c r="G8" s="380"/>
      <c r="H8" s="380"/>
      <c r="I8" s="380"/>
      <c r="J8" s="380"/>
      <c r="K8" s="380"/>
      <c r="N8" s="34" t="s">
        <v>7</v>
      </c>
      <c r="O8" s="34" t="s">
        <v>123</v>
      </c>
      <c r="P8" s="34" t="s">
        <v>450</v>
      </c>
    </row>
    <row r="9" spans="1:23" x14ac:dyDescent="0.2">
      <c r="B9" s="283" t="s">
        <v>7</v>
      </c>
      <c r="C9" s="286" t="s">
        <v>124</v>
      </c>
      <c r="D9" s="285" t="s">
        <v>451</v>
      </c>
      <c r="E9" s="379"/>
      <c r="F9" s="380"/>
      <c r="G9" s="380"/>
      <c r="H9" s="380"/>
      <c r="I9" s="380"/>
      <c r="J9" s="380"/>
      <c r="K9" s="380"/>
      <c r="N9" s="34" t="s">
        <v>7</v>
      </c>
      <c r="O9" s="34" t="s">
        <v>124</v>
      </c>
      <c r="P9" s="34" t="s">
        <v>451</v>
      </c>
    </row>
    <row r="10" spans="1:23" x14ac:dyDescent="0.2">
      <c r="B10" s="283" t="s">
        <v>7</v>
      </c>
      <c r="C10" s="286" t="s">
        <v>125</v>
      </c>
      <c r="D10" s="285" t="s">
        <v>452</v>
      </c>
      <c r="E10" s="379"/>
      <c r="F10" s="380"/>
      <c r="G10" s="380"/>
      <c r="H10" s="381"/>
      <c r="I10" s="381"/>
      <c r="J10" s="381"/>
      <c r="K10" s="381"/>
      <c r="N10" s="34" t="s">
        <v>7</v>
      </c>
      <c r="O10" s="34" t="s">
        <v>125</v>
      </c>
      <c r="P10" s="34" t="s">
        <v>452</v>
      </c>
    </row>
    <row r="11" spans="1:23" x14ac:dyDescent="0.2">
      <c r="B11" s="284" t="s">
        <v>7</v>
      </c>
      <c r="C11" s="276" t="s">
        <v>156</v>
      </c>
      <c r="D11" s="287" t="s">
        <v>453</v>
      </c>
      <c r="E11" s="382"/>
      <c r="F11" s="383"/>
      <c r="G11" s="383"/>
      <c r="H11" s="384"/>
      <c r="I11" s="384"/>
      <c r="J11" s="384"/>
      <c r="K11" s="384"/>
      <c r="N11" s="34" t="s">
        <v>7</v>
      </c>
      <c r="O11" s="34" t="s">
        <v>156</v>
      </c>
      <c r="P11" s="34" t="s">
        <v>453</v>
      </c>
    </row>
    <row r="12" spans="1:23" x14ac:dyDescent="0.2">
      <c r="B12" s="283" t="s">
        <v>8</v>
      </c>
      <c r="C12" s="286" t="s">
        <v>43</v>
      </c>
      <c r="D12" s="285" t="s">
        <v>454</v>
      </c>
      <c r="E12" s="290">
        <v>481893</v>
      </c>
      <c r="F12" s="291">
        <v>62.035970640785401</v>
      </c>
      <c r="G12" s="291">
        <v>65.0522003847327</v>
      </c>
      <c r="H12" s="291">
        <v>7.9449673674198946</v>
      </c>
      <c r="I12" s="291">
        <v>62.093452280900529</v>
      </c>
      <c r="J12" s="291">
        <v>69.270149182494862</v>
      </c>
      <c r="K12" s="291">
        <v>18.932604875485168</v>
      </c>
      <c r="N12" s="34" t="s">
        <v>8</v>
      </c>
      <c r="O12" s="34" t="s">
        <v>43</v>
      </c>
      <c r="P12" s="34" t="s">
        <v>454</v>
      </c>
      <c r="Q12" s="372">
        <v>-24</v>
      </c>
      <c r="R12" s="372">
        <v>4.5419922836913429E-3</v>
      </c>
      <c r="S12" s="372">
        <v>6.9747545930738397E-3</v>
      </c>
      <c r="T12" s="372">
        <v>7.3577224918439654E-3</v>
      </c>
      <c r="U12" s="372">
        <v>4.5448549329876187E-3</v>
      </c>
      <c r="V12" s="372">
        <v>6.3547946645883258E-3</v>
      </c>
      <c r="W12" s="372">
        <v>7.0438464758630914E-3</v>
      </c>
    </row>
    <row r="13" spans="1:23" x14ac:dyDescent="0.2">
      <c r="B13" s="283" t="s">
        <v>8</v>
      </c>
      <c r="C13" s="286" t="s">
        <v>121</v>
      </c>
      <c r="D13" s="285" t="s">
        <v>455</v>
      </c>
      <c r="E13" s="290">
        <v>93119</v>
      </c>
      <c r="F13" s="291">
        <v>11.683974269483134</v>
      </c>
      <c r="G13" s="291">
        <v>13.953113757664923</v>
      </c>
      <c r="H13" s="291">
        <v>2.5693405805031677</v>
      </c>
      <c r="I13" s="291">
        <v>11.752703529891859</v>
      </c>
      <c r="J13" s="291">
        <v>18.626703465458178</v>
      </c>
      <c r="K13" s="291">
        <v>7.7894736842105265</v>
      </c>
      <c r="N13" s="34" t="s">
        <v>8</v>
      </c>
      <c r="O13" s="34" t="s">
        <v>121</v>
      </c>
      <c r="P13" s="34" t="s">
        <v>455</v>
      </c>
      <c r="Q13" s="372">
        <v>-2</v>
      </c>
      <c r="R13" s="372">
        <v>4.5464282872700323E-3</v>
      </c>
      <c r="S13" s="372">
        <v>9.964521724587172E-3</v>
      </c>
      <c r="T13" s="372">
        <v>6.2668374184817743E-3</v>
      </c>
      <c r="U13" s="372">
        <v>4.5479044153271531E-3</v>
      </c>
      <c r="V13" s="372">
        <v>1.0064898432478486E-2</v>
      </c>
      <c r="W13" s="372">
        <v>6.6528375428056563E-3</v>
      </c>
    </row>
    <row r="14" spans="1:23" x14ac:dyDescent="0.2">
      <c r="B14" s="283" t="s">
        <v>8</v>
      </c>
      <c r="C14" s="286" t="s">
        <v>122</v>
      </c>
      <c r="D14" s="285" t="s">
        <v>456</v>
      </c>
      <c r="E14" s="290">
        <v>68371</v>
      </c>
      <c r="F14" s="291">
        <v>14.008863407000044</v>
      </c>
      <c r="G14" s="291">
        <v>16.52893770750757</v>
      </c>
      <c r="H14" s="291">
        <v>2.9306209922950011</v>
      </c>
      <c r="I14" s="291">
        <v>14.087844261455881</v>
      </c>
      <c r="J14" s="291">
        <v>21.797253221395035</v>
      </c>
      <c r="K14" s="291">
        <v>8.9735950560956095</v>
      </c>
      <c r="N14" s="34" t="s">
        <v>8</v>
      </c>
      <c r="O14" s="34" t="s">
        <v>122</v>
      </c>
      <c r="P14" s="34" t="s">
        <v>456</v>
      </c>
      <c r="Q14" s="372">
        <v>0</v>
      </c>
      <c r="R14" s="372">
        <v>4.3878252475462176E-3</v>
      </c>
      <c r="S14" s="372">
        <v>1.0238258910941767E-2</v>
      </c>
      <c r="T14" s="372">
        <v>6.9527155414803588E-3</v>
      </c>
      <c r="U14" s="372">
        <v>4.387825247547994E-3</v>
      </c>
      <c r="V14" s="372">
        <v>1.0238258910941767E-2</v>
      </c>
      <c r="W14" s="372">
        <v>7.2677264166749467E-3</v>
      </c>
    </row>
    <row r="15" spans="1:23" x14ac:dyDescent="0.2">
      <c r="B15" s="283" t="s">
        <v>8</v>
      </c>
      <c r="C15" s="286" t="s">
        <v>123</v>
      </c>
      <c r="D15" s="285" t="s">
        <v>457</v>
      </c>
      <c r="E15" s="290">
        <v>47910</v>
      </c>
      <c r="F15" s="291">
        <v>14.907117512001669</v>
      </c>
      <c r="G15" s="291">
        <v>17.712377374243374</v>
      </c>
      <c r="H15" s="291">
        <v>3.296703296703297</v>
      </c>
      <c r="I15" s="291">
        <v>14.980171154247548</v>
      </c>
      <c r="J15" s="291">
        <v>23.347944061782506</v>
      </c>
      <c r="K15" s="291">
        <v>9.8421427343922616</v>
      </c>
      <c r="N15" s="34" t="s">
        <v>8</v>
      </c>
      <c r="O15" s="34" t="s">
        <v>123</v>
      </c>
      <c r="P15" s="34" t="s">
        <v>457</v>
      </c>
      <c r="Q15" s="372">
        <v>-4</v>
      </c>
      <c r="R15" s="372">
        <v>3.3315621748961632E-3</v>
      </c>
      <c r="S15" s="372">
        <v>7.739898766480735E-3</v>
      </c>
      <c r="T15" s="372">
        <v>5.3094821691690441E-3</v>
      </c>
      <c r="U15" s="372">
        <v>3.3376609053110684E-3</v>
      </c>
      <c r="V15" s="372">
        <v>6.1232995835673876E-3</v>
      </c>
      <c r="W15" s="372">
        <v>3.6626911893549163E-3</v>
      </c>
    </row>
    <row r="16" spans="1:23" x14ac:dyDescent="0.2">
      <c r="B16" s="283" t="s">
        <v>8</v>
      </c>
      <c r="C16" s="286" t="s">
        <v>124</v>
      </c>
      <c r="D16" s="285" t="s">
        <v>458</v>
      </c>
      <c r="E16" s="290">
        <v>20461</v>
      </c>
      <c r="F16" s="291">
        <v>11.905576462538487</v>
      </c>
      <c r="G16" s="291">
        <v>13.75788084648844</v>
      </c>
      <c r="H16" s="291">
        <v>2.102635228848821</v>
      </c>
      <c r="I16" s="291">
        <v>11.99843604906896</v>
      </c>
      <c r="J16" s="291">
        <v>18.166267533356141</v>
      </c>
      <c r="K16" s="291">
        <v>7.0087748528268348</v>
      </c>
      <c r="N16" s="34" t="s">
        <v>8</v>
      </c>
      <c r="O16" s="34" t="s">
        <v>124</v>
      </c>
      <c r="P16" s="34" t="s">
        <v>458</v>
      </c>
      <c r="Q16" s="372">
        <v>4</v>
      </c>
      <c r="R16" s="372">
        <v>7.44868231655893E-3</v>
      </c>
      <c r="S16" s="372">
        <v>1.6863101951116732E-2</v>
      </c>
      <c r="T16" s="372">
        <v>1.0863603703173741E-2</v>
      </c>
      <c r="U16" s="372">
        <v>7.4305252873703154E-3</v>
      </c>
      <c r="V16" s="372">
        <v>2.088942317380571E-2</v>
      </c>
      <c r="W16" s="372">
        <v>1.5884384042120558E-2</v>
      </c>
    </row>
    <row r="17" spans="2:23" x14ac:dyDescent="0.2">
      <c r="B17" s="283" t="s">
        <v>8</v>
      </c>
      <c r="C17" s="286" t="s">
        <v>125</v>
      </c>
      <c r="D17" s="285" t="s">
        <v>459</v>
      </c>
      <c r="E17" s="290">
        <v>24748</v>
      </c>
      <c r="F17" s="291">
        <v>5.2610311944399548</v>
      </c>
      <c r="G17" s="291">
        <v>6.8369161144334889</v>
      </c>
      <c r="H17" s="272">
        <v>1.6633967414484345</v>
      </c>
      <c r="I17" s="272">
        <v>5.3014385000808151</v>
      </c>
      <c r="J17" s="272">
        <v>9.8674640374979798</v>
      </c>
      <c r="K17" s="272">
        <v>4.8216419184161117</v>
      </c>
      <c r="N17" s="34" t="s">
        <v>8</v>
      </c>
      <c r="O17" s="34" t="s">
        <v>125</v>
      </c>
      <c r="P17" s="34" t="s">
        <v>459</v>
      </c>
      <c r="Q17" s="372">
        <v>-2</v>
      </c>
      <c r="R17" s="372">
        <v>4.4655378742985974E-3</v>
      </c>
      <c r="S17" s="372">
        <v>8.633286150661057E-3</v>
      </c>
      <c r="T17" s="372">
        <v>4.4773845462211526E-3</v>
      </c>
      <c r="U17" s="372">
        <v>4.4688031111181914E-3</v>
      </c>
      <c r="V17" s="372">
        <v>8.8781789121217258E-3</v>
      </c>
      <c r="W17" s="372">
        <v>4.8835242866696049E-3</v>
      </c>
    </row>
    <row r="18" spans="2:23" x14ac:dyDescent="0.2">
      <c r="B18" s="284" t="s">
        <v>8</v>
      </c>
      <c r="C18" s="276" t="s">
        <v>156</v>
      </c>
      <c r="D18" s="287" t="s">
        <v>460</v>
      </c>
      <c r="E18" s="292">
        <v>93119</v>
      </c>
      <c r="F18" s="293">
        <v>11.683974269483134</v>
      </c>
      <c r="G18" s="293">
        <v>13.953113757664923</v>
      </c>
      <c r="H18" s="278">
        <v>2.5693405805031677</v>
      </c>
      <c r="I18" s="278">
        <v>11.752703529891859</v>
      </c>
      <c r="J18" s="278">
        <v>18.626703465458178</v>
      </c>
      <c r="K18" s="278">
        <v>7.7894736842105265</v>
      </c>
      <c r="N18" s="34" t="s">
        <v>8</v>
      </c>
      <c r="O18" s="34" t="s">
        <v>156</v>
      </c>
      <c r="P18" s="34" t="s">
        <v>460</v>
      </c>
      <c r="Q18" s="372">
        <v>-2</v>
      </c>
      <c r="R18" s="372">
        <v>4.5464282872700323E-3</v>
      </c>
      <c r="S18" s="372">
        <v>9.964521724587172E-3</v>
      </c>
      <c r="T18" s="372">
        <v>6.2668374184817743E-3</v>
      </c>
      <c r="U18" s="372">
        <v>4.5479044153271531E-3</v>
      </c>
      <c r="V18" s="372">
        <v>1.0064898432478486E-2</v>
      </c>
      <c r="W18" s="372">
        <v>6.6528375428056563E-3</v>
      </c>
    </row>
    <row r="19" spans="2:23" x14ac:dyDescent="0.2">
      <c r="B19" s="283" t="s">
        <v>9</v>
      </c>
      <c r="C19" s="286" t="s">
        <v>43</v>
      </c>
      <c r="D19" s="285" t="s">
        <v>461</v>
      </c>
      <c r="E19" s="290">
        <v>494492</v>
      </c>
      <c r="F19" s="291">
        <v>62.387258034508143</v>
      </c>
      <c r="G19" s="291">
        <v>65.848992501395372</v>
      </c>
      <c r="H19" s="291">
        <v>9.2036216611467161</v>
      </c>
      <c r="I19" s="291">
        <v>62.48452957782937</v>
      </c>
      <c r="J19" s="291">
        <v>70.813279082371409</v>
      </c>
      <c r="K19" s="291">
        <v>22.200839842381313</v>
      </c>
      <c r="N19" s="34" t="s">
        <v>9</v>
      </c>
      <c r="O19" s="34" t="s">
        <v>43</v>
      </c>
      <c r="P19" s="34" t="s">
        <v>461</v>
      </c>
      <c r="Q19" s="372">
        <v>-26</v>
      </c>
      <c r="R19" s="372">
        <v>9.1443965819166806E-3</v>
      </c>
      <c r="S19" s="372">
        <v>7.5064483093285617E-3</v>
      </c>
      <c r="T19" s="372">
        <v>-2.1166737901552324E-3</v>
      </c>
      <c r="U19" s="372">
        <v>8.9472936658054891E-3</v>
      </c>
      <c r="V19" s="372">
        <v>7.9696699738889265E-3</v>
      </c>
      <c r="W19" s="372">
        <v>2.6882512946322379E-3</v>
      </c>
    </row>
    <row r="20" spans="2:23" x14ac:dyDescent="0.2">
      <c r="B20" s="283" t="s">
        <v>9</v>
      </c>
      <c r="C20" s="286" t="s">
        <v>121</v>
      </c>
      <c r="D20" s="285" t="s">
        <v>462</v>
      </c>
      <c r="E20" s="290">
        <v>98577</v>
      </c>
      <c r="F20" s="291">
        <v>11.96830903760512</v>
      </c>
      <c r="G20" s="291">
        <v>14.575408056646074</v>
      </c>
      <c r="H20" s="291">
        <v>2.9615459961511426</v>
      </c>
      <c r="I20" s="291">
        <v>12.111344431256784</v>
      </c>
      <c r="J20" s="291">
        <v>20.347545573511063</v>
      </c>
      <c r="K20" s="291">
        <v>9.3711766199589093</v>
      </c>
      <c r="N20" s="34" t="s">
        <v>9</v>
      </c>
      <c r="O20" s="34" t="s">
        <v>121</v>
      </c>
      <c r="P20" s="34" t="s">
        <v>462</v>
      </c>
      <c r="Q20" s="372">
        <v>-22</v>
      </c>
      <c r="R20" s="372">
        <v>6.4202272667301941E-4</v>
      </c>
      <c r="S20" s="372">
        <v>1.223734289863998E-3</v>
      </c>
      <c r="T20" s="372">
        <v>6.8239173173667567E-4</v>
      </c>
      <c r="U20" s="372">
        <v>6.7393764122947175E-4</v>
      </c>
      <c r="V20" s="372">
        <v>2.5116482177018895E-3</v>
      </c>
      <c r="W20" s="372">
        <v>2.1627954995402376E-3</v>
      </c>
    </row>
    <row r="21" spans="2:23" x14ac:dyDescent="0.2">
      <c r="B21" s="283" t="s">
        <v>9</v>
      </c>
      <c r="C21" s="286" t="s">
        <v>122</v>
      </c>
      <c r="D21" s="285" t="s">
        <v>463</v>
      </c>
      <c r="E21" s="290">
        <v>73401</v>
      </c>
      <c r="F21" s="291">
        <v>14.262748463917385</v>
      </c>
      <c r="G21" s="291">
        <v>17.204125284396671</v>
      </c>
      <c r="H21" s="291">
        <v>3.4306870908281955</v>
      </c>
      <c r="I21" s="291">
        <v>14.428958733532241</v>
      </c>
      <c r="J21" s="291">
        <v>23.721747660113625</v>
      </c>
      <c r="K21" s="291">
        <v>10.859735710874064</v>
      </c>
      <c r="N21" s="34" t="s">
        <v>9</v>
      </c>
      <c r="O21" s="34" t="s">
        <v>122</v>
      </c>
      <c r="P21" s="34" t="s">
        <v>463</v>
      </c>
      <c r="Q21" s="372">
        <v>-13</v>
      </c>
      <c r="R21" s="372">
        <v>1.1634801268272099E-3</v>
      </c>
      <c r="S21" s="372">
        <v>3.221950676604024E-4</v>
      </c>
      <c r="T21" s="372">
        <v>-9.3466819569876236E-4</v>
      </c>
      <c r="U21" s="372">
        <v>1.1929122992331287E-3</v>
      </c>
      <c r="V21" s="372">
        <v>2.8384602334945441E-3</v>
      </c>
      <c r="W21" s="372">
        <v>2.0743820402167046E-3</v>
      </c>
    </row>
    <row r="22" spans="2:23" x14ac:dyDescent="0.2">
      <c r="B22" s="283" t="s">
        <v>9</v>
      </c>
      <c r="C22" s="286" t="s">
        <v>123</v>
      </c>
      <c r="D22" s="285" t="s">
        <v>464</v>
      </c>
      <c r="E22" s="290">
        <v>51159</v>
      </c>
      <c r="F22" s="291">
        <v>15.160577806446568</v>
      </c>
      <c r="G22" s="291">
        <v>18.395590218729843</v>
      </c>
      <c r="H22" s="291">
        <v>3.8131004769255581</v>
      </c>
      <c r="I22" s="291">
        <v>15.309134267675287</v>
      </c>
      <c r="J22" s="291">
        <v>25.227232744971563</v>
      </c>
      <c r="K22" s="291">
        <v>11.710942368500012</v>
      </c>
      <c r="N22" s="34" t="s">
        <v>9</v>
      </c>
      <c r="O22" s="34" t="s">
        <v>123</v>
      </c>
      <c r="P22" s="34" t="s">
        <v>464</v>
      </c>
      <c r="Q22" s="372">
        <v>-11</v>
      </c>
      <c r="R22" s="372">
        <v>3.2590649965005269E-3</v>
      </c>
      <c r="S22" s="372">
        <v>2.0002245926526996E-3</v>
      </c>
      <c r="T22" s="372">
        <v>-1.3372620526515E-3</v>
      </c>
      <c r="U22" s="372">
        <v>3.2910001357127072E-3</v>
      </c>
      <c r="V22" s="372">
        <v>3.4688207972415341E-3</v>
      </c>
      <c r="W22" s="372">
        <v>6.6501375359884207E-4</v>
      </c>
    </row>
    <row r="23" spans="2:23" x14ac:dyDescent="0.2">
      <c r="B23" s="283" t="s">
        <v>9</v>
      </c>
      <c r="C23" s="286" t="s">
        <v>124</v>
      </c>
      <c r="D23" s="285" t="s">
        <v>465</v>
      </c>
      <c r="E23" s="290">
        <v>22242</v>
      </c>
      <c r="F23" s="291">
        <v>12.197644096753889</v>
      </c>
      <c r="G23" s="291">
        <v>14.463627371639239</v>
      </c>
      <c r="H23" s="291">
        <v>2.5807773055455989</v>
      </c>
      <c r="I23" s="291">
        <v>12.404460030572791</v>
      </c>
      <c r="J23" s="291">
        <v>20.258969517129756</v>
      </c>
      <c r="K23" s="291">
        <v>8.9667915618744551</v>
      </c>
      <c r="N23" s="34" t="s">
        <v>9</v>
      </c>
      <c r="O23" s="34" t="s">
        <v>124</v>
      </c>
      <c r="P23" s="34" t="s">
        <v>465</v>
      </c>
      <c r="Q23" s="372">
        <v>-2</v>
      </c>
      <c r="R23" s="372">
        <v>-3.3988811277883002E-3</v>
      </c>
      <c r="S23" s="372">
        <v>-3.1951422971037147E-3</v>
      </c>
      <c r="T23" s="372">
        <v>1.3214425527641183E-4</v>
      </c>
      <c r="U23" s="372">
        <v>-3.3802859170499744E-3</v>
      </c>
      <c r="V23" s="372">
        <v>1.8215221648247848E-3</v>
      </c>
      <c r="W23" s="372">
        <v>5.5926294170536295E-3</v>
      </c>
    </row>
    <row r="24" spans="2:23" x14ac:dyDescent="0.2">
      <c r="B24" s="283" t="s">
        <v>9</v>
      </c>
      <c r="C24" s="286" t="s">
        <v>125</v>
      </c>
      <c r="D24" s="285" t="s">
        <v>466</v>
      </c>
      <c r="E24" s="290">
        <v>25176</v>
      </c>
      <c r="F24" s="291">
        <v>5.278836987607245</v>
      </c>
      <c r="G24" s="291">
        <v>6.911344137273594</v>
      </c>
      <c r="H24" s="272">
        <v>1.7234872310982512</v>
      </c>
      <c r="I24" s="272">
        <v>5.3543056879567841</v>
      </c>
      <c r="J24" s="272">
        <v>10.510009532888464</v>
      </c>
      <c r="K24" s="272">
        <v>5.447372838677186</v>
      </c>
      <c r="N24" s="34" t="s">
        <v>9</v>
      </c>
      <c r="O24" s="34" t="s">
        <v>125</v>
      </c>
      <c r="P24" s="34" t="s">
        <v>466</v>
      </c>
      <c r="Q24" s="372">
        <v>-9</v>
      </c>
      <c r="R24" s="372">
        <v>-2.0841956367494419E-3</v>
      </c>
      <c r="S24" s="372">
        <v>2.4698073152853439E-3</v>
      </c>
      <c r="T24" s="372">
        <v>4.769981045851468E-3</v>
      </c>
      <c r="U24" s="372">
        <v>-2.0572264764107118E-3</v>
      </c>
      <c r="V24" s="372">
        <v>-2.1480699638765088E-4</v>
      </c>
      <c r="W24" s="372">
        <v>1.8282842217400841E-3</v>
      </c>
    </row>
    <row r="25" spans="2:23" x14ac:dyDescent="0.2">
      <c r="B25" s="284" t="s">
        <v>9</v>
      </c>
      <c r="C25" s="276" t="s">
        <v>156</v>
      </c>
      <c r="D25" s="287" t="s">
        <v>467</v>
      </c>
      <c r="E25" s="292">
        <v>98577</v>
      </c>
      <c r="F25" s="293">
        <v>11.96830903760512</v>
      </c>
      <c r="G25" s="293">
        <v>14.575408056646074</v>
      </c>
      <c r="H25" s="278">
        <v>2.9615459961511426</v>
      </c>
      <c r="I25" s="278">
        <v>12.111344431256784</v>
      </c>
      <c r="J25" s="278">
        <v>20.347545573511063</v>
      </c>
      <c r="K25" s="278">
        <v>9.3711766199589093</v>
      </c>
      <c r="N25" s="34" t="s">
        <v>9</v>
      </c>
      <c r="O25" s="34" t="s">
        <v>156</v>
      </c>
      <c r="P25" s="34" t="s">
        <v>467</v>
      </c>
      <c r="Q25" s="372">
        <v>-22</v>
      </c>
      <c r="R25" s="372">
        <v>6.4202272667301941E-4</v>
      </c>
      <c r="S25" s="372">
        <v>1.223734289863998E-3</v>
      </c>
      <c r="T25" s="372">
        <v>6.8239173173667567E-4</v>
      </c>
      <c r="U25" s="372">
        <v>6.7393764122947175E-4</v>
      </c>
      <c r="V25" s="372">
        <v>2.5116482177018895E-3</v>
      </c>
      <c r="W25" s="372">
        <v>2.1627954995402376E-3</v>
      </c>
    </row>
    <row r="26" spans="2:23" x14ac:dyDescent="0.2">
      <c r="B26" s="283" t="s">
        <v>10</v>
      </c>
      <c r="C26" s="286" t="s">
        <v>43</v>
      </c>
      <c r="D26" s="285" t="s">
        <v>468</v>
      </c>
      <c r="E26" s="290">
        <v>483910</v>
      </c>
      <c r="F26" s="291">
        <v>64.364034634539479</v>
      </c>
      <c r="G26" s="291">
        <v>67.831621582525685</v>
      </c>
      <c r="H26" s="291">
        <v>9.7305823272212759</v>
      </c>
      <c r="I26" s="291">
        <v>64.654791180178123</v>
      </c>
      <c r="J26" s="291">
        <v>73.183443202248355</v>
      </c>
      <c r="K26" s="291">
        <v>24.129584480732465</v>
      </c>
      <c r="N26" s="34" t="s">
        <v>10</v>
      </c>
      <c r="O26" s="34" t="s">
        <v>43</v>
      </c>
      <c r="P26" s="34" t="s">
        <v>468</v>
      </c>
      <c r="Q26" s="372">
        <v>-54</v>
      </c>
      <c r="R26" s="372">
        <v>2.0612396521784149E-2</v>
      </c>
      <c r="S26" s="372">
        <v>1.232097338947824E-2</v>
      </c>
      <c r="T26" s="372">
        <v>-1.7628491890363307E-2</v>
      </c>
      <c r="U26" s="372">
        <v>2.0851465653905166E-2</v>
      </c>
      <c r="V26" s="372">
        <v>1.2918121870470145E-2</v>
      </c>
      <c r="W26" s="372">
        <v>-8.2055273886396662E-3</v>
      </c>
    </row>
    <row r="27" spans="2:23" x14ac:dyDescent="0.2">
      <c r="B27" s="283" t="s">
        <v>10</v>
      </c>
      <c r="C27" s="286" t="s">
        <v>121</v>
      </c>
      <c r="D27" s="285" t="s">
        <v>469</v>
      </c>
      <c r="E27" s="290">
        <v>101935</v>
      </c>
      <c r="F27" s="291">
        <v>13.649874920292342</v>
      </c>
      <c r="G27" s="291">
        <v>16.522293618482369</v>
      </c>
      <c r="H27" s="291">
        <v>3.3264789084423034</v>
      </c>
      <c r="I27" s="291">
        <v>13.923578751164959</v>
      </c>
      <c r="J27" s="291">
        <v>23.146122529062637</v>
      </c>
      <c r="K27" s="291">
        <v>10.714367121788882</v>
      </c>
      <c r="N27" s="34" t="s">
        <v>10</v>
      </c>
      <c r="O27" s="34" t="s">
        <v>121</v>
      </c>
      <c r="P27" s="34" t="s">
        <v>469</v>
      </c>
      <c r="Q27" s="372">
        <v>1</v>
      </c>
      <c r="R27" s="372">
        <v>1.8281449278916284E-3</v>
      </c>
      <c r="S27" s="372">
        <v>2.7809926656630068E-3</v>
      </c>
      <c r="T27" s="372">
        <v>1.1738710652839934E-3</v>
      </c>
      <c r="U27" s="372">
        <v>1.8254598195799332E-3</v>
      </c>
      <c r="V27" s="372">
        <v>3.6970380586538454E-3</v>
      </c>
      <c r="W27" s="372">
        <v>2.4014949012673981E-3</v>
      </c>
    </row>
    <row r="28" spans="2:23" x14ac:dyDescent="0.2">
      <c r="B28" s="283" t="s">
        <v>10</v>
      </c>
      <c r="C28" s="286" t="s">
        <v>122</v>
      </c>
      <c r="D28" s="285" t="s">
        <v>470</v>
      </c>
      <c r="E28" s="290">
        <v>77334</v>
      </c>
      <c r="F28" s="291">
        <v>16.157188300100859</v>
      </c>
      <c r="G28" s="291">
        <v>19.358884837199682</v>
      </c>
      <c r="H28" s="291">
        <v>3.8186893690525761</v>
      </c>
      <c r="I28" s="291">
        <v>16.475289006129255</v>
      </c>
      <c r="J28" s="291">
        <v>26.779941552227999</v>
      </c>
      <c r="K28" s="291">
        <v>12.337250166426703</v>
      </c>
      <c r="N28" s="34" t="s">
        <v>10</v>
      </c>
      <c r="O28" s="34" t="s">
        <v>122</v>
      </c>
      <c r="P28" s="34" t="s">
        <v>470</v>
      </c>
      <c r="Q28" s="372">
        <v>-5</v>
      </c>
      <c r="R28" s="372">
        <v>2.337577955497494E-3</v>
      </c>
      <c r="S28" s="372">
        <v>3.8375777316268511E-3</v>
      </c>
      <c r="T28" s="372">
        <v>1.8954759228049234E-3</v>
      </c>
      <c r="U28" s="372">
        <v>2.3581433045514189E-3</v>
      </c>
      <c r="V28" s="372">
        <v>5.6103609790802977E-3</v>
      </c>
      <c r="W28" s="372">
        <v>4.2419155249859841E-3</v>
      </c>
    </row>
    <row r="29" spans="2:23" x14ac:dyDescent="0.2">
      <c r="B29" s="283" t="s">
        <v>10</v>
      </c>
      <c r="C29" s="286" t="s">
        <v>123</v>
      </c>
      <c r="D29" s="285" t="s">
        <v>471</v>
      </c>
      <c r="E29" s="290">
        <v>53348</v>
      </c>
      <c r="F29" s="291">
        <v>17.646397240758791</v>
      </c>
      <c r="G29" s="291">
        <v>21.213541276149058</v>
      </c>
      <c r="H29" s="291">
        <v>4.3314972458688032</v>
      </c>
      <c r="I29" s="291">
        <v>17.940691309889782</v>
      </c>
      <c r="J29" s="291">
        <v>28.902676763889929</v>
      </c>
      <c r="K29" s="291">
        <v>13.358612970281197</v>
      </c>
      <c r="N29" s="34" t="s">
        <v>10</v>
      </c>
      <c r="O29" s="34" t="s">
        <v>123</v>
      </c>
      <c r="P29" s="34" t="s">
        <v>471</v>
      </c>
      <c r="Q29" s="372">
        <v>6</v>
      </c>
      <c r="R29" s="372">
        <v>-1.1020178179776963E-4</v>
      </c>
      <c r="S29" s="372">
        <v>8.8620365254961087E-3</v>
      </c>
      <c r="T29" s="372">
        <v>1.0888991640388923E-2</v>
      </c>
      <c r="U29" s="372">
        <v>-1.433044853804688E-4</v>
      </c>
      <c r="V29" s="372">
        <v>7.9971493272950056E-3</v>
      </c>
      <c r="W29" s="372">
        <v>9.8968960785086324E-3</v>
      </c>
    </row>
    <row r="30" spans="2:23" x14ac:dyDescent="0.2">
      <c r="B30" s="283" t="s">
        <v>10</v>
      </c>
      <c r="C30" s="286" t="s">
        <v>124</v>
      </c>
      <c r="D30" s="285" t="s">
        <v>472</v>
      </c>
      <c r="E30" s="290">
        <v>23986</v>
      </c>
      <c r="F30" s="291">
        <v>12.844992912532311</v>
      </c>
      <c r="G30" s="291">
        <v>15.233886433753021</v>
      </c>
      <c r="H30" s="291">
        <v>2.7409710595551302</v>
      </c>
      <c r="I30" s="291">
        <v>13.216042691570081</v>
      </c>
      <c r="J30" s="291">
        <v>22.058700908863504</v>
      </c>
      <c r="K30" s="291">
        <v>10.189277478862413</v>
      </c>
      <c r="N30" s="34" t="s">
        <v>10</v>
      </c>
      <c r="O30" s="34" t="s">
        <v>124</v>
      </c>
      <c r="P30" s="34" t="s">
        <v>472</v>
      </c>
      <c r="Q30" s="372">
        <v>-11</v>
      </c>
      <c r="R30" s="372">
        <v>5.8880244212975441E-3</v>
      </c>
      <c r="S30" s="372">
        <v>-9.6856794277933034E-3</v>
      </c>
      <c r="T30" s="372">
        <v>-1.7682602712989937E-2</v>
      </c>
      <c r="U30" s="372">
        <v>6.0581101640728718E-3</v>
      </c>
      <c r="V30" s="372">
        <v>-2.3900608410443169E-3</v>
      </c>
      <c r="W30" s="372">
        <v>-9.0228044237044003E-3</v>
      </c>
    </row>
    <row r="31" spans="2:23" x14ac:dyDescent="0.2">
      <c r="B31" s="283" t="s">
        <v>10</v>
      </c>
      <c r="C31" s="286" t="s">
        <v>125</v>
      </c>
      <c r="D31" s="285" t="s">
        <v>473</v>
      </c>
      <c r="E31" s="290">
        <v>24601</v>
      </c>
      <c r="F31" s="291">
        <v>5.7680582090158934</v>
      </c>
      <c r="G31" s="291">
        <v>7.6053818950449177</v>
      </c>
      <c r="H31" s="272">
        <v>1.9497886291087914</v>
      </c>
      <c r="I31" s="272">
        <v>5.9021990975976584</v>
      </c>
      <c r="J31" s="272">
        <v>11.723100686963944</v>
      </c>
      <c r="K31" s="272">
        <v>6.1860123547453449</v>
      </c>
      <c r="N31" s="34" t="s">
        <v>10</v>
      </c>
      <c r="O31" s="34" t="s">
        <v>125</v>
      </c>
      <c r="P31" s="34" t="s">
        <v>473</v>
      </c>
      <c r="Q31" s="372">
        <v>6</v>
      </c>
      <c r="R31" s="372">
        <v>2.6587375786091272E-3</v>
      </c>
      <c r="S31" s="372">
        <v>2.2105187489227518E-3</v>
      </c>
      <c r="T31" s="372">
        <v>-4.2063007056758472E-4</v>
      </c>
      <c r="U31" s="372">
        <v>2.6260136375038101E-3</v>
      </c>
      <c r="V31" s="372">
        <v>1.2059929204379927E-3</v>
      </c>
      <c r="W31" s="372">
        <v>-1.3364181547590448E-3</v>
      </c>
    </row>
    <row r="32" spans="2:23" x14ac:dyDescent="0.2">
      <c r="B32" s="284" t="s">
        <v>10</v>
      </c>
      <c r="C32" s="276" t="s">
        <v>156</v>
      </c>
      <c r="D32" s="287" t="s">
        <v>474</v>
      </c>
      <c r="E32" s="292">
        <v>101935</v>
      </c>
      <c r="F32" s="293">
        <v>13.649874920292342</v>
      </c>
      <c r="G32" s="293">
        <v>16.522293618482369</v>
      </c>
      <c r="H32" s="278">
        <v>3.3264789084423034</v>
      </c>
      <c r="I32" s="278">
        <v>13.923578751164959</v>
      </c>
      <c r="J32" s="278">
        <v>23.146122529062637</v>
      </c>
      <c r="K32" s="278">
        <v>10.714367121788882</v>
      </c>
      <c r="N32" s="34" t="s">
        <v>10</v>
      </c>
      <c r="O32" s="34" t="s">
        <v>156</v>
      </c>
      <c r="P32" s="34" t="s">
        <v>474</v>
      </c>
      <c r="Q32" s="372">
        <v>1</v>
      </c>
      <c r="R32" s="372">
        <v>1.8281449278916284E-3</v>
      </c>
      <c r="S32" s="372">
        <v>2.7809926656630068E-3</v>
      </c>
      <c r="T32" s="372">
        <v>1.1738710652839934E-3</v>
      </c>
      <c r="U32" s="372">
        <v>1.8254598195799332E-3</v>
      </c>
      <c r="V32" s="372">
        <v>3.6970380586538454E-3</v>
      </c>
      <c r="W32" s="372">
        <v>2.4014949012673981E-3</v>
      </c>
    </row>
    <row r="33" spans="1:23" x14ac:dyDescent="0.2">
      <c r="B33" s="283" t="s">
        <v>11</v>
      </c>
      <c r="C33" s="286" t="s">
        <v>43</v>
      </c>
      <c r="D33" s="285" t="s">
        <v>475</v>
      </c>
      <c r="E33" s="290">
        <v>486458</v>
      </c>
      <c r="F33" s="291">
        <v>65.835899502115296</v>
      </c>
      <c r="G33" s="291">
        <v>69.41647583141814</v>
      </c>
      <c r="H33" s="291">
        <v>10.480522762554605</v>
      </c>
      <c r="I33" s="291">
        <v>66.999206509092261</v>
      </c>
      <c r="J33" s="291">
        <v>75.7461075776326</v>
      </c>
      <c r="K33" s="291">
        <v>26.505123493319218</v>
      </c>
      <c r="N33" s="34" t="s">
        <v>11</v>
      </c>
      <c r="O33" s="34" t="s">
        <v>43</v>
      </c>
      <c r="P33" s="34" t="s">
        <v>475</v>
      </c>
      <c r="Q33" s="372">
        <v>-107</v>
      </c>
      <c r="R33" s="372">
        <v>2.0438052976956556E-2</v>
      </c>
      <c r="S33" s="372">
        <v>5.4002300082487409E-3</v>
      </c>
      <c r="T33" s="372">
        <v>-3.7724096099877258E-2</v>
      </c>
      <c r="U33" s="372">
        <v>2.048835221702916E-2</v>
      </c>
      <c r="V33" s="372">
        <v>6.9976950886427858E-3</v>
      </c>
      <c r="W33" s="372">
        <v>-2.4409088992353389E-2</v>
      </c>
    </row>
    <row r="34" spans="1:23" x14ac:dyDescent="0.2">
      <c r="B34" s="283" t="s">
        <v>11</v>
      </c>
      <c r="C34" s="286" t="s">
        <v>121</v>
      </c>
      <c r="D34" s="285" t="s">
        <v>476</v>
      </c>
      <c r="E34" s="290">
        <v>109407</v>
      </c>
      <c r="F34" s="291">
        <v>15.513632582924311</v>
      </c>
      <c r="G34" s="291">
        <v>18.599358359154351</v>
      </c>
      <c r="H34" s="291">
        <v>3.6523357206222817</v>
      </c>
      <c r="I34" s="291">
        <v>16.421252753480125</v>
      </c>
      <c r="J34" s="291">
        <v>26.520240935223523</v>
      </c>
      <c r="K34" s="291">
        <v>12.083201189838256</v>
      </c>
      <c r="N34" s="34" t="s">
        <v>11</v>
      </c>
      <c r="O34" s="34" t="s">
        <v>121</v>
      </c>
      <c r="P34" s="34" t="s">
        <v>476</v>
      </c>
      <c r="Q34" s="372">
        <v>-47</v>
      </c>
      <c r="R34" s="372">
        <v>7.5752437681355644E-3</v>
      </c>
      <c r="S34" s="372">
        <v>6.7763483180272033E-4</v>
      </c>
      <c r="T34" s="372">
        <v>-7.8359884670544666E-3</v>
      </c>
      <c r="U34" s="372">
        <v>8.8786054361982281E-3</v>
      </c>
      <c r="V34" s="372">
        <v>4.24391287257464E-4</v>
      </c>
      <c r="W34" s="372">
        <v>-8.8307262181430701E-3</v>
      </c>
    </row>
    <row r="35" spans="1:23" x14ac:dyDescent="0.2">
      <c r="B35" s="283" t="s">
        <v>11</v>
      </c>
      <c r="C35" s="286" t="s">
        <v>122</v>
      </c>
      <c r="D35" s="285" t="s">
        <v>477</v>
      </c>
      <c r="E35" s="290">
        <v>84914</v>
      </c>
      <c r="F35" s="291">
        <v>17.952281131497749</v>
      </c>
      <c r="G35" s="291">
        <v>21.341592670231059</v>
      </c>
      <c r="H35" s="291">
        <v>4.1309028276159037</v>
      </c>
      <c r="I35" s="291">
        <v>19.033374944061048</v>
      </c>
      <c r="J35" s="291">
        <v>30.192901052829924</v>
      </c>
      <c r="K35" s="291">
        <v>13.782871771003025</v>
      </c>
      <c r="N35" s="34" t="s">
        <v>11</v>
      </c>
      <c r="O35" s="34" t="s">
        <v>122</v>
      </c>
      <c r="P35" s="34" t="s">
        <v>477</v>
      </c>
      <c r="Q35" s="372">
        <v>-43</v>
      </c>
      <c r="R35" s="372">
        <v>4.3780746572288365E-3</v>
      </c>
      <c r="S35" s="372">
        <v>-4.5000590319794753E-3</v>
      </c>
      <c r="T35" s="372">
        <v>-1.0599704338363658E-2</v>
      </c>
      <c r="U35" s="372">
        <v>6.1023237943267361E-3</v>
      </c>
      <c r="V35" s="372">
        <v>-4.7283361550896075E-3</v>
      </c>
      <c r="W35" s="372">
        <v>-1.2336974199905981E-2</v>
      </c>
    </row>
    <row r="36" spans="1:23" x14ac:dyDescent="0.2">
      <c r="B36" s="283" t="s">
        <v>11</v>
      </c>
      <c r="C36" s="286" t="s">
        <v>123</v>
      </c>
      <c r="D36" s="285" t="s">
        <v>478</v>
      </c>
      <c r="E36" s="290">
        <v>58208</v>
      </c>
      <c r="F36" s="291">
        <v>19.481858163826278</v>
      </c>
      <c r="G36" s="291">
        <v>23.249381528312259</v>
      </c>
      <c r="H36" s="291">
        <v>4.6790987454126487</v>
      </c>
      <c r="I36" s="291">
        <v>20.593389224848817</v>
      </c>
      <c r="J36" s="291">
        <v>32.651869158878505</v>
      </c>
      <c r="K36" s="291">
        <v>15.185738084420503</v>
      </c>
      <c r="N36" s="34" t="s">
        <v>11</v>
      </c>
      <c r="O36" s="34" t="s">
        <v>123</v>
      </c>
      <c r="P36" s="34" t="s">
        <v>478</v>
      </c>
      <c r="Q36" s="372">
        <v>-27</v>
      </c>
      <c r="R36" s="372">
        <v>-1.270538843936464E-3</v>
      </c>
      <c r="S36" s="372">
        <v>-1.8412753477043964E-2</v>
      </c>
      <c r="T36" s="372">
        <v>-2.136404969921113E-2</v>
      </c>
      <c r="U36" s="372">
        <v>9.619903678377284E-4</v>
      </c>
      <c r="V36" s="372">
        <v>-1.9204937455313598E-2</v>
      </c>
      <c r="W36" s="372">
        <v>-2.5212762194120941E-2</v>
      </c>
    </row>
    <row r="37" spans="1:23" x14ac:dyDescent="0.2">
      <c r="B37" s="283" t="s">
        <v>11</v>
      </c>
      <c r="C37" s="286" t="s">
        <v>124</v>
      </c>
      <c r="D37" s="285" t="s">
        <v>479</v>
      </c>
      <c r="E37" s="290">
        <v>26706</v>
      </c>
      <c r="F37" s="291">
        <v>14.618437804238749</v>
      </c>
      <c r="G37" s="291">
        <v>17.183404478394369</v>
      </c>
      <c r="H37" s="291">
        <v>3.0041224453995263</v>
      </c>
      <c r="I37" s="291">
        <v>15.633191043211264</v>
      </c>
      <c r="J37" s="291">
        <v>24.833370778102299</v>
      </c>
      <c r="K37" s="291">
        <v>10.904975367271758</v>
      </c>
      <c r="N37" s="34" t="s">
        <v>11</v>
      </c>
      <c r="O37" s="34" t="s">
        <v>124</v>
      </c>
      <c r="P37" s="34" t="s">
        <v>479</v>
      </c>
      <c r="Q37" s="372">
        <v>-16</v>
      </c>
      <c r="R37" s="372">
        <v>1.6237370139505103E-2</v>
      </c>
      <c r="S37" s="372">
        <v>2.5257633098359378E-2</v>
      </c>
      <c r="T37" s="372">
        <v>1.1133838913987226E-2</v>
      </c>
      <c r="U37" s="372">
        <v>1.684496133116653E-2</v>
      </c>
      <c r="V37" s="372">
        <v>2.6095873529285996E-2</v>
      </c>
      <c r="W37" s="372">
        <v>1.3139809153882354E-2</v>
      </c>
    </row>
    <row r="38" spans="1:23" x14ac:dyDescent="0.2">
      <c r="B38" s="283" t="s">
        <v>11</v>
      </c>
      <c r="C38" s="286" t="s">
        <v>125</v>
      </c>
      <c r="D38" s="285" t="s">
        <v>480</v>
      </c>
      <c r="E38" s="290">
        <v>24493</v>
      </c>
      <c r="F38" s="291">
        <v>7.0591597599314087</v>
      </c>
      <c r="G38" s="291">
        <v>9.0923937451516768</v>
      </c>
      <c r="H38" s="272">
        <v>2.1876647337901951</v>
      </c>
      <c r="I38" s="272">
        <v>7.3653696974645815</v>
      </c>
      <c r="J38" s="272">
        <v>13.787612787326992</v>
      </c>
      <c r="K38" s="272">
        <v>6.9328749614350569</v>
      </c>
      <c r="N38" s="34" t="s">
        <v>11</v>
      </c>
      <c r="O38" s="34" t="s">
        <v>125</v>
      </c>
      <c r="P38" s="34" t="s">
        <v>480</v>
      </c>
      <c r="Q38" s="372">
        <v>-4</v>
      </c>
      <c r="R38" s="372">
        <v>2.1563319550954141E-2</v>
      </c>
      <c r="S38" s="372">
        <v>2.1895316772690521E-2</v>
      </c>
      <c r="T38" s="372">
        <v>8.6457570825615448E-4</v>
      </c>
      <c r="U38" s="372">
        <v>2.1613319132541164E-2</v>
      </c>
      <c r="V38" s="372">
        <v>2.2661977023689772E-2</v>
      </c>
      <c r="W38" s="372">
        <v>2.7489591441058892E-3</v>
      </c>
    </row>
    <row r="39" spans="1:23" x14ac:dyDescent="0.2">
      <c r="B39" s="284" t="s">
        <v>11</v>
      </c>
      <c r="C39" s="276" t="s">
        <v>156</v>
      </c>
      <c r="D39" s="287" t="s">
        <v>481</v>
      </c>
      <c r="E39" s="292">
        <v>109407</v>
      </c>
      <c r="F39" s="293">
        <v>15.513632582924311</v>
      </c>
      <c r="G39" s="293">
        <v>18.599358359154351</v>
      </c>
      <c r="H39" s="278">
        <v>3.6523357206222817</v>
      </c>
      <c r="I39" s="278">
        <v>16.421252753480125</v>
      </c>
      <c r="J39" s="278">
        <v>26.520240935223523</v>
      </c>
      <c r="K39" s="278">
        <v>12.083201189838256</v>
      </c>
      <c r="N39" s="34" t="s">
        <v>11</v>
      </c>
      <c r="O39" s="34" t="s">
        <v>156</v>
      </c>
      <c r="P39" s="34" t="s">
        <v>481</v>
      </c>
      <c r="Q39" s="372">
        <v>-47</v>
      </c>
      <c r="R39" s="372">
        <v>7.5752437681355644E-3</v>
      </c>
      <c r="S39" s="372">
        <v>6.7763483180272033E-4</v>
      </c>
      <c r="T39" s="372">
        <v>-7.8359884670544666E-3</v>
      </c>
      <c r="U39" s="372">
        <v>8.8786054361982281E-3</v>
      </c>
      <c r="V39" s="372">
        <v>4.24391287257464E-4</v>
      </c>
      <c r="W39" s="372">
        <v>-8.8307262181430701E-3</v>
      </c>
    </row>
    <row r="40" spans="1:23" x14ac:dyDescent="0.2">
      <c r="A40" s="36"/>
      <c r="B40" s="283" t="s">
        <v>12</v>
      </c>
      <c r="C40" s="286" t="s">
        <v>43</v>
      </c>
      <c r="D40" s="285" t="s">
        <v>482</v>
      </c>
      <c r="E40" s="290">
        <v>484994</v>
      </c>
      <c r="F40" s="291">
        <v>67.518567240007087</v>
      </c>
      <c r="G40" s="291">
        <v>71.133663509239284</v>
      </c>
      <c r="H40" s="291">
        <v>11.129731548310513</v>
      </c>
      <c r="I40" s="291">
        <v>69.819214258320713</v>
      </c>
      <c r="J40" s="291">
        <v>78.684890947104506</v>
      </c>
      <c r="K40" s="291">
        <v>29.375234842015374</v>
      </c>
      <c r="N40" s="34" t="s">
        <v>12</v>
      </c>
      <c r="O40" s="34" t="s">
        <v>43</v>
      </c>
      <c r="P40" s="34" t="s">
        <v>482</v>
      </c>
      <c r="Q40" s="372">
        <v>-106</v>
      </c>
      <c r="R40" s="372">
        <v>2.8977464703032751E-2</v>
      </c>
      <c r="S40" s="372">
        <v>6.4732391918767007E-3</v>
      </c>
      <c r="T40" s="372">
        <v>-5.9301347928105486E-2</v>
      </c>
      <c r="U40" s="372">
        <v>2.9686325935642799E-2</v>
      </c>
      <c r="V40" s="372">
        <v>8.1232703368243619E-3</v>
      </c>
      <c r="W40" s="372">
        <v>-4.2510516255806152E-2</v>
      </c>
    </row>
    <row r="41" spans="1:23" x14ac:dyDescent="0.2">
      <c r="A41" s="36"/>
      <c r="B41" s="283" t="s">
        <v>12</v>
      </c>
      <c r="C41" s="286" t="s">
        <v>121</v>
      </c>
      <c r="D41" s="285" t="s">
        <v>483</v>
      </c>
      <c r="E41" s="290">
        <v>117819</v>
      </c>
      <c r="F41" s="291">
        <v>17.447101061798183</v>
      </c>
      <c r="G41" s="291">
        <v>20.904098659808689</v>
      </c>
      <c r="H41" s="291">
        <v>4.187615023184561</v>
      </c>
      <c r="I41" s="291">
        <v>19.670851051188688</v>
      </c>
      <c r="J41" s="291">
        <v>31.223317122026156</v>
      </c>
      <c r="K41" s="291">
        <v>14.381412254472068</v>
      </c>
      <c r="N41" s="34" t="s">
        <v>12</v>
      </c>
      <c r="O41" s="34" t="s">
        <v>121</v>
      </c>
      <c r="P41" s="34" t="s">
        <v>483</v>
      </c>
      <c r="Q41" s="372">
        <v>-48</v>
      </c>
      <c r="R41" s="372">
        <v>1.3044031416480806E-2</v>
      </c>
      <c r="S41" s="372">
        <v>1.7256461577090931E-3</v>
      </c>
      <c r="T41" s="372">
        <v>-1.3046724899041351E-2</v>
      </c>
      <c r="U41" s="372">
        <v>1.3101214508360215E-2</v>
      </c>
      <c r="V41" s="372">
        <v>5.9280309319547086E-3</v>
      </c>
      <c r="W41" s="372">
        <v>-6.5831413694059648E-3</v>
      </c>
    </row>
    <row r="42" spans="1:23" x14ac:dyDescent="0.2">
      <c r="A42" s="36"/>
      <c r="B42" s="283" t="s">
        <v>12</v>
      </c>
      <c r="C42" s="286" t="s">
        <v>122</v>
      </c>
      <c r="D42" s="285" t="s">
        <v>484</v>
      </c>
      <c r="E42" s="290">
        <v>93645</v>
      </c>
      <c r="F42" s="291">
        <v>20.053393133643013</v>
      </c>
      <c r="G42" s="291">
        <v>23.844305622296972</v>
      </c>
      <c r="H42" s="291">
        <v>4.7418053589079152</v>
      </c>
      <c r="I42" s="291">
        <v>22.661113780767796</v>
      </c>
      <c r="J42" s="291">
        <v>35.324897218217735</v>
      </c>
      <c r="K42" s="291">
        <v>16.37440627416326</v>
      </c>
      <c r="N42" s="34" t="s">
        <v>12</v>
      </c>
      <c r="O42" s="34" t="s">
        <v>122</v>
      </c>
      <c r="P42" s="34" t="s">
        <v>484</v>
      </c>
      <c r="Q42" s="372">
        <v>-42</v>
      </c>
      <c r="R42" s="372">
        <v>1.5394265069996749E-2</v>
      </c>
      <c r="S42" s="372">
        <v>3.2177445764745016E-3</v>
      </c>
      <c r="T42" s="372">
        <v>-1.4314992428283269E-2</v>
      </c>
      <c r="U42" s="372">
        <v>1.6563309517781732E-2</v>
      </c>
      <c r="V42" s="372">
        <v>8.3645082366246015E-3</v>
      </c>
      <c r="W42" s="372">
        <v>-7.0927875433284271E-3</v>
      </c>
    </row>
    <row r="43" spans="1:23" x14ac:dyDescent="0.2">
      <c r="A43" s="36"/>
      <c r="B43" s="283" t="s">
        <v>12</v>
      </c>
      <c r="C43" s="286" t="s">
        <v>123</v>
      </c>
      <c r="D43" s="285" t="s">
        <v>485</v>
      </c>
      <c r="E43" s="290">
        <v>63019</v>
      </c>
      <c r="F43" s="291">
        <v>22.120312921499867</v>
      </c>
      <c r="G43" s="291">
        <v>26.431711071264225</v>
      </c>
      <c r="H43" s="291">
        <v>5.5359726155789639</v>
      </c>
      <c r="I43" s="291">
        <v>24.886145448198164</v>
      </c>
      <c r="J43" s="291">
        <v>38.55979942557007</v>
      </c>
      <c r="K43" s="291">
        <v>18.203904005408145</v>
      </c>
      <c r="N43" s="34" t="s">
        <v>12</v>
      </c>
      <c r="O43" s="34" t="s">
        <v>123</v>
      </c>
      <c r="P43" s="34" t="s">
        <v>485</v>
      </c>
      <c r="Q43" s="372">
        <v>-19</v>
      </c>
      <c r="R43" s="372">
        <v>1.6185252474834044E-2</v>
      </c>
      <c r="S43" s="372">
        <v>-3.1377500816276438E-3</v>
      </c>
      <c r="T43" s="372">
        <v>-2.3655927920547271E-2</v>
      </c>
      <c r="U43" s="372">
        <v>1.7018889614451638E-2</v>
      </c>
      <c r="V43" s="372">
        <v>2.1040672147947248E-3</v>
      </c>
      <c r="W43" s="372">
        <v>-1.5728181412235642E-2</v>
      </c>
    </row>
    <row r="44" spans="1:23" x14ac:dyDescent="0.2">
      <c r="A44" s="36"/>
      <c r="B44" s="283" t="s">
        <v>12</v>
      </c>
      <c r="C44" s="286" t="s">
        <v>124</v>
      </c>
      <c r="D44" s="285" t="s">
        <v>486</v>
      </c>
      <c r="E44" s="290">
        <v>30626</v>
      </c>
      <c r="F44" s="291">
        <v>15.800300398354338</v>
      </c>
      <c r="G44" s="291">
        <v>18.520211584927839</v>
      </c>
      <c r="H44" s="291">
        <v>3.2303098460464579</v>
      </c>
      <c r="I44" s="291">
        <v>18.082674851433424</v>
      </c>
      <c r="J44" s="291">
        <v>28.668451642395347</v>
      </c>
      <c r="K44" s="291">
        <v>12.922512755102042</v>
      </c>
      <c r="N44" s="34" t="s">
        <v>12</v>
      </c>
      <c r="O44" s="34" t="s">
        <v>124</v>
      </c>
      <c r="P44" s="34" t="s">
        <v>486</v>
      </c>
      <c r="Q44" s="372">
        <v>-23</v>
      </c>
      <c r="R44" s="372">
        <v>1.1857055994065391E-2</v>
      </c>
      <c r="S44" s="372">
        <v>1.3898165240409099E-2</v>
      </c>
      <c r="T44" s="372">
        <v>2.8786178403366058E-3</v>
      </c>
      <c r="U44" s="372">
        <v>1.3569823536919046E-2</v>
      </c>
      <c r="V44" s="372">
        <v>1.8250983320008629E-2</v>
      </c>
      <c r="W44" s="372">
        <v>7.8538406820687356E-3</v>
      </c>
    </row>
    <row r="45" spans="1:23" x14ac:dyDescent="0.2">
      <c r="A45" s="36"/>
      <c r="B45" s="283" t="s">
        <v>12</v>
      </c>
      <c r="C45" s="286" t="s">
        <v>125</v>
      </c>
      <c r="D45" s="285" t="s">
        <v>487</v>
      </c>
      <c r="E45" s="290">
        <v>24174</v>
      </c>
      <c r="F45" s="291">
        <v>7.3508728385869109</v>
      </c>
      <c r="G45" s="291">
        <v>9.5143542649127166</v>
      </c>
      <c r="H45" s="272">
        <v>2.3351341697548782</v>
      </c>
      <c r="I45" s="272">
        <v>8.0872011251758096</v>
      </c>
      <c r="J45" s="272">
        <v>15.334657069578887</v>
      </c>
      <c r="K45" s="272">
        <v>7.8851433457851394</v>
      </c>
      <c r="N45" s="34" t="s">
        <v>12</v>
      </c>
      <c r="O45" s="34" t="s">
        <v>125</v>
      </c>
      <c r="P45" s="34" t="s">
        <v>487</v>
      </c>
      <c r="Q45" s="372">
        <v>-6</v>
      </c>
      <c r="R45" s="372">
        <v>5.9596872221465702E-3</v>
      </c>
      <c r="S45" s="372">
        <v>-1.7747673453474277E-3</v>
      </c>
      <c r="T45" s="372">
        <v>-8.1973781829898229E-3</v>
      </c>
      <c r="U45" s="372">
        <v>2.0067496588538347E-3</v>
      </c>
      <c r="V45" s="372">
        <v>-3.3052347322382047E-4</v>
      </c>
      <c r="W45" s="372">
        <v>-2.3707149572667063E-3</v>
      </c>
    </row>
    <row r="46" spans="1:23" x14ac:dyDescent="0.2">
      <c r="A46" s="36"/>
      <c r="B46" s="284" t="s">
        <v>12</v>
      </c>
      <c r="C46" s="276" t="s">
        <v>156</v>
      </c>
      <c r="D46" s="287" t="s">
        <v>488</v>
      </c>
      <c r="E46" s="292">
        <v>117819</v>
      </c>
      <c r="F46" s="293">
        <v>17.447101061798183</v>
      </c>
      <c r="G46" s="293">
        <v>20.904098659808689</v>
      </c>
      <c r="H46" s="278">
        <v>4.187615023184561</v>
      </c>
      <c r="I46" s="278">
        <v>19.670851051188688</v>
      </c>
      <c r="J46" s="278">
        <v>31.223317122026156</v>
      </c>
      <c r="K46" s="278">
        <v>14.381412254472068</v>
      </c>
      <c r="N46" s="34" t="s">
        <v>12</v>
      </c>
      <c r="O46" s="34" t="s">
        <v>156</v>
      </c>
      <c r="P46" s="34" t="s">
        <v>488</v>
      </c>
      <c r="Q46" s="372">
        <v>-48</v>
      </c>
      <c r="R46" s="372">
        <v>1.3044031416480806E-2</v>
      </c>
      <c r="S46" s="372">
        <v>1.7256461577090931E-3</v>
      </c>
      <c r="T46" s="372">
        <v>-1.3046724899041351E-2</v>
      </c>
      <c r="U46" s="372">
        <v>1.3101214508360215E-2</v>
      </c>
      <c r="V46" s="372">
        <v>5.9280309319547086E-3</v>
      </c>
      <c r="W46" s="372">
        <v>-6.5831413694059648E-3</v>
      </c>
    </row>
    <row r="47" spans="1:23" x14ac:dyDescent="0.2">
      <c r="A47" s="36"/>
      <c r="B47" s="283" t="s">
        <v>13</v>
      </c>
      <c r="C47" s="286" t="s">
        <v>43</v>
      </c>
      <c r="D47" s="285" t="s">
        <v>489</v>
      </c>
      <c r="E47" s="290">
        <v>470064</v>
      </c>
      <c r="F47" s="291">
        <v>70.113005888559854</v>
      </c>
      <c r="G47" s="291">
        <v>73.878025119983661</v>
      </c>
      <c r="H47" s="291">
        <v>12.59751722567052</v>
      </c>
      <c r="I47" s="291">
        <v>73.394048469995582</v>
      </c>
      <c r="J47" s="291">
        <v>81.517835869158233</v>
      </c>
      <c r="K47" s="291">
        <v>30.533722464318551</v>
      </c>
      <c r="N47" s="34" t="s">
        <v>13</v>
      </c>
      <c r="O47" s="34" t="s">
        <v>43</v>
      </c>
      <c r="P47" s="34" t="s">
        <v>489</v>
      </c>
      <c r="Q47" s="372">
        <v>23</v>
      </c>
      <c r="R47" s="372">
        <v>1.9120461543906231E-2</v>
      </c>
      <c r="S47" s="372">
        <v>-1.0620234782976468E-3</v>
      </c>
      <c r="T47" s="372">
        <v>-5.9431931694795992E-2</v>
      </c>
      <c r="U47" s="372">
        <v>1.981090348542125E-2</v>
      </c>
      <c r="V47" s="372">
        <v>-7.9761175086900948E-4</v>
      </c>
      <c r="W47" s="372">
        <v>-5.4682035809296536E-2</v>
      </c>
    </row>
    <row r="48" spans="1:23" x14ac:dyDescent="0.2">
      <c r="A48" s="36"/>
      <c r="B48" s="283" t="s">
        <v>13</v>
      </c>
      <c r="C48" s="286" t="s">
        <v>121</v>
      </c>
      <c r="D48" s="285" t="s">
        <v>490</v>
      </c>
      <c r="E48" s="290">
        <v>130149</v>
      </c>
      <c r="F48" s="291">
        <v>20.86685260739614</v>
      </c>
      <c r="G48" s="291">
        <v>24.77468132678699</v>
      </c>
      <c r="H48" s="291">
        <v>4.9382955792253691</v>
      </c>
      <c r="I48" s="291">
        <v>24.908374247977321</v>
      </c>
      <c r="J48" s="291">
        <v>35.983372903364611</v>
      </c>
      <c r="K48" s="291">
        <v>14.748646795796624</v>
      </c>
      <c r="N48" s="34" t="s">
        <v>13</v>
      </c>
      <c r="O48" s="34" t="s">
        <v>121</v>
      </c>
      <c r="P48" s="34" t="s">
        <v>490</v>
      </c>
      <c r="Q48" s="372">
        <v>-10</v>
      </c>
      <c r="R48" s="372">
        <v>1.1590965865398317E-2</v>
      </c>
      <c r="S48" s="372">
        <v>4.208289962797096E-3</v>
      </c>
      <c r="T48" s="372">
        <v>-8.604842076589847E-3</v>
      </c>
      <c r="U48" s="372">
        <v>1.4974636732613789E-2</v>
      </c>
      <c r="V48" s="372">
        <v>6.6060259300897428E-3</v>
      </c>
      <c r="W48" s="372">
        <v>-8.20174856803213E-3</v>
      </c>
    </row>
    <row r="49" spans="1:23" x14ac:dyDescent="0.2">
      <c r="A49" s="36"/>
      <c r="B49" s="283" t="s">
        <v>13</v>
      </c>
      <c r="C49" s="286" t="s">
        <v>122</v>
      </c>
      <c r="D49" s="285" t="s">
        <v>491</v>
      </c>
      <c r="E49" s="290">
        <v>106473</v>
      </c>
      <c r="F49" s="291">
        <v>23.686756266846995</v>
      </c>
      <c r="G49" s="291">
        <v>27.92820715110873</v>
      </c>
      <c r="H49" s="291">
        <v>5.5579486295890614</v>
      </c>
      <c r="I49" s="291">
        <v>28.26162501291407</v>
      </c>
      <c r="J49" s="291">
        <v>40.286269758530331</v>
      </c>
      <c r="K49" s="291">
        <v>16.761802518918071</v>
      </c>
      <c r="N49" s="34" t="s">
        <v>13</v>
      </c>
      <c r="O49" s="34" t="s">
        <v>122</v>
      </c>
      <c r="P49" s="34" t="s">
        <v>491</v>
      </c>
      <c r="Q49" s="372">
        <v>-1</v>
      </c>
      <c r="R49" s="372">
        <v>1.0553625826652535E-2</v>
      </c>
      <c r="S49" s="372">
        <v>3.0798899933408563E-3</v>
      </c>
      <c r="T49" s="372">
        <v>-9.0236216876258268E-3</v>
      </c>
      <c r="U49" s="372">
        <v>1.3414182100913052E-2</v>
      </c>
      <c r="V49" s="372">
        <v>5.0743493224487679E-3</v>
      </c>
      <c r="W49" s="372">
        <v>-8.4895082557707724E-3</v>
      </c>
    </row>
    <row r="50" spans="1:23" x14ac:dyDescent="0.2">
      <c r="A50" s="36"/>
      <c r="B50" s="283" t="s">
        <v>13</v>
      </c>
      <c r="C50" s="286" t="s">
        <v>123</v>
      </c>
      <c r="D50" s="285" t="s">
        <v>492</v>
      </c>
      <c r="E50" s="290">
        <v>71047</v>
      </c>
      <c r="F50" s="291">
        <v>26.493729503005053</v>
      </c>
      <c r="G50" s="291">
        <v>31.265218798823312</v>
      </c>
      <c r="H50" s="291">
        <v>6.4912683823529411</v>
      </c>
      <c r="I50" s="291">
        <v>31.179360141877911</v>
      </c>
      <c r="J50" s="291">
        <v>44.055343645755627</v>
      </c>
      <c r="K50" s="291">
        <v>18.70947949688107</v>
      </c>
      <c r="N50" s="34" t="s">
        <v>13</v>
      </c>
      <c r="O50" s="34" t="s">
        <v>123</v>
      </c>
      <c r="P50" s="34" t="s">
        <v>492</v>
      </c>
      <c r="Q50" s="372">
        <v>0</v>
      </c>
      <c r="R50" s="372">
        <v>1.2667670696863809E-2</v>
      </c>
      <c r="S50" s="372">
        <v>2.8150379326348229E-3</v>
      </c>
      <c r="T50" s="372">
        <v>-1.228301235921414E-2</v>
      </c>
      <c r="U50" s="372">
        <v>1.5482708629502184E-2</v>
      </c>
      <c r="V50" s="372">
        <v>5.6300758652767513E-3</v>
      </c>
      <c r="W50" s="372">
        <v>-1.0105012177124451E-2</v>
      </c>
    </row>
    <row r="51" spans="1:23" x14ac:dyDescent="0.2">
      <c r="A51" s="36"/>
      <c r="B51" s="283" t="s">
        <v>13</v>
      </c>
      <c r="C51" s="286" t="s">
        <v>124</v>
      </c>
      <c r="D51" s="285" t="s">
        <v>493</v>
      </c>
      <c r="E51" s="290">
        <v>35426</v>
      </c>
      <c r="F51" s="291">
        <v>18.057359001863038</v>
      </c>
      <c r="G51" s="291">
        <v>21.235815502738102</v>
      </c>
      <c r="H51" s="291">
        <v>3.8788797409487064</v>
      </c>
      <c r="I51" s="291">
        <v>22.410094281036528</v>
      </c>
      <c r="J51" s="291">
        <v>32.727375374019083</v>
      </c>
      <c r="K51" s="291">
        <v>13.297195037654163</v>
      </c>
      <c r="N51" s="34" t="s">
        <v>13</v>
      </c>
      <c r="O51" s="34" t="s">
        <v>124</v>
      </c>
      <c r="P51" s="34" t="s">
        <v>493</v>
      </c>
      <c r="Q51" s="372">
        <v>-1</v>
      </c>
      <c r="R51" s="372">
        <v>6.1551178197944978E-3</v>
      </c>
      <c r="S51" s="372">
        <v>3.4221304514296946E-3</v>
      </c>
      <c r="T51" s="372">
        <v>-3.0436539259146578E-3</v>
      </c>
      <c r="U51" s="372">
        <v>9.1006885787976444E-3</v>
      </c>
      <c r="V51" s="372">
        <v>3.7465033836951989E-3</v>
      </c>
      <c r="W51" s="372">
        <v>-5.3403375595433289E-3</v>
      </c>
    </row>
    <row r="52" spans="1:23" x14ac:dyDescent="0.2">
      <c r="A52" s="36"/>
      <c r="B52" s="283" t="s">
        <v>13</v>
      </c>
      <c r="C52" s="286" t="s">
        <v>125</v>
      </c>
      <c r="D52" s="285" t="s">
        <v>494</v>
      </c>
      <c r="E52" s="290">
        <v>23676</v>
      </c>
      <c r="F52" s="291">
        <v>8.1855043081601622</v>
      </c>
      <c r="G52" s="291">
        <v>10.593005575266092</v>
      </c>
      <c r="H52" s="272">
        <v>2.6221363510902567</v>
      </c>
      <c r="I52" s="272">
        <v>9.8285183307991222</v>
      </c>
      <c r="J52" s="272">
        <v>16.632877175198512</v>
      </c>
      <c r="K52" s="272">
        <v>7.5460208909082391</v>
      </c>
      <c r="N52" s="34" t="s">
        <v>13</v>
      </c>
      <c r="O52" s="34" t="s">
        <v>125</v>
      </c>
      <c r="P52" s="34" t="s">
        <v>494</v>
      </c>
      <c r="Q52" s="372">
        <v>-9</v>
      </c>
      <c r="R52" s="372">
        <v>1.1554550929847807E-2</v>
      </c>
      <c r="S52" s="372">
        <v>4.0252079450020517E-3</v>
      </c>
      <c r="T52" s="372">
        <v>-7.8696261960553571E-3</v>
      </c>
      <c r="U52" s="372">
        <v>1.6400956933805944E-2</v>
      </c>
      <c r="V52" s="372">
        <v>6.3202826504884513E-3</v>
      </c>
      <c r="W52" s="372">
        <v>-9.8051471985911576E-3</v>
      </c>
    </row>
    <row r="53" spans="1:23" x14ac:dyDescent="0.2">
      <c r="A53" s="36"/>
      <c r="B53" s="284" t="s">
        <v>13</v>
      </c>
      <c r="C53" s="276" t="s">
        <v>156</v>
      </c>
      <c r="D53" s="287" t="s">
        <v>495</v>
      </c>
      <c r="E53" s="292">
        <v>130149</v>
      </c>
      <c r="F53" s="293">
        <v>20.86685260739614</v>
      </c>
      <c r="G53" s="293">
        <v>24.77468132678699</v>
      </c>
      <c r="H53" s="278">
        <v>4.9382955792253691</v>
      </c>
      <c r="I53" s="278">
        <v>24.908374247977321</v>
      </c>
      <c r="J53" s="278">
        <v>35.983372903364611</v>
      </c>
      <c r="K53" s="278">
        <v>14.748646795796624</v>
      </c>
      <c r="N53" s="34" t="s">
        <v>13</v>
      </c>
      <c r="O53" s="34" t="s">
        <v>156</v>
      </c>
      <c r="P53" s="34" t="s">
        <v>495</v>
      </c>
      <c r="Q53" s="372">
        <v>-10</v>
      </c>
      <c r="R53" s="372">
        <v>1.1590965865398317E-2</v>
      </c>
      <c r="S53" s="372">
        <v>4.208289962797096E-3</v>
      </c>
      <c r="T53" s="372">
        <v>-8.604842076589847E-3</v>
      </c>
      <c r="U53" s="372">
        <v>1.4974636732613789E-2</v>
      </c>
      <c r="V53" s="372">
        <v>6.6060259300897428E-3</v>
      </c>
      <c r="W53" s="372">
        <v>-8.20174856803213E-3</v>
      </c>
    </row>
    <row r="54" spans="1:23" x14ac:dyDescent="0.2">
      <c r="A54" s="36"/>
      <c r="B54" s="283" t="s">
        <v>14</v>
      </c>
      <c r="C54" s="286" t="s">
        <v>43</v>
      </c>
      <c r="D54" s="285" t="s">
        <v>496</v>
      </c>
      <c r="E54" s="290">
        <v>442017</v>
      </c>
      <c r="F54" s="291">
        <v>72.927285602137474</v>
      </c>
      <c r="G54" s="291">
        <v>76.730759224192738</v>
      </c>
      <c r="H54" s="291">
        <v>14.04910333762305</v>
      </c>
      <c r="I54" s="291">
        <v>76.067888791607558</v>
      </c>
      <c r="J54" s="291">
        <v>83.048389541578715</v>
      </c>
      <c r="K54" s="291">
        <v>29.167927096725403</v>
      </c>
      <c r="N54" s="34" t="s">
        <v>14</v>
      </c>
      <c r="O54" s="34" t="s">
        <v>43</v>
      </c>
      <c r="P54" s="34" t="s">
        <v>496</v>
      </c>
      <c r="Q54" s="372">
        <v>26</v>
      </c>
      <c r="R54" s="372">
        <v>1.4488735232944805E-2</v>
      </c>
      <c r="S54" s="372">
        <v>-2.0249275207646633E-3</v>
      </c>
      <c r="T54" s="372">
        <v>-5.3450056461629813E-2</v>
      </c>
      <c r="U54" s="372">
        <v>1.5208985910163619E-2</v>
      </c>
      <c r="V54" s="372">
        <v>9.2178057741421071E-5</v>
      </c>
      <c r="W54" s="372">
        <v>-4.4600656120735493E-2</v>
      </c>
    </row>
    <row r="55" spans="1:23" x14ac:dyDescent="0.2">
      <c r="A55" s="36"/>
      <c r="B55" s="283" t="s">
        <v>14</v>
      </c>
      <c r="C55" s="286" t="s">
        <v>121</v>
      </c>
      <c r="D55" s="285" t="s">
        <v>497</v>
      </c>
      <c r="E55" s="290">
        <v>138182</v>
      </c>
      <c r="F55" s="291">
        <v>24.945361913997484</v>
      </c>
      <c r="G55" s="291">
        <v>29.144172178720819</v>
      </c>
      <c r="H55" s="291">
        <v>5.594338167232336</v>
      </c>
      <c r="I55" s="291">
        <v>29.59357948213226</v>
      </c>
      <c r="J55" s="291">
        <v>39.137514292744349</v>
      </c>
      <c r="K55" s="291">
        <v>13.555489315338837</v>
      </c>
      <c r="N55" s="34" t="s">
        <v>14</v>
      </c>
      <c r="O55" s="34" t="s">
        <v>121</v>
      </c>
      <c r="P55" s="34" t="s">
        <v>497</v>
      </c>
      <c r="Q55" s="372">
        <v>30</v>
      </c>
      <c r="R55" s="372">
        <v>6.1645082415076047E-3</v>
      </c>
      <c r="S55" s="372">
        <v>-1.9856763952859069E-3</v>
      </c>
      <c r="T55" s="372">
        <v>-1.0398664721992468E-2</v>
      </c>
      <c r="U55" s="372">
        <v>1.0222020785338515E-2</v>
      </c>
      <c r="V55" s="372">
        <v>3.8064926401162325E-3</v>
      </c>
      <c r="W55" s="372">
        <v>-7.1430318579714935E-3</v>
      </c>
    </row>
    <row r="56" spans="1:23" x14ac:dyDescent="0.2">
      <c r="A56" s="36"/>
      <c r="B56" s="283" t="s">
        <v>14</v>
      </c>
      <c r="C56" s="286" t="s">
        <v>122</v>
      </c>
      <c r="D56" s="285" t="s">
        <v>498</v>
      </c>
      <c r="E56" s="290">
        <v>115215</v>
      </c>
      <c r="F56" s="291">
        <v>28.083148895543115</v>
      </c>
      <c r="G56" s="291">
        <v>32.619016621099682</v>
      </c>
      <c r="H56" s="291">
        <v>6.3071000132755639</v>
      </c>
      <c r="I56" s="291">
        <v>33.254350561992794</v>
      </c>
      <c r="J56" s="291">
        <v>43.555960595408585</v>
      </c>
      <c r="K56" s="291">
        <v>15.434129595193822</v>
      </c>
      <c r="N56" s="34" t="s">
        <v>14</v>
      </c>
      <c r="O56" s="34" t="s">
        <v>122</v>
      </c>
      <c r="P56" s="34" t="s">
        <v>498</v>
      </c>
      <c r="Q56" s="372">
        <v>28</v>
      </c>
      <c r="R56" s="372">
        <v>7.0639206761597961E-3</v>
      </c>
      <c r="S56" s="372">
        <v>-2.720206840969297E-3</v>
      </c>
      <c r="T56" s="372">
        <v>-1.2983997008453763E-2</v>
      </c>
      <c r="U56" s="372">
        <v>1.1015810675374382E-2</v>
      </c>
      <c r="V56" s="372">
        <v>4.1708969183034128E-3</v>
      </c>
      <c r="W56" s="372">
        <v>-7.7066750448153698E-3</v>
      </c>
    </row>
    <row r="57" spans="1:23" x14ac:dyDescent="0.2">
      <c r="A57" s="36"/>
      <c r="B57" s="283" t="s">
        <v>14</v>
      </c>
      <c r="C57" s="286" t="s">
        <v>123</v>
      </c>
      <c r="D57" s="285" t="s">
        <v>499</v>
      </c>
      <c r="E57" s="290">
        <v>76017</v>
      </c>
      <c r="F57" s="291">
        <v>31.677124853651158</v>
      </c>
      <c r="G57" s="291">
        <v>36.789139271478746</v>
      </c>
      <c r="H57" s="291">
        <v>7.4821418256734118</v>
      </c>
      <c r="I57" s="291">
        <v>36.814133680624074</v>
      </c>
      <c r="J57" s="291">
        <v>47.897180893747446</v>
      </c>
      <c r="K57" s="291">
        <v>17.540389740173218</v>
      </c>
      <c r="N57" s="34" t="s">
        <v>14</v>
      </c>
      <c r="O57" s="34" t="s">
        <v>123</v>
      </c>
      <c r="P57" s="34" t="s">
        <v>499</v>
      </c>
      <c r="Q57" s="372">
        <v>6</v>
      </c>
      <c r="R57" s="372">
        <v>1.197112590122984E-2</v>
      </c>
      <c r="S57" s="372">
        <v>3.6740098718723857E-3</v>
      </c>
      <c r="T57" s="372">
        <v>-1.0831105673090313E-2</v>
      </c>
      <c r="U57" s="372">
        <v>1.6828027494923958E-2</v>
      </c>
      <c r="V57" s="372">
        <v>1.2006379532401468E-2</v>
      </c>
      <c r="W57" s="372">
        <v>-2.9586497437286141E-3</v>
      </c>
    </row>
    <row r="58" spans="1:23" x14ac:dyDescent="0.2">
      <c r="A58" s="36"/>
      <c r="B58" s="283" t="s">
        <v>14</v>
      </c>
      <c r="C58" s="286" t="s">
        <v>124</v>
      </c>
      <c r="D58" s="285" t="s">
        <v>500</v>
      </c>
      <c r="E58" s="290">
        <v>39198</v>
      </c>
      <c r="F58" s="291">
        <v>21.113322108270829</v>
      </c>
      <c r="G58" s="291">
        <v>24.531863870605644</v>
      </c>
      <c r="H58" s="291">
        <v>4.3334842506952977</v>
      </c>
      <c r="I58" s="291">
        <v>26.350834226236032</v>
      </c>
      <c r="J58" s="291">
        <v>35.136996785550281</v>
      </c>
      <c r="K58" s="291">
        <v>11.929751636703731</v>
      </c>
      <c r="N58" s="34" t="s">
        <v>14</v>
      </c>
      <c r="O58" s="34" t="s">
        <v>124</v>
      </c>
      <c r="P58" s="34" t="s">
        <v>500</v>
      </c>
      <c r="Q58" s="372">
        <v>22</v>
      </c>
      <c r="R58" s="372">
        <v>9.0634351689899972E-4</v>
      </c>
      <c r="S58" s="372">
        <v>-1.1223734050265222E-2</v>
      </c>
      <c r="T58" s="372">
        <v>-1.5326621331881896E-2</v>
      </c>
      <c r="U58" s="372">
        <v>3.0702891316813918E-3</v>
      </c>
      <c r="V58" s="372">
        <v>-6.9689077313199732E-3</v>
      </c>
      <c r="W58" s="372">
        <v>-1.3133231945328561E-2</v>
      </c>
    </row>
    <row r="59" spans="1:23" x14ac:dyDescent="0.2">
      <c r="A59" s="36"/>
      <c r="B59" s="283" t="s">
        <v>14</v>
      </c>
      <c r="C59" s="286" t="s">
        <v>125</v>
      </c>
      <c r="D59" s="285" t="s">
        <v>501</v>
      </c>
      <c r="E59" s="290">
        <v>22967</v>
      </c>
      <c r="F59" s="291">
        <v>9.2045108198719898</v>
      </c>
      <c r="G59" s="291">
        <v>11.712457003526799</v>
      </c>
      <c r="H59" s="272">
        <v>2.7621924902891672</v>
      </c>
      <c r="I59" s="272">
        <v>11.229154874384987</v>
      </c>
      <c r="J59" s="272">
        <v>16.972177472025081</v>
      </c>
      <c r="K59" s="272">
        <v>6.46949185795566</v>
      </c>
      <c r="N59" s="34" t="s">
        <v>14</v>
      </c>
      <c r="O59" s="34" t="s">
        <v>125</v>
      </c>
      <c r="P59" s="34" t="s">
        <v>501</v>
      </c>
      <c r="Q59" s="372">
        <v>2</v>
      </c>
      <c r="R59" s="372">
        <v>-8.0161208969009579E-4</v>
      </c>
      <c r="S59" s="372">
        <v>-1.020026736645363E-3</v>
      </c>
      <c r="T59" s="372">
        <v>-2.6494580502500753E-4</v>
      </c>
      <c r="U59" s="372">
        <v>3.3765160135512673E-3</v>
      </c>
      <c r="V59" s="372">
        <v>-1.47809078789507E-3</v>
      </c>
      <c r="W59" s="372">
        <v>-5.2224207513598131E-3</v>
      </c>
    </row>
    <row r="60" spans="1:23" x14ac:dyDescent="0.2">
      <c r="A60" s="36"/>
      <c r="B60" s="284" t="s">
        <v>14</v>
      </c>
      <c r="C60" s="276" t="s">
        <v>156</v>
      </c>
      <c r="D60" s="287" t="s">
        <v>502</v>
      </c>
      <c r="E60" s="292">
        <v>138182</v>
      </c>
      <c r="F60" s="293">
        <v>24.945361913997484</v>
      </c>
      <c r="G60" s="293">
        <v>29.144172178720819</v>
      </c>
      <c r="H60" s="278">
        <v>5.594338167232336</v>
      </c>
      <c r="I60" s="278">
        <v>29.59357948213226</v>
      </c>
      <c r="J60" s="278">
        <v>39.137514292744349</v>
      </c>
      <c r="K60" s="278">
        <v>13.555489315338837</v>
      </c>
      <c r="N60" s="34" t="s">
        <v>14</v>
      </c>
      <c r="O60" s="34" t="s">
        <v>156</v>
      </c>
      <c r="P60" s="34" t="s">
        <v>502</v>
      </c>
      <c r="Q60" s="372">
        <v>30</v>
      </c>
      <c r="R60" s="372">
        <v>6.1645082415076047E-3</v>
      </c>
      <c r="S60" s="372">
        <v>-1.9856763952859069E-3</v>
      </c>
      <c r="T60" s="372">
        <v>-1.0398664721992468E-2</v>
      </c>
      <c r="U60" s="372">
        <v>1.0222020785338515E-2</v>
      </c>
      <c r="V60" s="372">
        <v>3.8064926401162325E-3</v>
      </c>
      <c r="W60" s="372">
        <v>-7.1430318579714935E-3</v>
      </c>
    </row>
    <row r="61" spans="1:23" x14ac:dyDescent="0.2">
      <c r="A61" s="36"/>
      <c r="B61" s="283" t="s">
        <v>15</v>
      </c>
      <c r="C61" s="286" t="s">
        <v>43</v>
      </c>
      <c r="D61" s="285" t="s">
        <v>503</v>
      </c>
      <c r="E61" s="290">
        <v>435890</v>
      </c>
      <c r="F61" s="291">
        <v>77.656748262176237</v>
      </c>
      <c r="G61" s="291">
        <v>80.640757989400996</v>
      </c>
      <c r="H61" s="291">
        <v>13.355306390668639</v>
      </c>
      <c r="I61" s="291">
        <v>80.36752391658446</v>
      </c>
      <c r="J61" s="291">
        <v>85.265319231916308</v>
      </c>
      <c r="K61" s="291">
        <v>24.94741516312985</v>
      </c>
      <c r="N61" s="34" t="s">
        <v>15</v>
      </c>
      <c r="O61" s="34" t="s">
        <v>43</v>
      </c>
      <c r="P61" s="34" t="s">
        <v>503</v>
      </c>
      <c r="Q61" s="372">
        <v>-7</v>
      </c>
      <c r="R61" s="372">
        <v>1.8911800810357704E-2</v>
      </c>
      <c r="S61" s="372">
        <v>1.9832329791853454E-3</v>
      </c>
      <c r="T61" s="372">
        <v>-6.4407179851283303E-2</v>
      </c>
      <c r="U61" s="372">
        <v>1.8725920727632683E-2</v>
      </c>
      <c r="V61" s="372">
        <v>2.2869100604623327E-3</v>
      </c>
      <c r="W61" s="372">
        <v>-5.9881209697291382E-2</v>
      </c>
    </row>
    <row r="62" spans="1:23" x14ac:dyDescent="0.2">
      <c r="A62" s="36"/>
      <c r="B62" s="283" t="s">
        <v>15</v>
      </c>
      <c r="C62" s="286" t="s">
        <v>121</v>
      </c>
      <c r="D62" s="285" t="s">
        <v>504</v>
      </c>
      <c r="E62" s="290">
        <v>144101</v>
      </c>
      <c r="F62" s="291">
        <v>30.09000631501516</v>
      </c>
      <c r="G62" s="291">
        <v>33.756184898092314</v>
      </c>
      <c r="H62" s="291">
        <v>5.2441409158138201</v>
      </c>
      <c r="I62" s="291">
        <v>34.821409983275622</v>
      </c>
      <c r="J62" s="291">
        <v>42.33766594263745</v>
      </c>
      <c r="K62" s="291">
        <v>11.531786676319964</v>
      </c>
      <c r="N62" s="34" t="s">
        <v>15</v>
      </c>
      <c r="O62" s="34" t="s">
        <v>121</v>
      </c>
      <c r="P62" s="34" t="s">
        <v>504</v>
      </c>
      <c r="Q62" s="372">
        <v>-13</v>
      </c>
      <c r="R62" s="372">
        <v>1.1041051404408364E-2</v>
      </c>
      <c r="S62" s="372">
        <v>-3.2000332814590138E-3</v>
      </c>
      <c r="T62" s="372">
        <v>-1.9539293780685973E-2</v>
      </c>
      <c r="U62" s="372">
        <v>1.3549539460306903E-2</v>
      </c>
      <c r="V62" s="372">
        <v>1.7374415896682649E-3</v>
      </c>
      <c r="W62" s="372">
        <v>-1.572213146281598E-2</v>
      </c>
    </row>
    <row r="63" spans="1:23" x14ac:dyDescent="0.2">
      <c r="A63" s="36"/>
      <c r="B63" s="283" t="s">
        <v>15</v>
      </c>
      <c r="C63" s="286" t="s">
        <v>122</v>
      </c>
      <c r="D63" s="285" t="s">
        <v>505</v>
      </c>
      <c r="E63" s="290">
        <v>121717</v>
      </c>
      <c r="F63" s="291">
        <v>33.655939597591136</v>
      </c>
      <c r="G63" s="291">
        <v>37.555969995974273</v>
      </c>
      <c r="H63" s="291">
        <v>5.878492173568457</v>
      </c>
      <c r="I63" s="291">
        <v>38.846668912312985</v>
      </c>
      <c r="J63" s="291">
        <v>46.839800520880402</v>
      </c>
      <c r="K63" s="291">
        <v>13.070639761399361</v>
      </c>
      <c r="N63" s="34" t="s">
        <v>15</v>
      </c>
      <c r="O63" s="34" t="s">
        <v>122</v>
      </c>
      <c r="P63" s="34" t="s">
        <v>505</v>
      </c>
      <c r="Q63" s="372">
        <v>-23</v>
      </c>
      <c r="R63" s="372">
        <v>1.457275021147808E-2</v>
      </c>
      <c r="S63" s="372">
        <v>1.3453861500565267E-3</v>
      </c>
      <c r="T63" s="372">
        <v>-1.8642195435689679E-2</v>
      </c>
      <c r="U63" s="372">
        <v>1.8017688393157982E-2</v>
      </c>
      <c r="V63" s="372">
        <v>6.3850452766587296E-3</v>
      </c>
      <c r="W63" s="372">
        <v>-1.5166603579825022E-2</v>
      </c>
    </row>
    <row r="64" spans="1:23" x14ac:dyDescent="0.2">
      <c r="A64" s="36"/>
      <c r="B64" s="283" t="s">
        <v>15</v>
      </c>
      <c r="C64" s="286" t="s">
        <v>123</v>
      </c>
      <c r="D64" s="285" t="s">
        <v>506</v>
      </c>
      <c r="E64" s="290">
        <v>79969</v>
      </c>
      <c r="F64" s="291">
        <v>37.702109567457391</v>
      </c>
      <c r="G64" s="291">
        <v>42.091310382773322</v>
      </c>
      <c r="H64" s="291">
        <v>7.0455047271121467</v>
      </c>
      <c r="I64" s="291">
        <v>42.685290550088162</v>
      </c>
      <c r="J64" s="291">
        <v>51.341144693568765</v>
      </c>
      <c r="K64" s="291">
        <v>15.102325784352228</v>
      </c>
      <c r="N64" s="34" t="s">
        <v>15</v>
      </c>
      <c r="O64" s="34" t="s">
        <v>123</v>
      </c>
      <c r="P64" s="34" t="s">
        <v>506</v>
      </c>
      <c r="Q64" s="372">
        <v>-16</v>
      </c>
      <c r="R64" s="372">
        <v>1.6293476940418827E-2</v>
      </c>
      <c r="S64" s="372">
        <v>3.418903120888217E-3</v>
      </c>
      <c r="T64" s="372">
        <v>-1.8818534394212882E-2</v>
      </c>
      <c r="U64" s="372">
        <v>1.9790768879182963E-2</v>
      </c>
      <c r="V64" s="372">
        <v>1.0270154592710412E-2</v>
      </c>
      <c r="W64" s="372">
        <v>-1.1392351673416456E-2</v>
      </c>
    </row>
    <row r="65" spans="1:23" x14ac:dyDescent="0.2">
      <c r="A65" s="36"/>
      <c r="B65" s="283" t="s">
        <v>15</v>
      </c>
      <c r="C65" s="286" t="s">
        <v>124</v>
      </c>
      <c r="D65" s="285" t="s">
        <v>507</v>
      </c>
      <c r="E65" s="290">
        <v>41748</v>
      </c>
      <c r="F65" s="291">
        <v>25.905432595573441</v>
      </c>
      <c r="G65" s="291">
        <v>28.868448787965889</v>
      </c>
      <c r="H65" s="291">
        <v>3.9989655060938158</v>
      </c>
      <c r="I65" s="291">
        <v>31.49372425026349</v>
      </c>
      <c r="J65" s="291">
        <v>38.217399635910702</v>
      </c>
      <c r="K65" s="291">
        <v>9.814685314685315</v>
      </c>
      <c r="N65" s="34" t="s">
        <v>15</v>
      </c>
      <c r="O65" s="34" t="s">
        <v>124</v>
      </c>
      <c r="P65" s="34" t="s">
        <v>507</v>
      </c>
      <c r="Q65" s="372">
        <v>-7</v>
      </c>
      <c r="R65" s="372">
        <v>1.1527674007162148E-2</v>
      </c>
      <c r="S65" s="372">
        <v>-2.3451289302940381E-3</v>
      </c>
      <c r="T65" s="372">
        <v>-1.8098127038071787E-2</v>
      </c>
      <c r="U65" s="372">
        <v>1.4859443653506332E-2</v>
      </c>
      <c r="V65" s="372">
        <v>-7.7782786608793231E-4</v>
      </c>
      <c r="W65" s="372">
        <v>-2.0692686782650682E-2</v>
      </c>
    </row>
    <row r="66" spans="1:23" x14ac:dyDescent="0.2">
      <c r="A66" s="36"/>
      <c r="B66" s="283" t="s">
        <v>15</v>
      </c>
      <c r="C66" s="286" t="s">
        <v>125</v>
      </c>
      <c r="D66" s="285" t="s">
        <v>508</v>
      </c>
      <c r="E66" s="290">
        <v>22384</v>
      </c>
      <c r="F66" s="291">
        <v>10.699606862044316</v>
      </c>
      <c r="G66" s="291">
        <v>13.094174410293066</v>
      </c>
      <c r="H66" s="272">
        <v>2.6814748111461304</v>
      </c>
      <c r="I66" s="272">
        <v>12.933345246604718</v>
      </c>
      <c r="J66" s="272">
        <v>17.856504646175839</v>
      </c>
      <c r="K66" s="272">
        <v>5.6544717532967317</v>
      </c>
      <c r="N66" s="34" t="s">
        <v>15</v>
      </c>
      <c r="O66" s="34" t="s">
        <v>125</v>
      </c>
      <c r="P66" s="34" t="s">
        <v>508</v>
      </c>
      <c r="Q66" s="372">
        <v>10</v>
      </c>
      <c r="R66" s="372">
        <v>4.1567860632660825E-3</v>
      </c>
      <c r="S66" s="372">
        <v>-1.4791353539953533E-2</v>
      </c>
      <c r="T66" s="372">
        <v>-2.1092627920983542E-2</v>
      </c>
      <c r="U66" s="372">
        <v>3.1584226125840331E-3</v>
      </c>
      <c r="V66" s="372">
        <v>-7.9809174247671422E-3</v>
      </c>
      <c r="W66" s="372">
        <v>-1.2588459218026316E-2</v>
      </c>
    </row>
    <row r="67" spans="1:23" x14ac:dyDescent="0.2">
      <c r="A67" s="36"/>
      <c r="B67" s="284" t="s">
        <v>15</v>
      </c>
      <c r="C67" s="276" t="s">
        <v>156</v>
      </c>
      <c r="D67" s="287" t="s">
        <v>509</v>
      </c>
      <c r="E67" s="292">
        <v>144101</v>
      </c>
      <c r="F67" s="293">
        <v>30.09000631501516</v>
      </c>
      <c r="G67" s="293">
        <v>33.756184898092314</v>
      </c>
      <c r="H67" s="278">
        <v>5.2441409158138201</v>
      </c>
      <c r="I67" s="278">
        <v>34.821409983275622</v>
      </c>
      <c r="J67" s="278">
        <v>42.33766594263745</v>
      </c>
      <c r="K67" s="278">
        <v>11.531786676319964</v>
      </c>
      <c r="N67" s="34" t="s">
        <v>15</v>
      </c>
      <c r="O67" s="34" t="s">
        <v>156</v>
      </c>
      <c r="P67" s="34" t="s">
        <v>509</v>
      </c>
      <c r="Q67" s="372">
        <v>-13</v>
      </c>
      <c r="R67" s="372">
        <v>1.1041051404408364E-2</v>
      </c>
      <c r="S67" s="372">
        <v>-3.2000332814590138E-3</v>
      </c>
      <c r="T67" s="372">
        <v>-1.9539293780685973E-2</v>
      </c>
      <c r="U67" s="372">
        <v>1.3549539460306903E-2</v>
      </c>
      <c r="V67" s="372">
        <v>1.7374415896682649E-3</v>
      </c>
      <c r="W67" s="372">
        <v>-1.572213146281598E-2</v>
      </c>
    </row>
    <row r="68" spans="1:23" x14ac:dyDescent="0.2">
      <c r="A68" s="36"/>
      <c r="B68" s="283" t="s">
        <v>16</v>
      </c>
      <c r="C68" s="286" t="s">
        <v>43</v>
      </c>
      <c r="D68" s="285" t="s">
        <v>510</v>
      </c>
      <c r="E68" s="290">
        <v>431581</v>
      </c>
      <c r="F68" s="291">
        <v>80.266045076127085</v>
      </c>
      <c r="G68" s="291">
        <v>82.642887430169537</v>
      </c>
      <c r="H68" s="291">
        <v>12.044429832801052</v>
      </c>
      <c r="I68" s="291">
        <v>82.323827972037691</v>
      </c>
      <c r="J68" s="291">
        <v>86.886818465131682</v>
      </c>
      <c r="K68" s="291">
        <v>25.814358934025456</v>
      </c>
      <c r="N68" s="34" t="s">
        <v>16</v>
      </c>
      <c r="O68" s="34" t="s">
        <v>43</v>
      </c>
      <c r="P68" s="34" t="s">
        <v>510</v>
      </c>
      <c r="Q68" s="372">
        <v>10</v>
      </c>
      <c r="R68" s="372">
        <v>1.9457608479811483E-2</v>
      </c>
      <c r="S68" s="372">
        <v>1.7924539083793434E-3</v>
      </c>
      <c r="T68" s="372">
        <v>-7.756430209630949E-2</v>
      </c>
      <c r="U68" s="372">
        <v>1.8714792514515466E-2</v>
      </c>
      <c r="V68" s="372">
        <v>2.3892518620272085E-3</v>
      </c>
      <c r="W68" s="372">
        <v>-6.4959087083416023E-2</v>
      </c>
    </row>
    <row r="69" spans="1:23" x14ac:dyDescent="0.2">
      <c r="A69" s="36"/>
      <c r="B69" s="283" t="s">
        <v>16</v>
      </c>
      <c r="C69" s="286" t="s">
        <v>121</v>
      </c>
      <c r="D69" s="285" t="s">
        <v>511</v>
      </c>
      <c r="E69" s="290">
        <v>137043</v>
      </c>
      <c r="F69" s="291">
        <v>32.464263041527111</v>
      </c>
      <c r="G69" s="291">
        <v>35.587370387396653</v>
      </c>
      <c r="H69" s="291">
        <v>4.6243773837692999</v>
      </c>
      <c r="I69" s="291">
        <v>36.279853768525207</v>
      </c>
      <c r="J69" s="291">
        <v>44.726107863955114</v>
      </c>
      <c r="K69" s="291">
        <v>13.255233383720396</v>
      </c>
      <c r="N69" s="34" t="s">
        <v>16</v>
      </c>
      <c r="O69" s="34" t="s">
        <v>121</v>
      </c>
      <c r="P69" s="34" t="s">
        <v>511</v>
      </c>
      <c r="Q69" s="372">
        <v>18</v>
      </c>
      <c r="R69" s="372">
        <v>1.8359009416180072E-2</v>
      </c>
      <c r="S69" s="372">
        <v>1.8678542842742729E-2</v>
      </c>
      <c r="T69" s="372">
        <v>1.7297593715728254E-3</v>
      </c>
      <c r="U69" s="372">
        <v>2.2236545390740048E-2</v>
      </c>
      <c r="V69" s="372">
        <v>1.8937639543509022E-2</v>
      </c>
      <c r="W69" s="372">
        <v>-5.5128133576154426E-4</v>
      </c>
    </row>
    <row r="70" spans="1:23" x14ac:dyDescent="0.2">
      <c r="A70" s="36"/>
      <c r="B70" s="283" t="s">
        <v>16</v>
      </c>
      <c r="C70" s="286" t="s">
        <v>122</v>
      </c>
      <c r="D70" s="285" t="s">
        <v>512</v>
      </c>
      <c r="E70" s="290">
        <v>115124</v>
      </c>
      <c r="F70" s="291">
        <v>36.362530836315628</v>
      </c>
      <c r="G70" s="291">
        <v>39.635523435599872</v>
      </c>
      <c r="H70" s="291">
        <v>5.1431847342414896</v>
      </c>
      <c r="I70" s="291">
        <v>40.547583475209343</v>
      </c>
      <c r="J70" s="291">
        <v>49.417150203259098</v>
      </c>
      <c r="K70" s="291">
        <v>14.91876570627082</v>
      </c>
      <c r="N70" s="34" t="s">
        <v>16</v>
      </c>
      <c r="O70" s="34" t="s">
        <v>122</v>
      </c>
      <c r="P70" s="34" t="s">
        <v>512</v>
      </c>
      <c r="Q70" s="372">
        <v>15</v>
      </c>
      <c r="R70" s="372">
        <v>1.8717581053223853E-2</v>
      </c>
      <c r="S70" s="372">
        <v>2.0028556832791367E-2</v>
      </c>
      <c r="T70" s="372">
        <v>3.571774665104499E-3</v>
      </c>
      <c r="U70" s="372">
        <v>2.2515930534297013E-2</v>
      </c>
      <c r="V70" s="372">
        <v>1.8753900624204789E-2</v>
      </c>
      <c r="W70" s="372">
        <v>-6.7748036098613795E-4</v>
      </c>
    </row>
    <row r="71" spans="1:23" ht="12.75" customHeight="1" x14ac:dyDescent="0.2">
      <c r="A71" s="36"/>
      <c r="B71" s="283" t="s">
        <v>16</v>
      </c>
      <c r="C71" s="286" t="s">
        <v>123</v>
      </c>
      <c r="D71" s="285" t="s">
        <v>513</v>
      </c>
      <c r="E71" s="290">
        <v>75433</v>
      </c>
      <c r="F71" s="291">
        <v>40.117720361115161</v>
      </c>
      <c r="G71" s="291">
        <v>43.779247809314228</v>
      </c>
      <c r="H71" s="291">
        <v>6.1145425162161562</v>
      </c>
      <c r="I71" s="291">
        <v>44.162369254835419</v>
      </c>
      <c r="J71" s="291">
        <v>53.699309320854269</v>
      </c>
      <c r="K71" s="291">
        <v>17.079772079772081</v>
      </c>
      <c r="N71" s="34" t="s">
        <v>16</v>
      </c>
      <c r="O71" s="34" t="s">
        <v>123</v>
      </c>
      <c r="P71" s="34" t="s">
        <v>513</v>
      </c>
      <c r="Q71" s="372">
        <v>19</v>
      </c>
      <c r="R71" s="372">
        <v>1.5086897832482293E-2</v>
      </c>
      <c r="S71" s="372">
        <v>1.4164403050138219E-2</v>
      </c>
      <c r="T71" s="372">
        <v>0</v>
      </c>
      <c r="U71" s="372">
        <v>1.5393892170656898E-2</v>
      </c>
      <c r="V71" s="372">
        <v>9.0130893853128669E-3</v>
      </c>
      <c r="W71" s="372">
        <v>-6.7168449922903051E-3</v>
      </c>
    </row>
    <row r="72" spans="1:23" x14ac:dyDescent="0.2">
      <c r="A72" s="36"/>
      <c r="B72" s="283" t="s">
        <v>16</v>
      </c>
      <c r="C72" s="286" t="s">
        <v>124</v>
      </c>
      <c r="D72" s="285" t="s">
        <v>514</v>
      </c>
      <c r="E72" s="290">
        <v>39691</v>
      </c>
      <c r="F72" s="291">
        <v>29.225769066035124</v>
      </c>
      <c r="G72" s="291">
        <v>31.760348693658514</v>
      </c>
      <c r="H72" s="291">
        <v>3.5812181837599231</v>
      </c>
      <c r="I72" s="291">
        <v>33.677659922904432</v>
      </c>
      <c r="J72" s="291">
        <v>41.278879342924093</v>
      </c>
      <c r="K72" s="291">
        <v>11.461024160461935</v>
      </c>
      <c r="N72" s="34" t="s">
        <v>16</v>
      </c>
      <c r="O72" s="34" t="s">
        <v>124</v>
      </c>
      <c r="P72" s="34" t="s">
        <v>514</v>
      </c>
      <c r="Q72" s="372">
        <v>-4</v>
      </c>
      <c r="R72" s="372">
        <v>2.3098704528635494E-2</v>
      </c>
      <c r="S72" s="372">
        <v>2.839252789456026E-2</v>
      </c>
      <c r="T72" s="372">
        <v>8.6458605204113859E-3</v>
      </c>
      <c r="U72" s="372">
        <v>3.3624150137079312E-2</v>
      </c>
      <c r="V72" s="372">
        <v>3.4390112542432405E-2</v>
      </c>
      <c r="W72" s="372">
        <v>6.9618977436363139E-3</v>
      </c>
    </row>
    <row r="73" spans="1:23" x14ac:dyDescent="0.2">
      <c r="A73" s="36"/>
      <c r="B73" s="283" t="s">
        <v>16</v>
      </c>
      <c r="C73" s="286" t="s">
        <v>125</v>
      </c>
      <c r="D73" s="285" t="s">
        <v>515</v>
      </c>
      <c r="E73" s="290">
        <v>21919</v>
      </c>
      <c r="F73" s="291">
        <v>11.989598065605183</v>
      </c>
      <c r="G73" s="291">
        <v>14.325471052511521</v>
      </c>
      <c r="H73" s="291">
        <v>2.6540873982686226</v>
      </c>
      <c r="I73" s="291">
        <v>13.864683607828823</v>
      </c>
      <c r="J73" s="291">
        <v>20.087595237008987</v>
      </c>
      <c r="K73" s="291">
        <v>7.2245762711864403</v>
      </c>
      <c r="N73" s="34" t="s">
        <v>16</v>
      </c>
      <c r="O73" s="34" t="s">
        <v>125</v>
      </c>
      <c r="P73" s="34" t="s">
        <v>515</v>
      </c>
      <c r="Q73" s="372">
        <v>3</v>
      </c>
      <c r="R73" s="372">
        <v>1.6610294114034474E-2</v>
      </c>
      <c r="S73" s="372">
        <v>1.172766868235442E-2</v>
      </c>
      <c r="T73" s="372">
        <v>-5.0459212420554955E-3</v>
      </c>
      <c r="U73" s="372">
        <v>2.0916497042183124E-2</v>
      </c>
      <c r="V73" s="372">
        <v>2.0064665736857279E-2</v>
      </c>
      <c r="W73" s="372">
        <v>7.6523422001795183E-4</v>
      </c>
    </row>
    <row r="74" spans="1:23" x14ac:dyDescent="0.2">
      <c r="A74" s="36"/>
      <c r="B74" s="284" t="s">
        <v>16</v>
      </c>
      <c r="C74" s="276" t="s">
        <v>156</v>
      </c>
      <c r="D74" s="287" t="s">
        <v>516</v>
      </c>
      <c r="E74" s="292">
        <v>137043</v>
      </c>
      <c r="F74" s="293">
        <v>32.464263041527111</v>
      </c>
      <c r="G74" s="293">
        <v>35.587370387396653</v>
      </c>
      <c r="H74" s="293">
        <v>4.6243773837692999</v>
      </c>
      <c r="I74" s="293">
        <v>36.279853768525207</v>
      </c>
      <c r="J74" s="293">
        <v>44.726107863955114</v>
      </c>
      <c r="K74" s="293">
        <v>13.255233383720396</v>
      </c>
      <c r="N74" s="34" t="s">
        <v>16</v>
      </c>
      <c r="O74" s="34" t="s">
        <v>156</v>
      </c>
      <c r="P74" s="34" t="s">
        <v>516</v>
      </c>
      <c r="Q74" s="372">
        <v>18</v>
      </c>
      <c r="R74" s="372">
        <v>1.8359009416180072E-2</v>
      </c>
      <c r="S74" s="372">
        <v>1.8678542842742729E-2</v>
      </c>
      <c r="T74" s="372">
        <v>1.7297593715728254E-3</v>
      </c>
      <c r="U74" s="372">
        <v>2.2236545390740048E-2</v>
      </c>
      <c r="V74" s="372">
        <v>1.8937639543509022E-2</v>
      </c>
      <c r="W74" s="372">
        <v>-5.5128133576154426E-4</v>
      </c>
    </row>
    <row r="75" spans="1:23" x14ac:dyDescent="0.2">
      <c r="A75" s="36"/>
      <c r="B75" s="283" t="s">
        <v>17</v>
      </c>
      <c r="C75" s="286" t="s">
        <v>43</v>
      </c>
      <c r="D75" s="285" t="s">
        <v>517</v>
      </c>
      <c r="E75" s="290">
        <v>436644</v>
      </c>
      <c r="F75" s="291">
        <v>77.099421954727418</v>
      </c>
      <c r="G75" s="291">
        <v>81.59713633990161</v>
      </c>
      <c r="H75" s="291">
        <v>19.640178410704642</v>
      </c>
      <c r="I75" s="291">
        <v>79.17754509394382</v>
      </c>
      <c r="J75" s="291">
        <v>86.883593957548939</v>
      </c>
      <c r="K75" s="291">
        <v>37.008358996920371</v>
      </c>
      <c r="N75" s="34" t="s">
        <v>17</v>
      </c>
      <c r="O75" s="34" t="s">
        <v>43</v>
      </c>
      <c r="P75" s="34" t="s">
        <v>517</v>
      </c>
      <c r="Q75" s="372">
        <v>40</v>
      </c>
      <c r="R75" s="372">
        <v>1.2862967636138478E-2</v>
      </c>
      <c r="S75" s="372">
        <v>2.1440814706323863E-3</v>
      </c>
      <c r="T75" s="372">
        <v>-3.5754456819674374E-2</v>
      </c>
      <c r="U75" s="372">
        <v>1.1985456377516357E-2</v>
      </c>
      <c r="V75" s="372">
        <v>1.9066834572512903E-2</v>
      </c>
      <c r="W75" s="372">
        <v>5.527865744541316E-2</v>
      </c>
    </row>
    <row r="76" spans="1:23" x14ac:dyDescent="0.2">
      <c r="A76" s="36"/>
      <c r="B76" s="283" t="s">
        <v>17</v>
      </c>
      <c r="C76" s="286" t="s">
        <v>121</v>
      </c>
      <c r="D76" s="285" t="s">
        <v>518</v>
      </c>
      <c r="E76" s="290">
        <v>126013</v>
      </c>
      <c r="F76" s="291">
        <v>29.865172640918004</v>
      </c>
      <c r="G76" s="291">
        <v>35.197162197551044</v>
      </c>
      <c r="H76" s="291">
        <v>7.6024847531653448</v>
      </c>
      <c r="I76" s="291">
        <v>33.429090649377443</v>
      </c>
      <c r="J76" s="291">
        <v>46.561862664963137</v>
      </c>
      <c r="K76" s="291">
        <v>19.727493801258824</v>
      </c>
      <c r="N76" s="34" t="s">
        <v>17</v>
      </c>
      <c r="O76" s="34" t="s">
        <v>121</v>
      </c>
      <c r="P76" s="34" t="s">
        <v>518</v>
      </c>
      <c r="Q76" s="372">
        <v>-4</v>
      </c>
      <c r="R76" s="372">
        <v>1.2851128741075968E-2</v>
      </c>
      <c r="S76" s="372">
        <v>3.2367576429948031E-4</v>
      </c>
      <c r="T76" s="372">
        <v>-1.6465901826849816E-2</v>
      </c>
      <c r="U76" s="372">
        <v>1.3757797460634436E-2</v>
      </c>
      <c r="V76" s="372">
        <v>4.829703492909232E-2</v>
      </c>
      <c r="W76" s="372">
        <v>5.5948775754700364E-2</v>
      </c>
    </row>
    <row r="77" spans="1:23" x14ac:dyDescent="0.2">
      <c r="A77" s="36"/>
      <c r="B77" s="283" t="s">
        <v>17</v>
      </c>
      <c r="C77" s="286" t="s">
        <v>122</v>
      </c>
      <c r="D77" s="285" t="s">
        <v>519</v>
      </c>
      <c r="E77" s="290">
        <v>104674</v>
      </c>
      <c r="F77" s="291">
        <v>33.670252402697898</v>
      </c>
      <c r="G77" s="291">
        <v>39.36316563807631</v>
      </c>
      <c r="H77" s="291">
        <v>8.5827452110038891</v>
      </c>
      <c r="I77" s="291">
        <v>37.556604314347403</v>
      </c>
      <c r="J77" s="291">
        <v>51.52186789460611</v>
      </c>
      <c r="K77" s="291">
        <v>22.364676723478475</v>
      </c>
      <c r="N77" s="34" t="s">
        <v>17</v>
      </c>
      <c r="O77" s="34" t="s">
        <v>122</v>
      </c>
      <c r="P77" s="34" t="s">
        <v>519</v>
      </c>
      <c r="Q77" s="372">
        <v>2</v>
      </c>
      <c r="R77" s="372">
        <v>1.4642497470141791E-2</v>
      </c>
      <c r="S77" s="372">
        <v>-2.6628547393414692E-3</v>
      </c>
      <c r="T77" s="372">
        <v>-2.418987338065115E-2</v>
      </c>
      <c r="U77" s="372">
        <v>1.6478970415882088E-2</v>
      </c>
      <c r="V77" s="372">
        <v>5.2516014447135717E-2</v>
      </c>
      <c r="W77" s="372">
        <v>6.359684951475586E-2</v>
      </c>
    </row>
    <row r="78" spans="1:23" x14ac:dyDescent="0.2">
      <c r="A78" s="36"/>
      <c r="B78" s="283" t="s">
        <v>17</v>
      </c>
      <c r="C78" s="286" t="s">
        <v>123</v>
      </c>
      <c r="D78" s="285" t="s">
        <v>520</v>
      </c>
      <c r="E78" s="290">
        <v>68556</v>
      </c>
      <c r="F78" s="291">
        <v>36.654705642102812</v>
      </c>
      <c r="G78" s="291">
        <v>42.878814399906645</v>
      </c>
      <c r="H78" s="291">
        <v>9.8256844820042843</v>
      </c>
      <c r="I78" s="291">
        <v>40.337826010852439</v>
      </c>
      <c r="J78" s="291">
        <v>55.254098838905421</v>
      </c>
      <c r="K78" s="291">
        <v>25.001222434110804</v>
      </c>
      <c r="N78" s="34" t="s">
        <v>17</v>
      </c>
      <c r="O78" s="34" t="s">
        <v>123</v>
      </c>
      <c r="P78" s="34" t="s">
        <v>520</v>
      </c>
      <c r="Q78" s="372">
        <v>-9</v>
      </c>
      <c r="R78" s="372">
        <v>1.9396081831537515E-2</v>
      </c>
      <c r="S78" s="372">
        <v>2.7114319200620685E-3</v>
      </c>
      <c r="T78" s="372">
        <v>-2.3323481904936827E-2</v>
      </c>
      <c r="U78" s="372">
        <v>2.27964768336264E-2</v>
      </c>
      <c r="V78" s="372">
        <v>5.6840762627430763E-2</v>
      </c>
      <c r="W78" s="372">
        <v>6.6589098333860619E-2</v>
      </c>
    </row>
    <row r="79" spans="1:23" x14ac:dyDescent="0.2">
      <c r="A79" s="36"/>
      <c r="B79" s="283" t="s">
        <v>17</v>
      </c>
      <c r="C79" s="286" t="s">
        <v>124</v>
      </c>
      <c r="D79" s="285" t="s">
        <v>521</v>
      </c>
      <c r="E79" s="290">
        <v>36118</v>
      </c>
      <c r="F79" s="291">
        <v>28.005426657068501</v>
      </c>
      <c r="G79" s="291">
        <v>32.690071432526722</v>
      </c>
      <c r="H79" s="291">
        <v>6.5069415067492216</v>
      </c>
      <c r="I79" s="291">
        <v>32.277534747217452</v>
      </c>
      <c r="J79" s="291">
        <v>44.437676504789856</v>
      </c>
      <c r="K79" s="291">
        <v>17.955846279640227</v>
      </c>
      <c r="N79" s="34" t="s">
        <v>17</v>
      </c>
      <c r="O79" s="34" t="s">
        <v>124</v>
      </c>
      <c r="P79" s="34" t="s">
        <v>521</v>
      </c>
      <c r="Q79" s="372">
        <v>11</v>
      </c>
      <c r="R79" s="372">
        <v>8.08542129704648E-3</v>
      </c>
      <c r="S79" s="372">
        <v>-9.9590324800615804E-3</v>
      </c>
      <c r="T79" s="372">
        <v>-2.4330129530492073E-2</v>
      </c>
      <c r="U79" s="372">
        <v>6.7839232774957736E-3</v>
      </c>
      <c r="V79" s="372">
        <v>4.739207240832144E-2</v>
      </c>
      <c r="W79" s="372">
        <v>6.1755091744089441E-2</v>
      </c>
    </row>
    <row r="80" spans="1:23" x14ac:dyDescent="0.2">
      <c r="A80" s="36"/>
      <c r="B80" s="283" t="s">
        <v>17</v>
      </c>
      <c r="C80" s="286" t="s">
        <v>125</v>
      </c>
      <c r="D80" s="285" t="s">
        <v>522</v>
      </c>
      <c r="E80" s="290">
        <v>21339</v>
      </c>
      <c r="F80" s="291">
        <v>11.200149960166831</v>
      </c>
      <c r="G80" s="291">
        <v>14.761703922395613</v>
      </c>
      <c r="H80" s="291">
        <v>4.0107657396168666</v>
      </c>
      <c r="I80" s="291">
        <v>13.182435915459955</v>
      </c>
      <c r="J80" s="291">
        <v>22.231594732649139</v>
      </c>
      <c r="K80" s="291">
        <v>10.423189031631221</v>
      </c>
      <c r="N80" s="34" t="s">
        <v>17</v>
      </c>
      <c r="O80" s="34" t="s">
        <v>125</v>
      </c>
      <c r="P80" s="34" t="s">
        <v>522</v>
      </c>
      <c r="Q80" s="372">
        <v>-6</v>
      </c>
      <c r="R80" s="372">
        <v>-1.5366174860140802E-3</v>
      </c>
      <c r="S80" s="372">
        <v>8.8343979168126197E-3</v>
      </c>
      <c r="T80" s="372">
        <v>1.160988860916401E-2</v>
      </c>
      <c r="U80" s="372">
        <v>-5.6643422116309239E-3</v>
      </c>
      <c r="V80" s="372">
        <v>2.030403225091959E-2</v>
      </c>
      <c r="W80" s="372">
        <v>2.9233284194631892E-2</v>
      </c>
    </row>
    <row r="81" spans="1:24" x14ac:dyDescent="0.2">
      <c r="A81" s="36"/>
      <c r="B81" s="284" t="s">
        <v>17</v>
      </c>
      <c r="C81" s="276" t="s">
        <v>156</v>
      </c>
      <c r="D81" s="287" t="s">
        <v>523</v>
      </c>
      <c r="E81" s="292">
        <v>126013</v>
      </c>
      <c r="F81" s="293">
        <v>29.865172640918004</v>
      </c>
      <c r="G81" s="293">
        <v>35.197162197551044</v>
      </c>
      <c r="H81" s="293">
        <v>7.6024847531653448</v>
      </c>
      <c r="I81" s="293">
        <v>33.429090649377443</v>
      </c>
      <c r="J81" s="293">
        <v>46.561862664963137</v>
      </c>
      <c r="K81" s="293">
        <v>19.727493801258824</v>
      </c>
      <c r="N81" s="34" t="s">
        <v>17</v>
      </c>
      <c r="O81" s="34" t="s">
        <v>156</v>
      </c>
      <c r="P81" s="34" t="s">
        <v>523</v>
      </c>
      <c r="Q81" s="372">
        <v>-4</v>
      </c>
      <c r="R81" s="372">
        <v>1.2851128741075968E-2</v>
      </c>
      <c r="S81" s="372">
        <v>3.2367576429948031E-4</v>
      </c>
      <c r="T81" s="372">
        <v>-1.6465901826849816E-2</v>
      </c>
      <c r="U81" s="372">
        <v>1.3757797460634436E-2</v>
      </c>
      <c r="V81" s="372">
        <v>4.829703492909232E-2</v>
      </c>
      <c r="W81" s="372">
        <v>5.5948775754700364E-2</v>
      </c>
    </row>
    <row r="82" spans="1:24" x14ac:dyDescent="0.2">
      <c r="A82" s="36"/>
      <c r="B82" s="283" t="s">
        <v>22</v>
      </c>
      <c r="C82" s="286" t="s">
        <v>43</v>
      </c>
      <c r="D82" s="285" t="s">
        <v>524</v>
      </c>
      <c r="E82" s="385">
        <v>453381</v>
      </c>
      <c r="F82" s="386">
        <v>77.822626003295241</v>
      </c>
      <c r="G82" s="386">
        <v>82.934220887068491</v>
      </c>
      <c r="H82" s="386">
        <v>23.048693161475118</v>
      </c>
      <c r="I82" s="386">
        <v>78.78958315412423</v>
      </c>
      <c r="J82" s="386">
        <v>87.546235947249656</v>
      </c>
      <c r="K82" s="386">
        <v>41.284680337756335</v>
      </c>
      <c r="N82" s="34" t="s">
        <v>22</v>
      </c>
      <c r="O82" s="34" t="s">
        <v>43</v>
      </c>
      <c r="P82" s="34" t="s">
        <v>524</v>
      </c>
      <c r="Q82" s="372">
        <v>16737</v>
      </c>
      <c r="R82" s="372">
        <v>0.72320404856782261</v>
      </c>
      <c r="S82" s="372">
        <v>1.3370845471668815</v>
      </c>
      <c r="T82" s="372">
        <v>3.4085147507704754</v>
      </c>
      <c r="U82" s="372">
        <v>-0.38796193981958993</v>
      </c>
      <c r="V82" s="372">
        <v>0.66264198970071675</v>
      </c>
      <c r="W82" s="372">
        <v>4.2763213408359633</v>
      </c>
      <c r="X82" s="34" t="s">
        <v>232</v>
      </c>
    </row>
    <row r="83" spans="1:24" x14ac:dyDescent="0.2">
      <c r="A83" s="36"/>
      <c r="B83" s="283" t="s">
        <v>22</v>
      </c>
      <c r="C83" s="286" t="s">
        <v>121</v>
      </c>
      <c r="D83" s="285" t="s">
        <v>525</v>
      </c>
      <c r="E83" s="385">
        <v>119912</v>
      </c>
      <c r="F83" s="386">
        <v>30.66665554740143</v>
      </c>
      <c r="G83" s="386">
        <v>37.505837614250446</v>
      </c>
      <c r="H83" s="386">
        <v>9.8642033221472474</v>
      </c>
      <c r="I83" s="386">
        <v>32.61725265194476</v>
      </c>
      <c r="J83" s="386">
        <v>47.694142371072118</v>
      </c>
      <c r="K83" s="386">
        <v>22.375</v>
      </c>
      <c r="N83" s="34" t="s">
        <v>22</v>
      </c>
      <c r="O83" s="34" t="s">
        <v>121</v>
      </c>
      <c r="P83" s="34" t="s">
        <v>525</v>
      </c>
      <c r="Q83" s="372">
        <v>-6101</v>
      </c>
      <c r="R83" s="372">
        <v>0.80148290648342524</v>
      </c>
      <c r="S83" s="372">
        <v>2.3086754166994012</v>
      </c>
      <c r="T83" s="372">
        <v>2.2617185689819026</v>
      </c>
      <c r="U83" s="372">
        <v>-0.81183799743268281</v>
      </c>
      <c r="V83" s="372">
        <v>1.1322797061089815</v>
      </c>
      <c r="W83" s="372">
        <v>2.6475061987411763</v>
      </c>
    </row>
    <row r="84" spans="1:24" x14ac:dyDescent="0.2">
      <c r="A84" s="36"/>
      <c r="B84" s="283" t="s">
        <v>22</v>
      </c>
      <c r="C84" s="286" t="s">
        <v>122</v>
      </c>
      <c r="D84" s="285" t="s">
        <v>526</v>
      </c>
      <c r="E84" s="385">
        <v>97563</v>
      </c>
      <c r="F84" s="386">
        <v>34.885151133113993</v>
      </c>
      <c r="G84" s="386">
        <v>42.174799872902632</v>
      </c>
      <c r="H84" s="386">
        <v>11.195063594005793</v>
      </c>
      <c r="I84" s="386">
        <v>36.981232639422736</v>
      </c>
      <c r="J84" s="386">
        <v>53.279419452046369</v>
      </c>
      <c r="K84" s="386">
        <v>25.862433518208285</v>
      </c>
      <c r="N84" s="34" t="s">
        <v>22</v>
      </c>
      <c r="O84" s="34" t="s">
        <v>122</v>
      </c>
      <c r="P84" s="34" t="s">
        <v>526</v>
      </c>
      <c r="Q84" s="372">
        <v>-7111</v>
      </c>
      <c r="R84" s="372">
        <v>1.2148987304160954</v>
      </c>
      <c r="S84" s="372">
        <v>2.8116342348263217</v>
      </c>
      <c r="T84" s="372">
        <v>2.6123183830019041</v>
      </c>
      <c r="U84" s="372">
        <v>-0.57537167492466779</v>
      </c>
      <c r="V84" s="372">
        <v>1.7575515574402587</v>
      </c>
      <c r="W84" s="372">
        <v>3.4977567947298098</v>
      </c>
    </row>
    <row r="85" spans="1:24" x14ac:dyDescent="0.2">
      <c r="A85" s="36"/>
      <c r="B85" s="283" t="s">
        <v>22</v>
      </c>
      <c r="C85" s="286" t="s">
        <v>123</v>
      </c>
      <c r="D85" s="285" t="s">
        <v>527</v>
      </c>
      <c r="E85" s="385">
        <v>63573</v>
      </c>
      <c r="F85" s="386">
        <v>37.462444748556777</v>
      </c>
      <c r="G85" s="386">
        <v>45.332137857266446</v>
      </c>
      <c r="H85" s="386">
        <v>12.583947480946753</v>
      </c>
      <c r="I85" s="386">
        <v>39.345319553898669</v>
      </c>
      <c r="J85" s="386">
        <v>56.591634813521466</v>
      </c>
      <c r="K85" s="386">
        <v>28.433609958506224</v>
      </c>
      <c r="N85" s="34" t="s">
        <v>22</v>
      </c>
      <c r="O85" s="34" t="s">
        <v>123</v>
      </c>
      <c r="P85" s="34" t="s">
        <v>527</v>
      </c>
      <c r="Q85" s="372">
        <v>-4983</v>
      </c>
      <c r="R85" s="372">
        <v>0.80773910645396541</v>
      </c>
      <c r="S85" s="372">
        <v>2.4533234573598008</v>
      </c>
      <c r="T85" s="372">
        <v>2.7582629989424685</v>
      </c>
      <c r="U85" s="372">
        <v>-0.9925064569537696</v>
      </c>
      <c r="V85" s="372">
        <v>1.3375359746160456</v>
      </c>
      <c r="W85" s="372">
        <v>3.4323875243954198</v>
      </c>
    </row>
    <row r="86" spans="1:24" x14ac:dyDescent="0.2">
      <c r="A86" s="36"/>
      <c r="B86" s="283" t="s">
        <v>22</v>
      </c>
      <c r="C86" s="286" t="s">
        <v>124</v>
      </c>
      <c r="D86" s="285" t="s">
        <v>528</v>
      </c>
      <c r="E86" s="385">
        <v>33990</v>
      </c>
      <c r="F86" s="386">
        <v>30.064724919093848</v>
      </c>
      <c r="G86" s="386">
        <v>36.269491026772585</v>
      </c>
      <c r="H86" s="386">
        <v>8.8721551470278914</v>
      </c>
      <c r="I86" s="386">
        <v>32.559576345984112</v>
      </c>
      <c r="J86" s="386">
        <v>47.084436598999709</v>
      </c>
      <c r="K86" s="386">
        <v>21.537320595035553</v>
      </c>
      <c r="N86" s="34" t="s">
        <v>22</v>
      </c>
      <c r="O86" s="34" t="s">
        <v>124</v>
      </c>
      <c r="P86" s="34" t="s">
        <v>528</v>
      </c>
      <c r="Q86" s="372">
        <v>-2128</v>
      </c>
      <c r="R86" s="372">
        <v>2.0592982620253473</v>
      </c>
      <c r="S86" s="372">
        <v>3.5794195942458629</v>
      </c>
      <c r="T86" s="372">
        <v>2.3652136402786699</v>
      </c>
      <c r="U86" s="372">
        <v>0.28204159876666068</v>
      </c>
      <c r="V86" s="372">
        <v>2.6467600942098528</v>
      </c>
      <c r="W86" s="372">
        <v>3.5814743153953259</v>
      </c>
    </row>
    <row r="87" spans="1:24" x14ac:dyDescent="0.2">
      <c r="A87" s="36"/>
      <c r="B87" s="283" t="s">
        <v>22</v>
      </c>
      <c r="C87" s="286" t="s">
        <v>125</v>
      </c>
      <c r="D87" s="285" t="s">
        <v>529</v>
      </c>
      <c r="E87" s="385">
        <v>22349</v>
      </c>
      <c r="F87" s="386">
        <v>12.25110743209987</v>
      </c>
      <c r="G87" s="386">
        <v>17.123808671528927</v>
      </c>
      <c r="H87" s="386">
        <v>5.5530059660394677</v>
      </c>
      <c r="I87" s="386">
        <v>13.566602532551791</v>
      </c>
      <c r="J87" s="386">
        <v>23.312005011409905</v>
      </c>
      <c r="K87" s="386">
        <v>11.275042708495107</v>
      </c>
      <c r="N87" s="34" t="s">
        <v>22</v>
      </c>
      <c r="O87" s="34" t="s">
        <v>125</v>
      </c>
      <c r="P87" s="34" t="s">
        <v>529</v>
      </c>
      <c r="Q87" s="372">
        <v>1010</v>
      </c>
      <c r="R87" s="372">
        <v>1.0509574719330388</v>
      </c>
      <c r="S87" s="372">
        <v>2.362104749133314</v>
      </c>
      <c r="T87" s="372">
        <v>1.5422402264226012</v>
      </c>
      <c r="U87" s="372">
        <v>0.38416661709183586</v>
      </c>
      <c r="V87" s="372">
        <v>1.0804102787607661</v>
      </c>
      <c r="W87" s="372">
        <v>0.85185367686388602</v>
      </c>
    </row>
    <row r="88" spans="1:24" x14ac:dyDescent="0.2">
      <c r="A88" s="288"/>
      <c r="B88" s="284" t="s">
        <v>22</v>
      </c>
      <c r="C88" s="276" t="s">
        <v>156</v>
      </c>
      <c r="D88" s="287" t="s">
        <v>530</v>
      </c>
      <c r="E88" s="387">
        <v>119912</v>
      </c>
      <c r="F88" s="388">
        <v>30.66665554740143</v>
      </c>
      <c r="G88" s="388">
        <v>37.505837614250446</v>
      </c>
      <c r="H88" s="388">
        <v>9.8642033221472474</v>
      </c>
      <c r="I88" s="388">
        <v>32.61725265194476</v>
      </c>
      <c r="J88" s="388">
        <v>47.694142371072118</v>
      </c>
      <c r="K88" s="388">
        <v>22.375</v>
      </c>
      <c r="N88" s="34" t="s">
        <v>22</v>
      </c>
      <c r="O88" s="34" t="s">
        <v>156</v>
      </c>
      <c r="P88" s="34" t="s">
        <v>530</v>
      </c>
      <c r="Q88" s="372">
        <v>-6101</v>
      </c>
      <c r="R88" s="372">
        <v>0.80148290648342524</v>
      </c>
      <c r="S88" s="372">
        <v>2.3086754166994012</v>
      </c>
      <c r="T88" s="372">
        <v>2.2617185689819026</v>
      </c>
      <c r="U88" s="372">
        <v>-0.81183799743268281</v>
      </c>
      <c r="V88" s="372">
        <v>1.1322797061089815</v>
      </c>
      <c r="W88" s="372">
        <v>2.6475061987411763</v>
      </c>
    </row>
    <row r="89" spans="1:24" ht="19.5" customHeight="1" x14ac:dyDescent="0.2">
      <c r="A89" s="34" t="s">
        <v>81</v>
      </c>
      <c r="B89" s="285" t="s">
        <v>7</v>
      </c>
      <c r="C89" s="286" t="s">
        <v>43</v>
      </c>
      <c r="D89" s="285" t="s">
        <v>531</v>
      </c>
      <c r="E89" s="290"/>
      <c r="F89" s="291"/>
      <c r="G89" s="291"/>
      <c r="H89" s="291"/>
      <c r="I89" s="291"/>
      <c r="J89" s="291"/>
      <c r="K89" s="291"/>
      <c r="M89" s="34" t="s">
        <v>81</v>
      </c>
      <c r="N89" s="34" t="s">
        <v>7</v>
      </c>
      <c r="O89" s="34" t="s">
        <v>43</v>
      </c>
      <c r="P89" s="34" t="s">
        <v>531</v>
      </c>
    </row>
    <row r="90" spans="1:24" ht="15" customHeight="1" x14ac:dyDescent="0.2">
      <c r="B90" s="283" t="s">
        <v>7</v>
      </c>
      <c r="C90" s="286" t="s">
        <v>121</v>
      </c>
      <c r="D90" s="285" t="s">
        <v>532</v>
      </c>
      <c r="E90" s="290"/>
      <c r="F90" s="291"/>
      <c r="G90" s="291"/>
      <c r="H90" s="291"/>
      <c r="I90" s="291"/>
      <c r="J90" s="291"/>
      <c r="K90" s="291"/>
      <c r="N90" s="34" t="s">
        <v>7</v>
      </c>
      <c r="O90" s="34" t="s">
        <v>121</v>
      </c>
      <c r="P90" s="34" t="s">
        <v>532</v>
      </c>
    </row>
    <row r="91" spans="1:24" x14ac:dyDescent="0.2">
      <c r="B91" s="283" t="s">
        <v>7</v>
      </c>
      <c r="C91" s="286" t="s">
        <v>122</v>
      </c>
      <c r="D91" s="285" t="s">
        <v>533</v>
      </c>
      <c r="E91" s="290"/>
      <c r="F91" s="291"/>
      <c r="G91" s="291"/>
      <c r="H91" s="291"/>
      <c r="I91" s="291"/>
      <c r="J91" s="291"/>
      <c r="K91" s="291"/>
      <c r="N91" s="34" t="s">
        <v>7</v>
      </c>
      <c r="O91" s="34" t="s">
        <v>122</v>
      </c>
      <c r="P91" s="34" t="s">
        <v>533</v>
      </c>
    </row>
    <row r="92" spans="1:24" x14ac:dyDescent="0.2">
      <c r="B92" s="283" t="s">
        <v>7</v>
      </c>
      <c r="C92" s="286" t="s">
        <v>123</v>
      </c>
      <c r="D92" s="285" t="s">
        <v>534</v>
      </c>
      <c r="E92" s="290"/>
      <c r="F92" s="291"/>
      <c r="G92" s="291"/>
      <c r="H92" s="291"/>
      <c r="I92" s="291"/>
      <c r="J92" s="291"/>
      <c r="K92" s="291"/>
      <c r="N92" s="34" t="s">
        <v>7</v>
      </c>
      <c r="O92" s="34" t="s">
        <v>123</v>
      </c>
      <c r="P92" s="34" t="s">
        <v>534</v>
      </c>
    </row>
    <row r="93" spans="1:24" x14ac:dyDescent="0.2">
      <c r="B93" s="283" t="s">
        <v>7</v>
      </c>
      <c r="C93" s="286" t="s">
        <v>124</v>
      </c>
      <c r="D93" s="285" t="s">
        <v>535</v>
      </c>
      <c r="E93" s="290"/>
      <c r="F93" s="291"/>
      <c r="G93" s="291"/>
      <c r="H93" s="291"/>
      <c r="I93" s="291"/>
      <c r="J93" s="291"/>
      <c r="K93" s="291"/>
      <c r="N93" s="34" t="s">
        <v>7</v>
      </c>
      <c r="O93" s="34" t="s">
        <v>124</v>
      </c>
      <c r="P93" s="34" t="s">
        <v>535</v>
      </c>
    </row>
    <row r="94" spans="1:24" x14ac:dyDescent="0.2">
      <c r="B94" s="283" t="s">
        <v>7</v>
      </c>
      <c r="C94" s="286" t="s">
        <v>125</v>
      </c>
      <c r="D94" s="285" t="s">
        <v>536</v>
      </c>
      <c r="E94" s="290"/>
      <c r="F94" s="291"/>
      <c r="G94" s="291"/>
      <c r="H94" s="272"/>
      <c r="I94" s="272"/>
      <c r="J94" s="272"/>
      <c r="K94" s="272"/>
      <c r="N94" s="34" t="s">
        <v>7</v>
      </c>
      <c r="O94" s="34" t="s">
        <v>125</v>
      </c>
      <c r="P94" s="34" t="s">
        <v>536</v>
      </c>
    </row>
    <row r="95" spans="1:24" x14ac:dyDescent="0.2">
      <c r="B95" s="284" t="s">
        <v>7</v>
      </c>
      <c r="C95" s="276" t="s">
        <v>156</v>
      </c>
      <c r="D95" s="287" t="s">
        <v>537</v>
      </c>
      <c r="E95" s="292"/>
      <c r="F95" s="293"/>
      <c r="G95" s="293"/>
      <c r="H95" s="278"/>
      <c r="I95" s="278"/>
      <c r="J95" s="278"/>
      <c r="K95" s="278"/>
      <c r="N95" s="34" t="s">
        <v>7</v>
      </c>
      <c r="O95" s="34" t="s">
        <v>156</v>
      </c>
      <c r="P95" s="34" t="s">
        <v>537</v>
      </c>
    </row>
    <row r="96" spans="1:24" x14ac:dyDescent="0.2">
      <c r="B96" s="283" t="s">
        <v>8</v>
      </c>
      <c r="C96" s="286" t="s">
        <v>43</v>
      </c>
      <c r="D96" s="285" t="s">
        <v>538</v>
      </c>
      <c r="E96" s="290">
        <v>481893</v>
      </c>
      <c r="F96" s="291">
        <v>52.369924443808067</v>
      </c>
      <c r="G96" s="291">
        <v>55.776282286731707</v>
      </c>
      <c r="H96" s="291">
        <v>7.1516952327840864</v>
      </c>
      <c r="I96" s="291">
        <v>52.422425725212861</v>
      </c>
      <c r="J96" s="291">
        <v>58.641856179691345</v>
      </c>
      <c r="K96" s="291">
        <v>13.072189049735469</v>
      </c>
      <c r="N96" s="34" t="s">
        <v>8</v>
      </c>
      <c r="O96" s="34" t="s">
        <v>43</v>
      </c>
      <c r="P96" s="34" t="s">
        <v>538</v>
      </c>
      <c r="Q96" s="372">
        <v>-24</v>
      </c>
      <c r="R96" s="372">
        <v>4.6831263197901762E-3</v>
      </c>
      <c r="S96" s="372">
        <v>1.2322932735067127E-2</v>
      </c>
      <c r="T96" s="372">
        <v>1.6741408075948705E-2</v>
      </c>
      <c r="U96" s="372">
        <v>4.6857409417100371E-3</v>
      </c>
      <c r="V96" s="372">
        <v>1.1843127651260943E-2</v>
      </c>
      <c r="W96" s="372">
        <v>1.6329437948650494E-2</v>
      </c>
    </row>
    <row r="97" spans="1:23" x14ac:dyDescent="0.2">
      <c r="B97" s="283" t="s">
        <v>8</v>
      </c>
      <c r="C97" s="286" t="s">
        <v>121</v>
      </c>
      <c r="D97" s="285" t="s">
        <v>539</v>
      </c>
      <c r="E97" s="290">
        <v>93119</v>
      </c>
      <c r="F97" s="291">
        <v>10.064541071102568</v>
      </c>
      <c r="G97" s="291">
        <v>11.788142054790107</v>
      </c>
      <c r="H97" s="291">
        <v>1.9164865607126225</v>
      </c>
      <c r="I97" s="291">
        <v>10.111792437633566</v>
      </c>
      <c r="J97" s="291">
        <v>14.517982366649127</v>
      </c>
      <c r="K97" s="291">
        <v>4.9018553695805407</v>
      </c>
      <c r="N97" s="34" t="s">
        <v>8</v>
      </c>
      <c r="O97" s="34" t="s">
        <v>121</v>
      </c>
      <c r="P97" s="34" t="s">
        <v>539</v>
      </c>
      <c r="Q97" s="372">
        <v>-2</v>
      </c>
      <c r="R97" s="372">
        <v>3.4377753905374675E-3</v>
      </c>
      <c r="S97" s="372">
        <v>1.4213510208325175E-2</v>
      </c>
      <c r="T97" s="372">
        <v>1.2054427748633634E-2</v>
      </c>
      <c r="U97" s="372">
        <v>3.438790228576849E-3</v>
      </c>
      <c r="V97" s="372">
        <v>1.5346011798987647E-2</v>
      </c>
      <c r="W97" s="372">
        <v>1.3433713346966414E-2</v>
      </c>
    </row>
    <row r="98" spans="1:23" x14ac:dyDescent="0.2">
      <c r="B98" s="283" t="s">
        <v>8</v>
      </c>
      <c r="C98" s="286" t="s">
        <v>122</v>
      </c>
      <c r="D98" s="285" t="s">
        <v>540</v>
      </c>
      <c r="E98" s="290">
        <v>68371</v>
      </c>
      <c r="F98" s="291">
        <v>11.778385572830587</v>
      </c>
      <c r="G98" s="291">
        <v>13.716341723830277</v>
      </c>
      <c r="H98" s="291">
        <v>2.1966908717132529</v>
      </c>
      <c r="I98" s="291">
        <v>11.833964692632842</v>
      </c>
      <c r="J98" s="291">
        <v>16.802445481271299</v>
      </c>
      <c r="K98" s="291">
        <v>5.6353682813536832</v>
      </c>
      <c r="N98" s="34" t="s">
        <v>8</v>
      </c>
      <c r="O98" s="34" t="s">
        <v>122</v>
      </c>
      <c r="P98" s="34" t="s">
        <v>540</v>
      </c>
      <c r="Q98" s="372">
        <v>0</v>
      </c>
      <c r="R98" s="372">
        <v>2.9252168316986626E-3</v>
      </c>
      <c r="S98" s="372">
        <v>1.1700867326789322E-2</v>
      </c>
      <c r="T98" s="372">
        <v>1.0019784180096636E-2</v>
      </c>
      <c r="U98" s="372">
        <v>2.9252168316986626E-3</v>
      </c>
      <c r="V98" s="372">
        <v>1.3163475742636876E-2</v>
      </c>
      <c r="W98" s="372">
        <v>1.1799056709510758E-2</v>
      </c>
    </row>
    <row r="99" spans="1:23" x14ac:dyDescent="0.2">
      <c r="B99" s="283" t="s">
        <v>8</v>
      </c>
      <c r="C99" s="286" t="s">
        <v>123</v>
      </c>
      <c r="D99" s="285" t="s">
        <v>541</v>
      </c>
      <c r="E99" s="290">
        <v>47910</v>
      </c>
      <c r="F99" s="291">
        <v>12.621582133166353</v>
      </c>
      <c r="G99" s="291">
        <v>14.704654560634523</v>
      </c>
      <c r="H99" s="291">
        <v>2.3839667486802187</v>
      </c>
      <c r="I99" s="291">
        <v>12.669588812356503</v>
      </c>
      <c r="J99" s="291">
        <v>17.898142350240036</v>
      </c>
      <c r="K99" s="291">
        <v>5.9870936902485665</v>
      </c>
      <c r="N99" s="34" t="s">
        <v>8</v>
      </c>
      <c r="O99" s="34" t="s">
        <v>123</v>
      </c>
      <c r="P99" s="34" t="s">
        <v>541</v>
      </c>
      <c r="Q99" s="372">
        <v>-4</v>
      </c>
      <c r="R99" s="372">
        <v>1.0536863658359152E-3</v>
      </c>
      <c r="S99" s="372">
        <v>9.575877994794979E-3</v>
      </c>
      <c r="T99" s="372">
        <v>9.7818297703375912E-3</v>
      </c>
      <c r="U99" s="372">
        <v>1.0576941029665221E-3</v>
      </c>
      <c r="V99" s="372">
        <v>1.1929552310412816E-2</v>
      </c>
      <c r="W99" s="372">
        <v>1.252146961956413E-2</v>
      </c>
    </row>
    <row r="100" spans="1:23" x14ac:dyDescent="0.2">
      <c r="B100" s="283" t="s">
        <v>8</v>
      </c>
      <c r="C100" s="286" t="s">
        <v>124</v>
      </c>
      <c r="D100" s="285" t="s">
        <v>542</v>
      </c>
      <c r="E100" s="290">
        <v>20461</v>
      </c>
      <c r="F100" s="291">
        <v>9.8040173989541088</v>
      </c>
      <c r="G100" s="291">
        <v>11.402179756610137</v>
      </c>
      <c r="H100" s="291">
        <v>1.7718775399620701</v>
      </c>
      <c r="I100" s="291">
        <v>9.8773275988465858</v>
      </c>
      <c r="J100" s="291">
        <v>14.236840819119301</v>
      </c>
      <c r="K100" s="291">
        <v>4.8373101952277651</v>
      </c>
      <c r="N100" s="34" t="s">
        <v>8</v>
      </c>
      <c r="O100" s="34" t="s">
        <v>124</v>
      </c>
      <c r="P100" s="34" t="s">
        <v>542</v>
      </c>
      <c r="Q100" s="372">
        <v>4</v>
      </c>
      <c r="R100" s="372">
        <v>7.859604556102795E-3</v>
      </c>
      <c r="S100" s="372">
        <v>1.7323717112653014E-2</v>
      </c>
      <c r="T100" s="372">
        <v>1.0646303848701022E-2</v>
      </c>
      <c r="U100" s="372">
        <v>7.8452700593736324E-3</v>
      </c>
      <c r="V100" s="372">
        <v>1.6769449905829958E-2</v>
      </c>
      <c r="W100" s="372">
        <v>1.0322452522482095E-2</v>
      </c>
    </row>
    <row r="101" spans="1:23" x14ac:dyDescent="0.2">
      <c r="A101" s="294"/>
      <c r="B101" s="283" t="s">
        <v>8</v>
      </c>
      <c r="C101" s="286" t="s">
        <v>125</v>
      </c>
      <c r="D101" s="285" t="s">
        <v>543</v>
      </c>
      <c r="E101" s="290">
        <v>24748</v>
      </c>
      <c r="F101" s="291">
        <v>5.3297236140294162</v>
      </c>
      <c r="G101" s="291">
        <v>6.4611281719734928</v>
      </c>
      <c r="H101" s="272">
        <v>1.1951000896325068</v>
      </c>
      <c r="I101" s="272">
        <v>5.3539679974139327</v>
      </c>
      <c r="J101" s="272">
        <v>8.2067237756586398</v>
      </c>
      <c r="K101" s="272">
        <v>3.0141314092985527</v>
      </c>
      <c r="N101" s="34" t="s">
        <v>8</v>
      </c>
      <c r="O101" s="34" t="s">
        <v>125</v>
      </c>
      <c r="P101" s="34" t="s">
        <v>543</v>
      </c>
      <c r="Q101" s="372">
        <v>-2</v>
      </c>
      <c r="R101" s="372">
        <v>4.4710887768912855E-3</v>
      </c>
      <c r="S101" s="372">
        <v>2.0724131569451743E-2</v>
      </c>
      <c r="T101" s="372">
        <v>1.7223681302018568E-2</v>
      </c>
      <c r="U101" s="372">
        <v>4.473047918982509E-3</v>
      </c>
      <c r="V101" s="372">
        <v>2.0865189800053585E-2</v>
      </c>
      <c r="W101" s="372">
        <v>1.7461043038841328E-2</v>
      </c>
    </row>
    <row r="102" spans="1:23" x14ac:dyDescent="0.2">
      <c r="B102" s="284" t="s">
        <v>8</v>
      </c>
      <c r="C102" s="276" t="s">
        <v>156</v>
      </c>
      <c r="D102" s="287" t="s">
        <v>544</v>
      </c>
      <c r="E102" s="292">
        <v>93119</v>
      </c>
      <c r="F102" s="293">
        <v>10.064541071102568</v>
      </c>
      <c r="G102" s="293">
        <v>11.788142054790107</v>
      </c>
      <c r="H102" s="278">
        <v>1.9164865607126225</v>
      </c>
      <c r="I102" s="278">
        <v>10.111792437633566</v>
      </c>
      <c r="J102" s="278">
        <v>14.517982366649127</v>
      </c>
      <c r="K102" s="278">
        <v>4.9018553695805407</v>
      </c>
      <c r="N102" s="34" t="s">
        <v>8</v>
      </c>
      <c r="O102" s="34" t="s">
        <v>156</v>
      </c>
      <c r="P102" s="34" t="s">
        <v>544</v>
      </c>
      <c r="Q102" s="372">
        <v>-2</v>
      </c>
      <c r="R102" s="372">
        <v>3.4377753905374675E-3</v>
      </c>
      <c r="S102" s="372">
        <v>1.4213510208325175E-2</v>
      </c>
      <c r="T102" s="372">
        <v>1.2054427748633634E-2</v>
      </c>
      <c r="U102" s="372">
        <v>3.438790228576849E-3</v>
      </c>
      <c r="V102" s="372">
        <v>1.5346011798987647E-2</v>
      </c>
      <c r="W102" s="372">
        <v>1.3433713346966414E-2</v>
      </c>
    </row>
    <row r="103" spans="1:23" x14ac:dyDescent="0.2">
      <c r="B103" s="283" t="s">
        <v>9</v>
      </c>
      <c r="C103" s="286" t="s">
        <v>43</v>
      </c>
      <c r="D103" s="285" t="s">
        <v>545</v>
      </c>
      <c r="E103" s="290">
        <v>494492</v>
      </c>
      <c r="F103" s="291">
        <v>54.4235296020967</v>
      </c>
      <c r="G103" s="291">
        <v>58.018936605647816</v>
      </c>
      <c r="H103" s="291">
        <v>7.8887350691301501</v>
      </c>
      <c r="I103" s="291">
        <v>54.517565501565244</v>
      </c>
      <c r="J103" s="291">
        <v>61.444674534673972</v>
      </c>
      <c r="K103" s="291">
        <v>15.230295188677987</v>
      </c>
      <c r="N103" s="34" t="s">
        <v>9</v>
      </c>
      <c r="O103" s="34" t="s">
        <v>43</v>
      </c>
      <c r="P103" s="34" t="s">
        <v>545</v>
      </c>
      <c r="Q103" s="372">
        <v>-26</v>
      </c>
      <c r="R103" s="372">
        <v>7.3101722680632975E-3</v>
      </c>
      <c r="S103" s="372">
        <v>5.6792520226665033E-3</v>
      </c>
      <c r="T103" s="372">
        <v>-2.3127527135189396E-3</v>
      </c>
      <c r="U103" s="372">
        <v>7.3151163416511622E-3</v>
      </c>
      <c r="V103" s="372">
        <v>5.2527138302380649E-3</v>
      </c>
      <c r="W103" s="372">
        <v>-2.0846206172056014E-3</v>
      </c>
    </row>
    <row r="104" spans="1:23" x14ac:dyDescent="0.2">
      <c r="B104" s="283" t="s">
        <v>9</v>
      </c>
      <c r="C104" s="286" t="s">
        <v>121</v>
      </c>
      <c r="D104" s="285" t="s">
        <v>546</v>
      </c>
      <c r="E104" s="290">
        <v>98577</v>
      </c>
      <c r="F104" s="291">
        <v>10.927498300820679</v>
      </c>
      <c r="G104" s="291">
        <v>12.763626403725006</v>
      </c>
      <c r="H104" s="291">
        <v>2.0613860258527419</v>
      </c>
      <c r="I104" s="291">
        <v>11.025898536169695</v>
      </c>
      <c r="J104" s="291">
        <v>16.273572942978586</v>
      </c>
      <c r="K104" s="291">
        <v>5.8979796597801792</v>
      </c>
      <c r="N104" s="34" t="s">
        <v>9</v>
      </c>
      <c r="O104" s="34" t="s">
        <v>121</v>
      </c>
      <c r="P104" s="34" t="s">
        <v>546</v>
      </c>
      <c r="Q104" s="372">
        <v>-22</v>
      </c>
      <c r="R104" s="372">
        <v>2.4382089333379042E-3</v>
      </c>
      <c r="S104" s="372">
        <v>1.8336877745408486E-3</v>
      </c>
      <c r="T104" s="372">
        <v>-6.2224039795566455E-4</v>
      </c>
      <c r="U104" s="372">
        <v>2.4601645837769581E-3</v>
      </c>
      <c r="V104" s="372">
        <v>1.6026390201275831E-3</v>
      </c>
      <c r="W104" s="372">
        <v>-8.0068901726715325E-4</v>
      </c>
    </row>
    <row r="105" spans="1:23" x14ac:dyDescent="0.2">
      <c r="B105" s="283" t="s">
        <v>9</v>
      </c>
      <c r="C105" s="286" t="s">
        <v>122</v>
      </c>
      <c r="D105" s="285" t="s">
        <v>547</v>
      </c>
      <c r="E105" s="290">
        <v>73401</v>
      </c>
      <c r="F105" s="291">
        <v>12.792741243307312</v>
      </c>
      <c r="G105" s="291">
        <v>14.819961580904891</v>
      </c>
      <c r="H105" s="291">
        <v>2.3246004592960583</v>
      </c>
      <c r="I105" s="291">
        <v>12.900369204779228</v>
      </c>
      <c r="J105" s="291">
        <v>18.800833776106593</v>
      </c>
      <c r="K105" s="291">
        <v>6.7743852843646373</v>
      </c>
      <c r="N105" s="34" t="s">
        <v>9</v>
      </c>
      <c r="O105" s="34" t="s">
        <v>122</v>
      </c>
      <c r="P105" s="34" t="s">
        <v>547</v>
      </c>
      <c r="Q105" s="372">
        <v>-13</v>
      </c>
      <c r="R105" s="372">
        <v>2.26531228598148E-3</v>
      </c>
      <c r="S105" s="372">
        <v>1.2621502785794547E-3</v>
      </c>
      <c r="T105" s="372">
        <v>-1.0899068166496662E-3</v>
      </c>
      <c r="U105" s="372">
        <v>2.2843708238529103E-3</v>
      </c>
      <c r="V105" s="372">
        <v>1.9670749324305348E-3</v>
      </c>
      <c r="W105" s="372">
        <v>-1.8661335997016693E-4</v>
      </c>
    </row>
    <row r="106" spans="1:23" x14ac:dyDescent="0.2">
      <c r="B106" s="283" t="s">
        <v>9</v>
      </c>
      <c r="C106" s="286" t="s">
        <v>123</v>
      </c>
      <c r="D106" s="285" t="s">
        <v>548</v>
      </c>
      <c r="E106" s="290">
        <v>51159</v>
      </c>
      <c r="F106" s="291">
        <v>13.641783459410856</v>
      </c>
      <c r="G106" s="291">
        <v>15.82517250141715</v>
      </c>
      <c r="H106" s="291">
        <v>2.5282933454051606</v>
      </c>
      <c r="I106" s="291">
        <v>13.714106999745891</v>
      </c>
      <c r="J106" s="291">
        <v>20.002345628335192</v>
      </c>
      <c r="K106" s="291">
        <v>7.2876786806515188</v>
      </c>
      <c r="N106" s="34" t="s">
        <v>9</v>
      </c>
      <c r="O106" s="34" t="s">
        <v>123</v>
      </c>
      <c r="P106" s="34" t="s">
        <v>548</v>
      </c>
      <c r="Q106" s="372">
        <v>-11</v>
      </c>
      <c r="R106" s="372">
        <v>4.8868402980932757E-3</v>
      </c>
      <c r="S106" s="372">
        <v>3.4019327245555786E-3</v>
      </c>
      <c r="T106" s="372">
        <v>-1.5763142617473136E-3</v>
      </c>
      <c r="U106" s="372">
        <v>4.9023876685012624E-3</v>
      </c>
      <c r="V106" s="372">
        <v>2.3456283351919183E-3</v>
      </c>
      <c r="W106" s="372">
        <v>-2.5489266409728373E-3</v>
      </c>
    </row>
    <row r="107" spans="1:23" x14ac:dyDescent="0.2">
      <c r="B107" s="283" t="s">
        <v>9</v>
      </c>
      <c r="C107" s="286" t="s">
        <v>124</v>
      </c>
      <c r="D107" s="285" t="s">
        <v>549</v>
      </c>
      <c r="E107" s="290">
        <v>22242</v>
      </c>
      <c r="F107" s="291">
        <v>10.839852531247191</v>
      </c>
      <c r="G107" s="291">
        <v>12.507867997482242</v>
      </c>
      <c r="H107" s="291">
        <v>1.8708083303918106</v>
      </c>
      <c r="I107" s="291">
        <v>11.02868447082097</v>
      </c>
      <c r="J107" s="291">
        <v>16.037226868087401</v>
      </c>
      <c r="K107" s="291">
        <v>5.6293900651877307</v>
      </c>
      <c r="N107" s="34" t="s">
        <v>9</v>
      </c>
      <c r="O107" s="34" t="s">
        <v>124</v>
      </c>
      <c r="P107" s="34" t="s">
        <v>549</v>
      </c>
      <c r="Q107" s="372">
        <v>-2</v>
      </c>
      <c r="R107" s="372">
        <v>-3.5209627287127176E-3</v>
      </c>
      <c r="S107" s="372">
        <v>-3.3709883116799233E-3</v>
      </c>
      <c r="T107" s="372">
        <v>9.4332812141439959E-5</v>
      </c>
      <c r="U107" s="372">
        <v>-3.5039844928217434E-3</v>
      </c>
      <c r="V107" s="372">
        <v>1.4419373195551088E-3</v>
      </c>
      <c r="W107" s="372">
        <v>5.3375133938953212E-3</v>
      </c>
    </row>
    <row r="108" spans="1:23" x14ac:dyDescent="0.2">
      <c r="B108" s="283" t="s">
        <v>9</v>
      </c>
      <c r="C108" s="286" t="s">
        <v>125</v>
      </c>
      <c r="D108" s="285" t="s">
        <v>550</v>
      </c>
      <c r="E108" s="290">
        <v>25176</v>
      </c>
      <c r="F108" s="291">
        <v>5.4893549412138549</v>
      </c>
      <c r="G108" s="291">
        <v>6.7683508102955185</v>
      </c>
      <c r="H108" s="272">
        <v>1.3532823400857359</v>
      </c>
      <c r="I108" s="272">
        <v>5.5608516047028917</v>
      </c>
      <c r="J108" s="272">
        <v>8.9053066412456303</v>
      </c>
      <c r="K108" s="272">
        <v>3.5413862718707936</v>
      </c>
      <c r="N108" s="34" t="s">
        <v>9</v>
      </c>
      <c r="O108" s="34" t="s">
        <v>125</v>
      </c>
      <c r="P108" s="34" t="s">
        <v>550</v>
      </c>
      <c r="Q108" s="372">
        <v>-9</v>
      </c>
      <c r="R108" s="372">
        <v>1.9616515573126492E-3</v>
      </c>
      <c r="S108" s="372">
        <v>2.4187078535886641E-3</v>
      </c>
      <c r="T108" s="372">
        <v>5.1168092512599017E-4</v>
      </c>
      <c r="U108" s="372">
        <v>1.9872012881609891E-3</v>
      </c>
      <c r="V108" s="372">
        <v>-7.8825651097069738E-4</v>
      </c>
      <c r="W108" s="372">
        <v>-2.8643062246449524E-3</v>
      </c>
    </row>
    <row r="109" spans="1:23" x14ac:dyDescent="0.2">
      <c r="B109" s="284" t="s">
        <v>9</v>
      </c>
      <c r="C109" s="276" t="s">
        <v>156</v>
      </c>
      <c r="D109" s="287" t="s">
        <v>551</v>
      </c>
      <c r="E109" s="292">
        <v>98577</v>
      </c>
      <c r="F109" s="293">
        <v>10.927498300820679</v>
      </c>
      <c r="G109" s="293">
        <v>12.763626403725006</v>
      </c>
      <c r="H109" s="278">
        <v>2.0613860258527419</v>
      </c>
      <c r="I109" s="278">
        <v>11.025898536169695</v>
      </c>
      <c r="J109" s="278">
        <v>16.273572942978586</v>
      </c>
      <c r="K109" s="278">
        <v>5.8979796597801792</v>
      </c>
      <c r="N109" s="34" t="s">
        <v>9</v>
      </c>
      <c r="O109" s="34" t="s">
        <v>156</v>
      </c>
      <c r="P109" s="34" t="s">
        <v>551</v>
      </c>
      <c r="Q109" s="372">
        <v>-22</v>
      </c>
      <c r="R109" s="372">
        <v>2.4382089333379042E-3</v>
      </c>
      <c r="S109" s="372">
        <v>1.8336877745408486E-3</v>
      </c>
      <c r="T109" s="372">
        <v>-6.2224039795566455E-4</v>
      </c>
      <c r="U109" s="372">
        <v>2.4601645837769581E-3</v>
      </c>
      <c r="V109" s="372">
        <v>1.6026390201275831E-3</v>
      </c>
      <c r="W109" s="372">
        <v>-8.0068901726715325E-4</v>
      </c>
    </row>
    <row r="110" spans="1:23" x14ac:dyDescent="0.2">
      <c r="B110" s="283" t="s">
        <v>10</v>
      </c>
      <c r="C110" s="286" t="s">
        <v>43</v>
      </c>
      <c r="D110" s="285" t="s">
        <v>552</v>
      </c>
      <c r="E110" s="290">
        <v>483910</v>
      </c>
      <c r="F110" s="291">
        <v>57.380297989295528</v>
      </c>
      <c r="G110" s="291">
        <v>60.764811638527824</v>
      </c>
      <c r="H110" s="291">
        <v>7.9411950097216373</v>
      </c>
      <c r="I110" s="291">
        <v>57.675600834865989</v>
      </c>
      <c r="J110" s="291">
        <v>64.64135893037961</v>
      </c>
      <c r="K110" s="291">
        <v>16.458020037888403</v>
      </c>
      <c r="N110" s="34" t="s">
        <v>10</v>
      </c>
      <c r="O110" s="34" t="s">
        <v>43</v>
      </c>
      <c r="P110" s="34" t="s">
        <v>552</v>
      </c>
      <c r="Q110" s="372">
        <v>-54</v>
      </c>
      <c r="R110" s="372">
        <v>1.6940384184408686E-2</v>
      </c>
      <c r="S110" s="372">
        <v>1.0086080428457933E-2</v>
      </c>
      <c r="T110" s="372">
        <v>-1.2920892694692654E-2</v>
      </c>
      <c r="U110" s="372">
        <v>1.6973333646895128E-2</v>
      </c>
      <c r="V110" s="372">
        <v>1.0725246882486772E-2</v>
      </c>
      <c r="W110" s="372">
        <v>-8.1589516537050599E-3</v>
      </c>
    </row>
    <row r="111" spans="1:23" x14ac:dyDescent="0.2">
      <c r="B111" s="283" t="s">
        <v>10</v>
      </c>
      <c r="C111" s="286" t="s">
        <v>121</v>
      </c>
      <c r="D111" s="285" t="s">
        <v>553</v>
      </c>
      <c r="E111" s="290">
        <v>101935</v>
      </c>
      <c r="F111" s="291">
        <v>12.811105116005297</v>
      </c>
      <c r="G111" s="291">
        <v>14.793741109530584</v>
      </c>
      <c r="H111" s="291">
        <v>2.273954723434898</v>
      </c>
      <c r="I111" s="291">
        <v>13.011232648256241</v>
      </c>
      <c r="J111" s="291">
        <v>18.907146711139454</v>
      </c>
      <c r="K111" s="291">
        <v>6.7777878022374587</v>
      </c>
      <c r="N111" s="34" t="s">
        <v>10</v>
      </c>
      <c r="O111" s="34" t="s">
        <v>121</v>
      </c>
      <c r="P111" s="34" t="s">
        <v>553</v>
      </c>
      <c r="Q111" s="372">
        <v>1</v>
      </c>
      <c r="R111" s="372">
        <v>5.7604812416265361E-3</v>
      </c>
      <c r="S111" s="372">
        <v>8.3589635343095381E-4</v>
      </c>
      <c r="T111" s="372">
        <v>-5.4975779568504635E-3</v>
      </c>
      <c r="U111" s="372">
        <v>5.7585179366217432E-3</v>
      </c>
      <c r="V111" s="372">
        <v>-1.1665111416299112E-3</v>
      </c>
      <c r="W111" s="372">
        <v>-7.5116553445528922E-3</v>
      </c>
    </row>
    <row r="112" spans="1:23" x14ac:dyDescent="0.2">
      <c r="B112" s="283" t="s">
        <v>10</v>
      </c>
      <c r="C112" s="286" t="s">
        <v>122</v>
      </c>
      <c r="D112" s="285" t="s">
        <v>554</v>
      </c>
      <c r="E112" s="290">
        <v>77334</v>
      </c>
      <c r="F112" s="291">
        <v>15.012801613779192</v>
      </c>
      <c r="G112" s="291">
        <v>17.202006879251041</v>
      </c>
      <c r="H112" s="291">
        <v>2.5759235591260419</v>
      </c>
      <c r="I112" s="291">
        <v>15.253316781751883</v>
      </c>
      <c r="J112" s="291">
        <v>21.826104947371146</v>
      </c>
      <c r="K112" s="291">
        <v>7.7558057920595687</v>
      </c>
      <c r="N112" s="34" t="s">
        <v>10</v>
      </c>
      <c r="O112" s="34" t="s">
        <v>122</v>
      </c>
      <c r="P112" s="34" t="s">
        <v>554</v>
      </c>
      <c r="Q112" s="372">
        <v>-5</v>
      </c>
      <c r="R112" s="372">
        <v>7.4356276661049492E-3</v>
      </c>
      <c r="S112" s="372">
        <v>3.698134633189909E-3</v>
      </c>
      <c r="T112" s="372">
        <v>-4.1719774303823343E-3</v>
      </c>
      <c r="U112" s="372">
        <v>7.4511770763638907E-3</v>
      </c>
      <c r="V112" s="372">
        <v>1.1805847938362035E-4</v>
      </c>
      <c r="W112" s="372">
        <v>-7.9703719728971834E-3</v>
      </c>
    </row>
    <row r="113" spans="1:23" x14ac:dyDescent="0.2">
      <c r="B113" s="283" t="s">
        <v>10</v>
      </c>
      <c r="C113" s="286" t="s">
        <v>123</v>
      </c>
      <c r="D113" s="285" t="s">
        <v>555</v>
      </c>
      <c r="E113" s="290">
        <v>53348</v>
      </c>
      <c r="F113" s="291">
        <v>16.414860913248859</v>
      </c>
      <c r="G113" s="291">
        <v>18.804828672115168</v>
      </c>
      <c r="H113" s="291">
        <v>2.85932138772398</v>
      </c>
      <c r="I113" s="291">
        <v>16.647296993326837</v>
      </c>
      <c r="J113" s="291">
        <v>23.64287320986729</v>
      </c>
      <c r="K113" s="291">
        <v>8.3927406841028169</v>
      </c>
      <c r="N113" s="34" t="s">
        <v>10</v>
      </c>
      <c r="O113" s="34" t="s">
        <v>123</v>
      </c>
      <c r="P113" s="34" t="s">
        <v>555</v>
      </c>
      <c r="Q113" s="372">
        <v>6</v>
      </c>
      <c r="R113" s="372">
        <v>5.6524096306986849E-3</v>
      </c>
      <c r="S113" s="372">
        <v>5.3835819423184716E-3</v>
      </c>
      <c r="T113" s="372">
        <v>-1.2825232177116064E-4</v>
      </c>
      <c r="U113" s="372">
        <v>5.6262648202185517E-3</v>
      </c>
      <c r="V113" s="372">
        <v>2.9646950009549755E-3</v>
      </c>
      <c r="W113" s="372">
        <v>-2.6264585936850438E-3</v>
      </c>
    </row>
    <row r="114" spans="1:23" x14ac:dyDescent="0.2">
      <c r="A114" s="295"/>
      <c r="B114" s="283" t="s">
        <v>10</v>
      </c>
      <c r="C114" s="286" t="s">
        <v>124</v>
      </c>
      <c r="D114" s="285" t="s">
        <v>556</v>
      </c>
      <c r="E114" s="290">
        <v>23986</v>
      </c>
      <c r="F114" s="291">
        <v>11.894438422413074</v>
      </c>
      <c r="G114" s="291">
        <v>13.63712165429834</v>
      </c>
      <c r="H114" s="291">
        <v>1.9779491790091326</v>
      </c>
      <c r="I114" s="291">
        <v>12.152922538147253</v>
      </c>
      <c r="J114" s="291">
        <v>17.785374801967816</v>
      </c>
      <c r="K114" s="291">
        <v>6.4116558302880735</v>
      </c>
      <c r="N114" s="34" t="s">
        <v>10</v>
      </c>
      <c r="O114" s="34" t="s">
        <v>124</v>
      </c>
      <c r="P114" s="34" t="s">
        <v>556</v>
      </c>
      <c r="Q114" s="372">
        <v>-11</v>
      </c>
      <c r="R114" s="372">
        <v>9.6194867127774586E-3</v>
      </c>
      <c r="S114" s="372">
        <v>-2.0832463142355095E-3</v>
      </c>
      <c r="T114" s="372">
        <v>-1.3065245204629372E-2</v>
      </c>
      <c r="U114" s="372">
        <v>9.7379734099956039E-3</v>
      </c>
      <c r="V114" s="372">
        <v>-8.5161010617298416E-3</v>
      </c>
      <c r="W114" s="372">
        <v>-2.0066410379762978E-2</v>
      </c>
    </row>
    <row r="115" spans="1:23" x14ac:dyDescent="0.2">
      <c r="A115" s="295"/>
      <c r="B115" s="283" t="s">
        <v>10</v>
      </c>
      <c r="C115" s="286" t="s">
        <v>125</v>
      </c>
      <c r="D115" s="285" t="s">
        <v>557</v>
      </c>
      <c r="E115" s="290">
        <v>24601</v>
      </c>
      <c r="F115" s="291">
        <v>5.8900044713629534</v>
      </c>
      <c r="G115" s="291">
        <v>7.223283606357465</v>
      </c>
      <c r="H115" s="272">
        <v>1.4167242570836214</v>
      </c>
      <c r="I115" s="272">
        <v>5.9631722287711879</v>
      </c>
      <c r="J115" s="272">
        <v>9.7313117352953125</v>
      </c>
      <c r="K115" s="272">
        <v>4.0070891328780149</v>
      </c>
      <c r="N115" s="34" t="s">
        <v>10</v>
      </c>
      <c r="O115" s="34" t="s">
        <v>125</v>
      </c>
      <c r="P115" s="34" t="s">
        <v>557</v>
      </c>
      <c r="Q115" s="372">
        <v>6</v>
      </c>
      <c r="R115" s="372">
        <v>2.6289885412413838E-3</v>
      </c>
      <c r="S115" s="372">
        <v>-5.8280016929508349E-3</v>
      </c>
      <c r="T115" s="372">
        <v>-8.9464561837566681E-3</v>
      </c>
      <c r="U115" s="372">
        <v>2.6111391188194943E-3</v>
      </c>
      <c r="V115" s="372">
        <v>-2.3739731820207055E-3</v>
      </c>
      <c r="W115" s="372">
        <v>-5.18982427534187E-3</v>
      </c>
    </row>
    <row r="116" spans="1:23" x14ac:dyDescent="0.2">
      <c r="A116" s="296"/>
      <c r="B116" s="284" t="s">
        <v>10</v>
      </c>
      <c r="C116" s="276" t="s">
        <v>156</v>
      </c>
      <c r="D116" s="287" t="s">
        <v>558</v>
      </c>
      <c r="E116" s="292">
        <v>101935</v>
      </c>
      <c r="F116" s="293">
        <v>12.811105116005297</v>
      </c>
      <c r="G116" s="293">
        <v>14.793741109530584</v>
      </c>
      <c r="H116" s="278">
        <v>2.273954723434898</v>
      </c>
      <c r="I116" s="278">
        <v>13.011232648256241</v>
      </c>
      <c r="J116" s="278">
        <v>18.907146711139454</v>
      </c>
      <c r="K116" s="278">
        <v>6.7777878022374587</v>
      </c>
      <c r="N116" s="34" t="s">
        <v>10</v>
      </c>
      <c r="O116" s="34" t="s">
        <v>156</v>
      </c>
      <c r="P116" s="34" t="s">
        <v>558</v>
      </c>
      <c r="Q116" s="372">
        <v>1</v>
      </c>
      <c r="R116" s="372">
        <v>5.7604812416265361E-3</v>
      </c>
      <c r="S116" s="372">
        <v>8.3589635343095381E-4</v>
      </c>
      <c r="T116" s="372">
        <v>-5.4975779568504635E-3</v>
      </c>
      <c r="U116" s="372">
        <v>5.7585179366217432E-3</v>
      </c>
      <c r="V116" s="372">
        <v>-1.1665111416299112E-3</v>
      </c>
      <c r="W116" s="372">
        <v>-7.5116553445528922E-3</v>
      </c>
    </row>
    <row r="117" spans="1:23" x14ac:dyDescent="0.2">
      <c r="B117" s="283" t="s">
        <v>11</v>
      </c>
      <c r="C117" s="286" t="s">
        <v>43</v>
      </c>
      <c r="D117" s="285" t="s">
        <v>559</v>
      </c>
      <c r="E117" s="290">
        <v>486458</v>
      </c>
      <c r="F117" s="291">
        <v>59.71676897080529</v>
      </c>
      <c r="G117" s="291">
        <v>63.179760637095086</v>
      </c>
      <c r="H117" s="291">
        <v>8.5966085088359421</v>
      </c>
      <c r="I117" s="291">
        <v>60.814705483309972</v>
      </c>
      <c r="J117" s="291">
        <v>67.990247873403248</v>
      </c>
      <c r="K117" s="291">
        <v>18.311824572447801</v>
      </c>
      <c r="N117" s="34" t="s">
        <v>11</v>
      </c>
      <c r="O117" s="34" t="s">
        <v>43</v>
      </c>
      <c r="P117" s="34" t="s">
        <v>559</v>
      </c>
      <c r="Q117" s="372">
        <v>-107</v>
      </c>
      <c r="R117" s="372">
        <v>2.032553570412432E-2</v>
      </c>
      <c r="S117" s="372">
        <v>7.1115562939638721E-3</v>
      </c>
      <c r="T117" s="372">
        <v>-2.8450771236265382E-2</v>
      </c>
      <c r="U117" s="372">
        <v>2.0361459387160608E-2</v>
      </c>
      <c r="V117" s="372">
        <v>6.9362911891630574E-3</v>
      </c>
      <c r="W117" s="372">
        <v>-2.4732690305068417E-2</v>
      </c>
    </row>
    <row r="118" spans="1:23" x14ac:dyDescent="0.2">
      <c r="B118" s="283" t="s">
        <v>11</v>
      </c>
      <c r="C118" s="286" t="s">
        <v>121</v>
      </c>
      <c r="D118" s="285" t="s">
        <v>560</v>
      </c>
      <c r="E118" s="290">
        <v>109407</v>
      </c>
      <c r="F118" s="291">
        <v>14.301644318919266</v>
      </c>
      <c r="G118" s="291">
        <v>16.439533119453049</v>
      </c>
      <c r="H118" s="291">
        <v>2.4946672354948807</v>
      </c>
      <c r="I118" s="291">
        <v>15.076731836171362</v>
      </c>
      <c r="J118" s="291">
        <v>21.672287879203342</v>
      </c>
      <c r="K118" s="291">
        <v>7.7664887205097299</v>
      </c>
      <c r="N118" s="34" t="s">
        <v>11</v>
      </c>
      <c r="O118" s="34" t="s">
        <v>121</v>
      </c>
      <c r="P118" s="34" t="s">
        <v>560</v>
      </c>
      <c r="Q118" s="372">
        <v>-47</v>
      </c>
      <c r="R118" s="372">
        <v>6.1411851827184449E-3</v>
      </c>
      <c r="S118" s="372">
        <v>-3.9043063148511692E-3</v>
      </c>
      <c r="T118" s="372">
        <v>-1.1542322427235963E-2</v>
      </c>
      <c r="U118" s="372">
        <v>6.4740109662544398E-3</v>
      </c>
      <c r="V118" s="372">
        <v>1.6991183805359356E-4</v>
      </c>
      <c r="W118" s="372">
        <v>-6.830699879903257E-3</v>
      </c>
    </row>
    <row r="119" spans="1:23" x14ac:dyDescent="0.2">
      <c r="B119" s="283" t="s">
        <v>11</v>
      </c>
      <c r="C119" s="286" t="s">
        <v>122</v>
      </c>
      <c r="D119" s="285" t="s">
        <v>561</v>
      </c>
      <c r="E119" s="290">
        <v>84914</v>
      </c>
      <c r="F119" s="291">
        <v>16.413076760016015</v>
      </c>
      <c r="G119" s="291">
        <v>18.742492404079421</v>
      </c>
      <c r="H119" s="291">
        <v>2.7868182650717839</v>
      </c>
      <c r="I119" s="291">
        <v>17.332830864168454</v>
      </c>
      <c r="J119" s="291">
        <v>24.616670984761051</v>
      </c>
      <c r="K119" s="291">
        <v>8.811043364294262</v>
      </c>
      <c r="N119" s="34" t="s">
        <v>11</v>
      </c>
      <c r="O119" s="34" t="s">
        <v>122</v>
      </c>
      <c r="P119" s="34" t="s">
        <v>561</v>
      </c>
      <c r="Q119" s="372">
        <v>-43</v>
      </c>
      <c r="R119" s="372">
        <v>3.5990242202608158E-3</v>
      </c>
      <c r="S119" s="372">
        <v>-1.0523827661341301E-2</v>
      </c>
      <c r="T119" s="372">
        <v>-1.677529130987665E-2</v>
      </c>
      <c r="U119" s="372">
        <v>4.0645470904010494E-3</v>
      </c>
      <c r="V119" s="372">
        <v>-5.1965482262268381E-3</v>
      </c>
      <c r="W119" s="372">
        <v>-1.0769122357691785E-2</v>
      </c>
    </row>
    <row r="120" spans="1:23" x14ac:dyDescent="0.2">
      <c r="B120" s="283" t="s">
        <v>11</v>
      </c>
      <c r="C120" s="286" t="s">
        <v>123</v>
      </c>
      <c r="D120" s="285" t="s">
        <v>562</v>
      </c>
      <c r="E120" s="290">
        <v>58208</v>
      </c>
      <c r="F120" s="291">
        <v>17.927089059923034</v>
      </c>
      <c r="G120" s="291">
        <v>20.452515118196814</v>
      </c>
      <c r="H120" s="291">
        <v>3.0770518912356351</v>
      </c>
      <c r="I120" s="291">
        <v>18.875412314458494</v>
      </c>
      <c r="J120" s="291">
        <v>26.628642111050027</v>
      </c>
      <c r="K120" s="291">
        <v>9.5571885389974796</v>
      </c>
      <c r="N120" s="34" t="s">
        <v>11</v>
      </c>
      <c r="O120" s="34" t="s">
        <v>123</v>
      </c>
      <c r="P120" s="34" t="s">
        <v>562</v>
      </c>
      <c r="Q120" s="372">
        <v>-27</v>
      </c>
      <c r="R120" s="372">
        <v>-2.7420958842938603E-4</v>
      </c>
      <c r="S120" s="372">
        <v>-1.7992308608370422E-2</v>
      </c>
      <c r="T120" s="372">
        <v>-2.1598595216922867E-2</v>
      </c>
      <c r="U120" s="372">
        <v>1.6546977746045854E-4</v>
      </c>
      <c r="V120" s="372">
        <v>-1.3411636696176288E-2</v>
      </c>
      <c r="W120" s="372">
        <v>-1.6716589804669724E-2</v>
      </c>
    </row>
    <row r="121" spans="1:23" x14ac:dyDescent="0.2">
      <c r="B121" s="283" t="s">
        <v>11</v>
      </c>
      <c r="C121" s="286" t="s">
        <v>124</v>
      </c>
      <c r="D121" s="285" t="s">
        <v>563</v>
      </c>
      <c r="E121" s="290">
        <v>26706</v>
      </c>
      <c r="F121" s="291">
        <v>13.113158091814572</v>
      </c>
      <c r="G121" s="291">
        <v>15.015352355275969</v>
      </c>
      <c r="H121" s="291">
        <v>2.1892777107395274</v>
      </c>
      <c r="I121" s="291">
        <v>13.970643301130831</v>
      </c>
      <c r="J121" s="291">
        <v>20.231408672208492</v>
      </c>
      <c r="K121" s="291">
        <v>7.2774755168661596</v>
      </c>
      <c r="N121" s="34" t="s">
        <v>11</v>
      </c>
      <c r="O121" s="34" t="s">
        <v>124</v>
      </c>
      <c r="P121" s="34" t="s">
        <v>563</v>
      </c>
      <c r="Q121" s="372">
        <v>-16</v>
      </c>
      <c r="R121" s="372">
        <v>1.1593837641978411E-2</v>
      </c>
      <c r="S121" s="372">
        <v>5.2483211467873048E-3</v>
      </c>
      <c r="T121" s="372">
        <v>-7.0101321612954237E-3</v>
      </c>
      <c r="U121" s="372">
        <v>1.2107263409102842E-2</v>
      </c>
      <c r="V121" s="372">
        <v>1.2113709256617256E-2</v>
      </c>
      <c r="W121" s="372">
        <v>1.0315363511983477E-3</v>
      </c>
    </row>
    <row r="122" spans="1:23" x14ac:dyDescent="0.2">
      <c r="B122" s="283" t="s">
        <v>11</v>
      </c>
      <c r="C122" s="286" t="s">
        <v>125</v>
      </c>
      <c r="D122" s="285" t="s">
        <v>564</v>
      </c>
      <c r="E122" s="290">
        <v>24493</v>
      </c>
      <c r="F122" s="291">
        <v>6.9815865757563396</v>
      </c>
      <c r="G122" s="291">
        <v>8.4554770750826762</v>
      </c>
      <c r="H122" s="272">
        <v>1.5845147697844884</v>
      </c>
      <c r="I122" s="272">
        <v>7.2551341199526398</v>
      </c>
      <c r="J122" s="272">
        <v>11.464500061241987</v>
      </c>
      <c r="K122" s="272">
        <v>4.5386511709808062</v>
      </c>
      <c r="N122" s="34" t="s">
        <v>11</v>
      </c>
      <c r="O122" s="34" t="s">
        <v>125</v>
      </c>
      <c r="P122" s="34" t="s">
        <v>564</v>
      </c>
      <c r="Q122" s="372">
        <v>-4</v>
      </c>
      <c r="R122" s="372">
        <v>1.7468520484265504E-2</v>
      </c>
      <c r="S122" s="372">
        <v>2.1791317642989583E-2</v>
      </c>
      <c r="T122" s="372">
        <v>4.9438865411026711E-3</v>
      </c>
      <c r="U122" s="372">
        <v>1.7513186777148526E-2</v>
      </c>
      <c r="V122" s="372">
        <v>2.2282646864717037E-2</v>
      </c>
      <c r="W122" s="372">
        <v>5.998468991720074E-3</v>
      </c>
    </row>
    <row r="123" spans="1:23" x14ac:dyDescent="0.2">
      <c r="B123" s="284" t="s">
        <v>11</v>
      </c>
      <c r="C123" s="276" t="s">
        <v>156</v>
      </c>
      <c r="D123" s="287" t="s">
        <v>565</v>
      </c>
      <c r="E123" s="292">
        <v>109407</v>
      </c>
      <c r="F123" s="293">
        <v>14.301644318919266</v>
      </c>
      <c r="G123" s="293">
        <v>16.439533119453049</v>
      </c>
      <c r="H123" s="278">
        <v>2.4946672354948807</v>
      </c>
      <c r="I123" s="278">
        <v>15.076731836171362</v>
      </c>
      <c r="J123" s="278">
        <v>21.672287879203342</v>
      </c>
      <c r="K123" s="278">
        <v>7.7664887205097299</v>
      </c>
      <c r="N123" s="34" t="s">
        <v>11</v>
      </c>
      <c r="O123" s="34" t="s">
        <v>156</v>
      </c>
      <c r="P123" s="34" t="s">
        <v>565</v>
      </c>
      <c r="Q123" s="372">
        <v>-47</v>
      </c>
      <c r="R123" s="372">
        <v>6.1411851827184449E-3</v>
      </c>
      <c r="S123" s="372">
        <v>-3.9043063148511692E-3</v>
      </c>
      <c r="T123" s="372">
        <v>-1.1542322427235963E-2</v>
      </c>
      <c r="U123" s="372">
        <v>6.4740109662544398E-3</v>
      </c>
      <c r="V123" s="372">
        <v>1.6991183805359356E-4</v>
      </c>
      <c r="W123" s="372">
        <v>-6.830699879903257E-3</v>
      </c>
    </row>
    <row r="124" spans="1:23" x14ac:dyDescent="0.2">
      <c r="B124" s="283" t="s">
        <v>12</v>
      </c>
      <c r="C124" s="286" t="s">
        <v>43</v>
      </c>
      <c r="D124" s="285" t="s">
        <v>566</v>
      </c>
      <c r="E124" s="290">
        <v>484994</v>
      </c>
      <c r="F124" s="291">
        <v>62.366544740759679</v>
      </c>
      <c r="G124" s="291">
        <v>65.738957595351692</v>
      </c>
      <c r="H124" s="291">
        <v>8.9612097304405012</v>
      </c>
      <c r="I124" s="291">
        <v>64.442859086916542</v>
      </c>
      <c r="J124" s="291">
        <v>71.747485535903536</v>
      </c>
      <c r="K124" s="291">
        <v>20.543345897361554</v>
      </c>
      <c r="N124" s="34" t="s">
        <v>12</v>
      </c>
      <c r="O124" s="34" t="s">
        <v>43</v>
      </c>
      <c r="P124" s="34" t="s">
        <v>566</v>
      </c>
      <c r="Q124" s="372">
        <v>-106</v>
      </c>
      <c r="R124" s="372">
        <v>2.4347255705052362E-2</v>
      </c>
      <c r="S124" s="372">
        <v>2.6145732943803068E-3</v>
      </c>
      <c r="T124" s="372">
        <v>-5.1917192341662144E-2</v>
      </c>
      <c r="U124" s="372">
        <v>2.5007097635977971E-2</v>
      </c>
      <c r="V124" s="372">
        <v>4.3397927577899509E-3</v>
      </c>
      <c r="W124" s="372">
        <v>-4.3645510965937717E-2</v>
      </c>
    </row>
    <row r="125" spans="1:23" x14ac:dyDescent="0.2">
      <c r="B125" s="283" t="s">
        <v>12</v>
      </c>
      <c r="C125" s="286" t="s">
        <v>121</v>
      </c>
      <c r="D125" s="285" t="s">
        <v>567</v>
      </c>
      <c r="E125" s="290">
        <v>117819</v>
      </c>
      <c r="F125" s="291">
        <v>16.789312419898319</v>
      </c>
      <c r="G125" s="291">
        <v>18.933279012722906</v>
      </c>
      <c r="H125" s="291">
        <v>2.5765519492441706</v>
      </c>
      <c r="I125" s="291">
        <v>18.626028059990325</v>
      </c>
      <c r="J125" s="291">
        <v>26.038245104779367</v>
      </c>
      <c r="K125" s="291">
        <v>9.1088303398210151</v>
      </c>
      <c r="N125" s="34" t="s">
        <v>12</v>
      </c>
      <c r="O125" s="34" t="s">
        <v>121</v>
      </c>
      <c r="P125" s="34" t="s">
        <v>567</v>
      </c>
      <c r="Q125" s="372">
        <v>-48</v>
      </c>
      <c r="R125" s="372">
        <v>1.0230912775885059E-2</v>
      </c>
      <c r="S125" s="372">
        <v>-1.6221894795762637E-3</v>
      </c>
      <c r="T125" s="372">
        <v>-1.392618308328375E-2</v>
      </c>
      <c r="U125" s="372">
        <v>1.0978894405386797E-2</v>
      </c>
      <c r="V125" s="372">
        <v>2.9680552235120672E-3</v>
      </c>
      <c r="W125" s="372">
        <v>-8.6143571328882729E-3</v>
      </c>
    </row>
    <row r="126" spans="1:23" x14ac:dyDescent="0.2">
      <c r="B126" s="283" t="s">
        <v>12</v>
      </c>
      <c r="C126" s="286" t="s">
        <v>122</v>
      </c>
      <c r="D126" s="285" t="s">
        <v>568</v>
      </c>
      <c r="E126" s="290">
        <v>93645</v>
      </c>
      <c r="F126" s="291">
        <v>19.20337444604624</v>
      </c>
      <c r="G126" s="291">
        <v>21.514229270115866</v>
      </c>
      <c r="H126" s="291">
        <v>2.8600882873833626</v>
      </c>
      <c r="I126" s="291">
        <v>21.368999946606866</v>
      </c>
      <c r="J126" s="291">
        <v>29.444177478776229</v>
      </c>
      <c r="K126" s="291">
        <v>10.269712361137518</v>
      </c>
      <c r="N126" s="34" t="s">
        <v>12</v>
      </c>
      <c r="O126" s="34" t="s">
        <v>122</v>
      </c>
      <c r="P126" s="34" t="s">
        <v>568</v>
      </c>
      <c r="Q126" s="372">
        <v>-42</v>
      </c>
      <c r="R126" s="372">
        <v>1.2878432725287325E-2</v>
      </c>
      <c r="S126" s="372">
        <v>1.105784466844284E-3</v>
      </c>
      <c r="T126" s="372">
        <v>-1.4112589670581599E-2</v>
      </c>
      <c r="U126" s="372">
        <v>1.4916669311190844E-2</v>
      </c>
      <c r="V126" s="372">
        <v>5.7281741768733241E-3</v>
      </c>
      <c r="W126" s="372">
        <v>-9.7355290919836079E-3</v>
      </c>
    </row>
    <row r="127" spans="1:23" x14ac:dyDescent="0.2">
      <c r="B127" s="283" t="s">
        <v>12</v>
      </c>
      <c r="C127" s="286" t="s">
        <v>123</v>
      </c>
      <c r="D127" s="285" t="s">
        <v>569</v>
      </c>
      <c r="E127" s="290">
        <v>63019</v>
      </c>
      <c r="F127" s="291">
        <v>21.357051048096608</v>
      </c>
      <c r="G127" s="291">
        <v>23.881686475507387</v>
      </c>
      <c r="H127" s="291">
        <v>3.2102502017756254</v>
      </c>
      <c r="I127" s="291">
        <v>23.643663022263127</v>
      </c>
      <c r="J127" s="291">
        <v>32.337866357765115</v>
      </c>
      <c r="K127" s="291">
        <v>11.386354662399469</v>
      </c>
      <c r="N127" s="34" t="s">
        <v>12</v>
      </c>
      <c r="O127" s="34" t="s">
        <v>123</v>
      </c>
      <c r="P127" s="34" t="s">
        <v>569</v>
      </c>
      <c r="Q127" s="372">
        <v>-19</v>
      </c>
      <c r="R127" s="372">
        <v>1.2782511658269158E-2</v>
      </c>
      <c r="S127" s="372">
        <v>-5.492686268052438E-3</v>
      </c>
      <c r="T127" s="372">
        <v>-2.2712708899403911E-2</v>
      </c>
      <c r="U127" s="372">
        <v>1.5058053831385365E-2</v>
      </c>
      <c r="V127" s="372">
        <v>-1.3576023859016573E-3</v>
      </c>
      <c r="W127" s="372">
        <v>-1.9249475273712235E-2</v>
      </c>
    </row>
    <row r="128" spans="1:23" x14ac:dyDescent="0.2">
      <c r="B128" s="283" t="s">
        <v>12</v>
      </c>
      <c r="C128" s="286" t="s">
        <v>124</v>
      </c>
      <c r="D128" s="285" t="s">
        <v>570</v>
      </c>
      <c r="E128" s="290">
        <v>30626</v>
      </c>
      <c r="F128" s="291">
        <v>14.771762554692092</v>
      </c>
      <c r="G128" s="291">
        <v>16.642721870306275</v>
      </c>
      <c r="H128" s="291">
        <v>2.195234081679565</v>
      </c>
      <c r="I128" s="291">
        <v>16.688434663357931</v>
      </c>
      <c r="J128" s="291">
        <v>23.489845229543523</v>
      </c>
      <c r="K128" s="291">
        <v>8.1638252008622381</v>
      </c>
      <c r="N128" s="34" t="s">
        <v>12</v>
      </c>
      <c r="O128" s="34" t="s">
        <v>124</v>
      </c>
      <c r="P128" s="34" t="s">
        <v>570</v>
      </c>
      <c r="Q128" s="372">
        <v>-23</v>
      </c>
      <c r="R128" s="372">
        <v>1.108520795973611E-2</v>
      </c>
      <c r="S128" s="372">
        <v>1.2489236288853789E-2</v>
      </c>
      <c r="T128" s="372">
        <v>1.9326462728663785E-3</v>
      </c>
      <c r="U128" s="372">
        <v>1.2523540645933195E-2</v>
      </c>
      <c r="V128" s="372">
        <v>1.7627538917402319E-2</v>
      </c>
      <c r="W128" s="372">
        <v>7.3524935241540135E-3</v>
      </c>
    </row>
    <row r="129" spans="1:23" x14ac:dyDescent="0.2">
      <c r="B129" s="283" t="s">
        <v>12</v>
      </c>
      <c r="C129" s="286" t="s">
        <v>125</v>
      </c>
      <c r="D129" s="285" t="s">
        <v>571</v>
      </c>
      <c r="E129" s="290">
        <v>24174</v>
      </c>
      <c r="F129" s="291">
        <v>7.4377430297013323</v>
      </c>
      <c r="G129" s="291">
        <v>8.9352196574832465</v>
      </c>
      <c r="H129" s="272">
        <v>1.6178047908473363</v>
      </c>
      <c r="I129" s="272">
        <v>8.0003309340613882</v>
      </c>
      <c r="J129" s="272">
        <v>12.844378257632167</v>
      </c>
      <c r="K129" s="272">
        <v>5.2652877697841731</v>
      </c>
      <c r="N129" s="34" t="s">
        <v>12</v>
      </c>
      <c r="O129" s="34" t="s">
        <v>125</v>
      </c>
      <c r="P129" s="34" t="s">
        <v>571</v>
      </c>
      <c r="Q129" s="372">
        <v>-6</v>
      </c>
      <c r="R129" s="372">
        <v>1.8455938038961506E-3</v>
      </c>
      <c r="S129" s="372">
        <v>-1.0189771797151082E-2</v>
      </c>
      <c r="T129" s="372">
        <v>-1.2969938846167262E-2</v>
      </c>
      <c r="U129" s="372">
        <v>-2.1504555167766171E-3</v>
      </c>
      <c r="V129" s="372">
        <v>-5.0841079592327532E-3</v>
      </c>
      <c r="W129" s="372">
        <v>-3.3119155383705134E-3</v>
      </c>
    </row>
    <row r="130" spans="1:23" x14ac:dyDescent="0.2">
      <c r="B130" s="284" t="s">
        <v>12</v>
      </c>
      <c r="C130" s="276" t="s">
        <v>156</v>
      </c>
      <c r="D130" s="287" t="s">
        <v>572</v>
      </c>
      <c r="E130" s="292">
        <v>117819</v>
      </c>
      <c r="F130" s="293">
        <v>16.789312419898319</v>
      </c>
      <c r="G130" s="293">
        <v>18.933279012722906</v>
      </c>
      <c r="H130" s="278">
        <v>2.5765519492441706</v>
      </c>
      <c r="I130" s="278">
        <v>18.626028059990325</v>
      </c>
      <c r="J130" s="278">
        <v>26.038245104779367</v>
      </c>
      <c r="K130" s="278">
        <v>9.1088303398210151</v>
      </c>
      <c r="N130" s="34" t="s">
        <v>12</v>
      </c>
      <c r="O130" s="34" t="s">
        <v>156</v>
      </c>
      <c r="P130" s="34" t="s">
        <v>572</v>
      </c>
      <c r="Q130" s="372">
        <v>-48</v>
      </c>
      <c r="R130" s="372">
        <v>1.0230912775885059E-2</v>
      </c>
      <c r="S130" s="372">
        <v>-1.6221894795762637E-3</v>
      </c>
      <c r="T130" s="372">
        <v>-1.392618308328375E-2</v>
      </c>
      <c r="U130" s="372">
        <v>1.0978894405386797E-2</v>
      </c>
      <c r="V130" s="372">
        <v>2.9680552235120672E-3</v>
      </c>
      <c r="W130" s="372">
        <v>-8.6143571328882729E-3</v>
      </c>
    </row>
    <row r="131" spans="1:23" x14ac:dyDescent="0.2">
      <c r="B131" s="283" t="s">
        <v>13</v>
      </c>
      <c r="C131" s="286" t="s">
        <v>43</v>
      </c>
      <c r="D131" s="285" t="s">
        <v>573</v>
      </c>
      <c r="E131" s="290">
        <v>470064</v>
      </c>
      <c r="F131" s="291">
        <v>65.491933013376908</v>
      </c>
      <c r="G131" s="291">
        <v>69.200789679703192</v>
      </c>
      <c r="H131" s="291">
        <v>10.747796066826952</v>
      </c>
      <c r="I131" s="291">
        <v>68.567471663433068</v>
      </c>
      <c r="J131" s="291">
        <v>75.585026719765821</v>
      </c>
      <c r="K131" s="291">
        <v>22.325773419152235</v>
      </c>
      <c r="N131" s="34" t="s">
        <v>13</v>
      </c>
      <c r="O131" s="34" t="s">
        <v>43</v>
      </c>
      <c r="P131" s="34" t="s">
        <v>573</v>
      </c>
      <c r="Q131" s="372">
        <v>23</v>
      </c>
      <c r="R131" s="372">
        <v>2.062306381931478E-2</v>
      </c>
      <c r="S131" s="372">
        <v>-1.4713996494606363E-3</v>
      </c>
      <c r="T131" s="372">
        <v>-5.7569338998099795E-2</v>
      </c>
      <c r="U131" s="372">
        <v>2.00470770672041E-2</v>
      </c>
      <c r="V131" s="372">
        <v>1.1946710721986165E-3</v>
      </c>
      <c r="W131" s="372">
        <v>-4.570926483044957E-2</v>
      </c>
    </row>
    <row r="132" spans="1:23" x14ac:dyDescent="0.2">
      <c r="B132" s="283" t="s">
        <v>13</v>
      </c>
      <c r="C132" s="286" t="s">
        <v>121</v>
      </c>
      <c r="D132" s="285" t="s">
        <v>574</v>
      </c>
      <c r="E132" s="290">
        <v>130149</v>
      </c>
      <c r="F132" s="291">
        <v>20.432734788588462</v>
      </c>
      <c r="G132" s="291">
        <v>23.009781097050304</v>
      </c>
      <c r="H132" s="291">
        <v>3.2388273011703812</v>
      </c>
      <c r="I132" s="291">
        <v>23.905677339049859</v>
      </c>
      <c r="J132" s="291">
        <v>31.438581933015236</v>
      </c>
      <c r="K132" s="291">
        <v>9.8994305101175328</v>
      </c>
      <c r="N132" s="34" t="s">
        <v>13</v>
      </c>
      <c r="O132" s="34" t="s">
        <v>121</v>
      </c>
      <c r="P132" s="34" t="s">
        <v>574</v>
      </c>
      <c r="Q132" s="372">
        <v>-10</v>
      </c>
      <c r="R132" s="372">
        <v>1.4630777340681078E-2</v>
      </c>
      <c r="S132" s="372">
        <v>1.0987314061804199E-2</v>
      </c>
      <c r="T132" s="372">
        <v>-3.9828124583030089E-3</v>
      </c>
      <c r="U132" s="372">
        <v>1.4897600422486335E-2</v>
      </c>
      <c r="V132" s="372">
        <v>1.2403182410210434E-2</v>
      </c>
      <c r="W132" s="372">
        <v>-1.3397068151252967E-3</v>
      </c>
    </row>
    <row r="133" spans="1:23" x14ac:dyDescent="0.2">
      <c r="B133" s="283" t="s">
        <v>13</v>
      </c>
      <c r="C133" s="286" t="s">
        <v>122</v>
      </c>
      <c r="D133" s="285" t="s">
        <v>575</v>
      </c>
      <c r="E133" s="290">
        <v>106473</v>
      </c>
      <c r="F133" s="291">
        <v>23.032130211415101</v>
      </c>
      <c r="G133" s="291">
        <v>25.785879988353855</v>
      </c>
      <c r="H133" s="291">
        <v>3.5777913361805984</v>
      </c>
      <c r="I133" s="291">
        <v>26.985245085608554</v>
      </c>
      <c r="J133" s="291">
        <v>35.140364223793824</v>
      </c>
      <c r="K133" s="291">
        <v>11.169138549799976</v>
      </c>
      <c r="N133" s="34" t="s">
        <v>13</v>
      </c>
      <c r="O133" s="34" t="s">
        <v>122</v>
      </c>
      <c r="P133" s="34" t="s">
        <v>575</v>
      </c>
      <c r="Q133" s="372">
        <v>-1</v>
      </c>
      <c r="R133" s="372">
        <v>1.5243459719851415E-2</v>
      </c>
      <c r="S133" s="372">
        <v>1.0573340721570901E-2</v>
      </c>
      <c r="T133" s="372">
        <v>-5.3579800076235529E-3</v>
      </c>
      <c r="U133" s="372">
        <v>1.4341390809821775E-2</v>
      </c>
      <c r="V133" s="372">
        <v>1.1600394126489277E-2</v>
      </c>
      <c r="W133" s="372">
        <v>-1.5599082166648515E-3</v>
      </c>
    </row>
    <row r="134" spans="1:23" x14ac:dyDescent="0.2">
      <c r="A134" s="294"/>
      <c r="B134" s="283" t="s">
        <v>13</v>
      </c>
      <c r="C134" s="286" t="s">
        <v>123</v>
      </c>
      <c r="D134" s="285" t="s">
        <v>576</v>
      </c>
      <c r="E134" s="290">
        <v>71047</v>
      </c>
      <c r="F134" s="291">
        <v>25.709741438765889</v>
      </c>
      <c r="G134" s="291">
        <v>28.785170380170872</v>
      </c>
      <c r="H134" s="291">
        <v>4.1397472575358556</v>
      </c>
      <c r="I134" s="291">
        <v>29.756358466930344</v>
      </c>
      <c r="J134" s="291">
        <v>38.440750489112844</v>
      </c>
      <c r="K134" s="291">
        <v>12.363242896645694</v>
      </c>
      <c r="N134" s="34" t="s">
        <v>13</v>
      </c>
      <c r="O134" s="34" t="s">
        <v>123</v>
      </c>
      <c r="P134" s="34" t="s">
        <v>576</v>
      </c>
      <c r="Q134" s="372">
        <v>0</v>
      </c>
      <c r="R134" s="372">
        <v>1.6890227595819596E-2</v>
      </c>
      <c r="S134" s="372">
        <v>9.852632764225433E-3</v>
      </c>
      <c r="T134" s="372">
        <v>-8.5299761883126379E-3</v>
      </c>
      <c r="U134" s="372">
        <v>1.5482708629498632E-2</v>
      </c>
      <c r="V134" s="372">
        <v>9.8526327642289857E-3</v>
      </c>
      <c r="W134" s="372">
        <v>-5.2888660804324417E-3</v>
      </c>
    </row>
    <row r="135" spans="1:23" x14ac:dyDescent="0.2">
      <c r="B135" s="283" t="s">
        <v>13</v>
      </c>
      <c r="C135" s="286" t="s">
        <v>124</v>
      </c>
      <c r="D135" s="285" t="s">
        <v>577</v>
      </c>
      <c r="E135" s="290">
        <v>35426</v>
      </c>
      <c r="F135" s="291">
        <v>17.662169028397223</v>
      </c>
      <c r="G135" s="291">
        <v>19.770789815389829</v>
      </c>
      <c r="H135" s="291">
        <v>2.5609379821042886</v>
      </c>
      <c r="I135" s="291">
        <v>21.427764918421499</v>
      </c>
      <c r="J135" s="291">
        <v>28.521424942132896</v>
      </c>
      <c r="K135" s="291">
        <v>9.0282019040775996</v>
      </c>
      <c r="N135" s="34" t="s">
        <v>13</v>
      </c>
      <c r="O135" s="34" t="s">
        <v>124</v>
      </c>
      <c r="P135" s="34" t="s">
        <v>577</v>
      </c>
      <c r="Q135" s="372">
        <v>-1</v>
      </c>
      <c r="R135" s="372">
        <v>1.1789374460960289E-2</v>
      </c>
      <c r="S135" s="372">
        <v>1.1848894623181394E-2</v>
      </c>
      <c r="T135" s="372">
        <v>4.3890758588194245E-4</v>
      </c>
      <c r="U135" s="372">
        <v>1.1895666156277684E-2</v>
      </c>
      <c r="V135" s="372">
        <v>1.4918605158271703E-2</v>
      </c>
      <c r="W135" s="372">
        <v>5.2133983304738507E-3</v>
      </c>
    </row>
    <row r="136" spans="1:23" x14ac:dyDescent="0.2">
      <c r="B136" s="283" t="s">
        <v>13</v>
      </c>
      <c r="C136" s="286" t="s">
        <v>125</v>
      </c>
      <c r="D136" s="285" t="s">
        <v>578</v>
      </c>
      <c r="E136" s="290">
        <v>23676</v>
      </c>
      <c r="F136" s="291">
        <v>8.7430309173846936</v>
      </c>
      <c r="G136" s="291">
        <v>10.525426592329785</v>
      </c>
      <c r="H136" s="272">
        <v>1.9531611589373321</v>
      </c>
      <c r="I136" s="272">
        <v>10.056597398209156</v>
      </c>
      <c r="J136" s="272">
        <v>14.791349890184152</v>
      </c>
      <c r="K136" s="272">
        <v>5.2641465132660246</v>
      </c>
      <c r="N136" s="34" t="s">
        <v>13</v>
      </c>
      <c r="O136" s="34" t="s">
        <v>125</v>
      </c>
      <c r="P136" s="34" t="s">
        <v>578</v>
      </c>
      <c r="Q136" s="372">
        <v>-9</v>
      </c>
      <c r="R136" s="372">
        <v>7.5443224934126363E-3</v>
      </c>
      <c r="S136" s="372">
        <v>8.2216102736314411E-3</v>
      </c>
      <c r="T136" s="372">
        <v>9.0357196471924084E-4</v>
      </c>
      <c r="U136" s="372">
        <v>1.2265542604342983E-2</v>
      </c>
      <c r="V136" s="372">
        <v>9.8426070935886401E-3</v>
      </c>
      <c r="W136" s="372">
        <v>-1.9757058271885342E-3</v>
      </c>
    </row>
    <row r="137" spans="1:23" x14ac:dyDescent="0.2">
      <c r="B137" s="284" t="s">
        <v>13</v>
      </c>
      <c r="C137" s="276" t="s">
        <v>156</v>
      </c>
      <c r="D137" s="287" t="s">
        <v>579</v>
      </c>
      <c r="E137" s="292">
        <v>130149</v>
      </c>
      <c r="F137" s="293">
        <v>20.432734788588462</v>
      </c>
      <c r="G137" s="293">
        <v>23.009781097050304</v>
      </c>
      <c r="H137" s="278">
        <v>3.2388273011703812</v>
      </c>
      <c r="I137" s="278">
        <v>23.905677339049859</v>
      </c>
      <c r="J137" s="278">
        <v>31.438581933015236</v>
      </c>
      <c r="K137" s="278">
        <v>9.8994305101175328</v>
      </c>
      <c r="N137" s="34" t="s">
        <v>13</v>
      </c>
      <c r="O137" s="34" t="s">
        <v>156</v>
      </c>
      <c r="P137" s="34" t="s">
        <v>579</v>
      </c>
      <c r="Q137" s="372">
        <v>-10</v>
      </c>
      <c r="R137" s="372">
        <v>1.4630777340681078E-2</v>
      </c>
      <c r="S137" s="372">
        <v>1.0987314061804199E-2</v>
      </c>
      <c r="T137" s="372">
        <v>-3.9828124583030089E-3</v>
      </c>
      <c r="U137" s="372">
        <v>1.4897600422486335E-2</v>
      </c>
      <c r="V137" s="372">
        <v>1.2403182410210434E-2</v>
      </c>
      <c r="W137" s="372">
        <v>-1.3397068151252967E-3</v>
      </c>
    </row>
    <row r="138" spans="1:23" x14ac:dyDescent="0.2">
      <c r="B138" s="283" t="s">
        <v>14</v>
      </c>
      <c r="C138" s="286" t="s">
        <v>43</v>
      </c>
      <c r="D138" s="285" t="s">
        <v>580</v>
      </c>
      <c r="E138" s="290">
        <v>442017</v>
      </c>
      <c r="F138" s="291">
        <v>68.875405244594674</v>
      </c>
      <c r="G138" s="291">
        <v>72.639740100493881</v>
      </c>
      <c r="H138" s="291">
        <v>12.094406001046694</v>
      </c>
      <c r="I138" s="291">
        <v>72.027546451833302</v>
      </c>
      <c r="J138" s="291">
        <v>78.227081763823563</v>
      </c>
      <c r="K138" s="291">
        <v>22.163001544770022</v>
      </c>
      <c r="N138" s="34" t="s">
        <v>14</v>
      </c>
      <c r="O138" s="34" t="s">
        <v>43</v>
      </c>
      <c r="P138" s="34" t="s">
        <v>580</v>
      </c>
      <c r="Q138" s="372">
        <v>26</v>
      </c>
      <c r="R138" s="372">
        <v>1.7215824448115313E-2</v>
      </c>
      <c r="S138" s="372">
        <v>-2.0105233875966633E-3</v>
      </c>
      <c r="T138" s="372">
        <v>-5.5052021097386827E-2</v>
      </c>
      <c r="U138" s="372">
        <v>1.6577902699950187E-2</v>
      </c>
      <c r="V138" s="372">
        <v>-1.4342014336392594E-3</v>
      </c>
      <c r="W138" s="372">
        <v>-5.1227007720093809E-2</v>
      </c>
    </row>
    <row r="139" spans="1:23" x14ac:dyDescent="0.2">
      <c r="B139" s="283" t="s">
        <v>14</v>
      </c>
      <c r="C139" s="286" t="s">
        <v>121</v>
      </c>
      <c r="D139" s="285" t="s">
        <v>581</v>
      </c>
      <c r="E139" s="290">
        <v>138182</v>
      </c>
      <c r="F139" s="291">
        <v>24.480033578903186</v>
      </c>
      <c r="G139" s="291">
        <v>27.472463852021246</v>
      </c>
      <c r="H139" s="291">
        <v>3.9624359158641176</v>
      </c>
      <c r="I139" s="291">
        <v>28.598515001953945</v>
      </c>
      <c r="J139" s="291">
        <v>35.632716272741746</v>
      </c>
      <c r="K139" s="291">
        <v>9.8516176112867928</v>
      </c>
      <c r="N139" s="34" t="s">
        <v>14</v>
      </c>
      <c r="O139" s="34" t="s">
        <v>121</v>
      </c>
      <c r="P139" s="34" t="s">
        <v>581</v>
      </c>
      <c r="Q139" s="372">
        <v>30</v>
      </c>
      <c r="R139" s="372">
        <v>5.5417148693663876E-3</v>
      </c>
      <c r="S139" s="372">
        <v>-7.413384645616361E-3</v>
      </c>
      <c r="T139" s="372">
        <v>-1.6862531519436175E-2</v>
      </c>
      <c r="U139" s="372">
        <v>8.9904203336992339E-3</v>
      </c>
      <c r="V139" s="372">
        <v>-2.6708371082762028E-3</v>
      </c>
      <c r="W139" s="372">
        <v>-1.5089600714626172E-2</v>
      </c>
    </row>
    <row r="140" spans="1:23" x14ac:dyDescent="0.2">
      <c r="B140" s="283" t="s">
        <v>14</v>
      </c>
      <c r="C140" s="286" t="s">
        <v>122</v>
      </c>
      <c r="D140" s="285" t="s">
        <v>582</v>
      </c>
      <c r="E140" s="290">
        <v>115215</v>
      </c>
      <c r="F140" s="291">
        <v>27.346265677212166</v>
      </c>
      <c r="G140" s="291">
        <v>30.524671266762137</v>
      </c>
      <c r="H140" s="291">
        <v>4.3747312084866445</v>
      </c>
      <c r="I140" s="291">
        <v>31.972399427157921</v>
      </c>
      <c r="J140" s="291">
        <v>39.526971314498979</v>
      </c>
      <c r="K140" s="291">
        <v>11.105157059378907</v>
      </c>
      <c r="N140" s="34" t="s">
        <v>14</v>
      </c>
      <c r="O140" s="34" t="s">
        <v>122</v>
      </c>
      <c r="P140" s="34" t="s">
        <v>582</v>
      </c>
      <c r="Q140" s="372">
        <v>28</v>
      </c>
      <c r="R140" s="372">
        <v>4.6385838769822385E-3</v>
      </c>
      <c r="S140" s="372">
        <v>-8.288181786742399E-3</v>
      </c>
      <c r="T140" s="372">
        <v>-1.7511870384946171E-2</v>
      </c>
      <c r="U140" s="372">
        <v>7.8548170890755387E-3</v>
      </c>
      <c r="V140" s="372">
        <v>-3.5312595762206911E-3</v>
      </c>
      <c r="W140" s="372">
        <v>-1.5453393867314702E-2</v>
      </c>
    </row>
    <row r="141" spans="1:23" x14ac:dyDescent="0.2">
      <c r="B141" s="283" t="s">
        <v>14</v>
      </c>
      <c r="C141" s="286" t="s">
        <v>123</v>
      </c>
      <c r="D141" s="285" t="s">
        <v>583</v>
      </c>
      <c r="E141" s="290">
        <v>76017</v>
      </c>
      <c r="F141" s="291">
        <v>30.818106476182962</v>
      </c>
      <c r="G141" s="291">
        <v>34.352842127418867</v>
      </c>
      <c r="H141" s="291">
        <v>5.1093363757368326</v>
      </c>
      <c r="I141" s="291">
        <v>35.390767854558845</v>
      </c>
      <c r="J141" s="291">
        <v>43.56788613073391</v>
      </c>
      <c r="K141" s="291">
        <v>12.656269088243677</v>
      </c>
      <c r="N141" s="34" t="s">
        <v>14</v>
      </c>
      <c r="O141" s="34" t="s">
        <v>123</v>
      </c>
      <c r="P141" s="34" t="s">
        <v>583</v>
      </c>
      <c r="Q141" s="372">
        <v>6</v>
      </c>
      <c r="R141" s="372">
        <v>9.4077352112584833E-3</v>
      </c>
      <c r="S141" s="372">
        <v>-2.7116740046082555E-3</v>
      </c>
      <c r="T141" s="372">
        <v>-1.6821097691189557E-2</v>
      </c>
      <c r="U141" s="372">
        <v>1.4309184103254324E-2</v>
      </c>
      <c r="V141" s="372">
        <v>5.0772497684903328E-4</v>
      </c>
      <c r="W141" s="372">
        <v>-1.8554307045507201E-2</v>
      </c>
    </row>
    <row r="142" spans="1:23" x14ac:dyDescent="0.2">
      <c r="B142" s="283" t="s">
        <v>14</v>
      </c>
      <c r="C142" s="286" t="s">
        <v>124</v>
      </c>
      <c r="D142" s="285" t="s">
        <v>584</v>
      </c>
      <c r="E142" s="290">
        <v>39198</v>
      </c>
      <c r="F142" s="291">
        <v>20.613296596765139</v>
      </c>
      <c r="G142" s="291">
        <v>23.100668401449052</v>
      </c>
      <c r="H142" s="291">
        <v>3.1332347837264609</v>
      </c>
      <c r="I142" s="291">
        <v>25.343129751517935</v>
      </c>
      <c r="J142" s="291">
        <v>31.690392366957497</v>
      </c>
      <c r="K142" s="291">
        <v>8.5019136139967202</v>
      </c>
      <c r="N142" s="34" t="s">
        <v>14</v>
      </c>
      <c r="O142" s="34" t="s">
        <v>124</v>
      </c>
      <c r="P142" s="34" t="s">
        <v>584</v>
      </c>
      <c r="Q142" s="372">
        <v>22</v>
      </c>
      <c r="R142" s="372">
        <v>-1.3654412172989794E-3</v>
      </c>
      <c r="S142" s="372">
        <v>-1.5525186461914586E-2</v>
      </c>
      <c r="T142" s="372">
        <v>-1.789061820279958E-2</v>
      </c>
      <c r="U142" s="372">
        <v>-1.4689824007909635E-3</v>
      </c>
      <c r="V142" s="372">
        <v>-7.5859871368457732E-3</v>
      </c>
      <c r="W142" s="372">
        <v>-8.3609440776122312E-3</v>
      </c>
    </row>
    <row r="143" spans="1:23" x14ac:dyDescent="0.2">
      <c r="B143" s="283" t="s">
        <v>14</v>
      </c>
      <c r="C143" s="286" t="s">
        <v>125</v>
      </c>
      <c r="D143" s="285" t="s">
        <v>585</v>
      </c>
      <c r="E143" s="290">
        <v>22967</v>
      </c>
      <c r="F143" s="291">
        <v>10.101449906387426</v>
      </c>
      <c r="G143" s="291">
        <v>12.160926546784518</v>
      </c>
      <c r="H143" s="272">
        <v>2.2908897176345233</v>
      </c>
      <c r="I143" s="272">
        <v>11.673270344407193</v>
      </c>
      <c r="J143" s="272">
        <v>16.097008751687202</v>
      </c>
      <c r="K143" s="272">
        <v>5.008380163659667</v>
      </c>
      <c r="N143" s="34" t="s">
        <v>14</v>
      </c>
      <c r="O143" s="34" t="s">
        <v>125</v>
      </c>
      <c r="P143" s="34" t="s">
        <v>585</v>
      </c>
      <c r="Q143" s="372">
        <v>2</v>
      </c>
      <c r="R143" s="372">
        <v>7.8291791938696065E-3</v>
      </c>
      <c r="S143" s="372">
        <v>-5.4135359500779856E-3</v>
      </c>
      <c r="T143" s="372">
        <v>-1.4529955925800309E-2</v>
      </c>
      <c r="U143" s="372">
        <v>1.2046743275035965E-2</v>
      </c>
      <c r="V143" s="372">
        <v>-1.4018731767215797E-3</v>
      </c>
      <c r="W143" s="372">
        <v>-1.454091880693742E-2</v>
      </c>
    </row>
    <row r="144" spans="1:23" x14ac:dyDescent="0.2">
      <c r="B144" s="284" t="s">
        <v>14</v>
      </c>
      <c r="C144" s="276" t="s">
        <v>156</v>
      </c>
      <c r="D144" s="287" t="s">
        <v>586</v>
      </c>
      <c r="E144" s="292">
        <v>138182</v>
      </c>
      <c r="F144" s="293">
        <v>24.480033578903186</v>
      </c>
      <c r="G144" s="293">
        <v>27.472463852021246</v>
      </c>
      <c r="H144" s="278">
        <v>3.9624359158641176</v>
      </c>
      <c r="I144" s="278">
        <v>28.598515001953945</v>
      </c>
      <c r="J144" s="278">
        <v>35.632716272741746</v>
      </c>
      <c r="K144" s="278">
        <v>9.8516176112867928</v>
      </c>
      <c r="N144" s="34" t="s">
        <v>14</v>
      </c>
      <c r="O144" s="34" t="s">
        <v>156</v>
      </c>
      <c r="P144" s="34" t="s">
        <v>586</v>
      </c>
      <c r="Q144" s="372">
        <v>30</v>
      </c>
      <c r="R144" s="372">
        <v>5.5417148693663876E-3</v>
      </c>
      <c r="S144" s="372">
        <v>-7.413384645616361E-3</v>
      </c>
      <c r="T144" s="372">
        <v>-1.6862531519436175E-2</v>
      </c>
      <c r="U144" s="372">
        <v>8.9904203336992339E-3</v>
      </c>
      <c r="V144" s="372">
        <v>-2.6708371082762028E-3</v>
      </c>
      <c r="W144" s="372">
        <v>-1.5089600714626172E-2</v>
      </c>
    </row>
    <row r="145" spans="1:23" x14ac:dyDescent="0.2">
      <c r="A145" s="295"/>
      <c r="B145" s="283" t="s">
        <v>15</v>
      </c>
      <c r="C145" s="286" t="s">
        <v>43</v>
      </c>
      <c r="D145" s="285" t="s">
        <v>587</v>
      </c>
      <c r="E145" s="290">
        <v>435890</v>
      </c>
      <c r="F145" s="291">
        <v>73.064305214618358</v>
      </c>
      <c r="G145" s="291">
        <v>76.308242905320142</v>
      </c>
      <c r="H145" s="291">
        <v>12.0432671833745</v>
      </c>
      <c r="I145" s="291">
        <v>75.744568583817014</v>
      </c>
      <c r="J145" s="291">
        <v>80.89495056092133</v>
      </c>
      <c r="K145" s="291">
        <v>21.233932675664683</v>
      </c>
      <c r="N145" s="34" t="s">
        <v>15</v>
      </c>
      <c r="O145" s="34" t="s">
        <v>43</v>
      </c>
      <c r="P145" s="34" t="s">
        <v>587</v>
      </c>
      <c r="Q145" s="372">
        <v>-7</v>
      </c>
      <c r="R145" s="372">
        <v>1.8838051504133091E-2</v>
      </c>
      <c r="S145" s="372">
        <v>4.4371897497228474E-3</v>
      </c>
      <c r="T145" s="372">
        <v>-4.5009664804981142E-2</v>
      </c>
      <c r="U145" s="372">
        <v>1.8881093423644302E-2</v>
      </c>
      <c r="V145" s="372">
        <v>4.740258946327458E-3</v>
      </c>
      <c r="W145" s="372">
        <v>-4.1738095805200714E-2</v>
      </c>
    </row>
    <row r="146" spans="1:23" x14ac:dyDescent="0.2">
      <c r="A146" s="295"/>
      <c r="B146" s="283" t="s">
        <v>15</v>
      </c>
      <c r="C146" s="286" t="s">
        <v>121</v>
      </c>
      <c r="D146" s="285" t="s">
        <v>588</v>
      </c>
      <c r="E146" s="290">
        <v>144101</v>
      </c>
      <c r="F146" s="291">
        <v>28.727073372148702</v>
      </c>
      <c r="G146" s="291">
        <v>31.582015391982011</v>
      </c>
      <c r="H146" s="291">
        <v>4.0056472421011637</v>
      </c>
      <c r="I146" s="291">
        <v>32.815872200748089</v>
      </c>
      <c r="J146" s="291">
        <v>39.142684644797747</v>
      </c>
      <c r="K146" s="291">
        <v>9.4171237333829136</v>
      </c>
      <c r="N146" s="34" t="s">
        <v>15</v>
      </c>
      <c r="O146" s="34" t="s">
        <v>121</v>
      </c>
      <c r="P146" s="34" t="s">
        <v>588</v>
      </c>
      <c r="Q146" s="372">
        <v>-13</v>
      </c>
      <c r="R146" s="372">
        <v>1.2999791511152381E-2</v>
      </c>
      <c r="S146" s="372">
        <v>-1.3144718757658325E-3</v>
      </c>
      <c r="T146" s="372">
        <v>-1.9349594358396338E-2</v>
      </c>
      <c r="U146" s="372">
        <v>1.5450312520712828E-2</v>
      </c>
      <c r="V146" s="372">
        <v>-6.3245138999690198E-4</v>
      </c>
      <c r="W146" s="372">
        <v>-2.1767679611180313E-2</v>
      </c>
    </row>
    <row r="147" spans="1:23" x14ac:dyDescent="0.2">
      <c r="A147" s="295"/>
      <c r="B147" s="283" t="s">
        <v>15</v>
      </c>
      <c r="C147" s="286" t="s">
        <v>122</v>
      </c>
      <c r="D147" s="285" t="s">
        <v>589</v>
      </c>
      <c r="E147" s="290">
        <v>121717</v>
      </c>
      <c r="F147" s="291">
        <v>31.896119687471757</v>
      </c>
      <c r="G147" s="291">
        <v>34.920348020407992</v>
      </c>
      <c r="H147" s="291">
        <v>4.4406109006683234</v>
      </c>
      <c r="I147" s="291">
        <v>36.424657196611818</v>
      </c>
      <c r="J147" s="291">
        <v>43.180492453806778</v>
      </c>
      <c r="K147" s="291">
        <v>10.626502287353649</v>
      </c>
      <c r="N147" s="34" t="s">
        <v>15</v>
      </c>
      <c r="O147" s="34" t="s">
        <v>122</v>
      </c>
      <c r="P147" s="34" t="s">
        <v>589</v>
      </c>
      <c r="Q147" s="372">
        <v>-23</v>
      </c>
      <c r="R147" s="372">
        <v>1.752596314121746E-2</v>
      </c>
      <c r="S147" s="372">
        <v>2.4902908203472407E-3</v>
      </c>
      <c r="T147" s="372">
        <v>-2.0929415980456945E-2</v>
      </c>
      <c r="U147" s="372">
        <v>2.0845795264683886E-2</v>
      </c>
      <c r="V147" s="372">
        <v>3.2294342569159085E-3</v>
      </c>
      <c r="W147" s="372">
        <v>-2.4217146399031719E-2</v>
      </c>
    </row>
    <row r="148" spans="1:23" x14ac:dyDescent="0.2">
      <c r="A148" s="295"/>
      <c r="B148" s="283" t="s">
        <v>15</v>
      </c>
      <c r="C148" s="286" t="s">
        <v>123</v>
      </c>
      <c r="D148" s="285" t="s">
        <v>590</v>
      </c>
      <c r="E148" s="290">
        <v>79969</v>
      </c>
      <c r="F148" s="291">
        <v>35.593792594630422</v>
      </c>
      <c r="G148" s="291">
        <v>38.978854306043594</v>
      </c>
      <c r="H148" s="291">
        <v>5.2558004077274054</v>
      </c>
      <c r="I148" s="291">
        <v>40.020507946829397</v>
      </c>
      <c r="J148" s="291">
        <v>47.268316472633146</v>
      </c>
      <c r="K148" s="291">
        <v>12.083811112269363</v>
      </c>
      <c r="N148" s="34" t="s">
        <v>15</v>
      </c>
      <c r="O148" s="34" t="s">
        <v>123</v>
      </c>
      <c r="P148" s="34" t="s">
        <v>590</v>
      </c>
      <c r="Q148" s="372">
        <v>-16</v>
      </c>
      <c r="R148" s="372">
        <v>1.8372203307045254E-2</v>
      </c>
      <c r="S148" s="372">
        <v>6.5469984234169942E-3</v>
      </c>
      <c r="T148" s="372">
        <v>-1.68562971047308E-2</v>
      </c>
      <c r="U148" s="372">
        <v>2.1758181248351605E-2</v>
      </c>
      <c r="V148" s="372">
        <v>6.9549673509072818E-3</v>
      </c>
      <c r="W148" s="372">
        <v>-2.0289571177878329E-2</v>
      </c>
    </row>
    <row r="149" spans="1:23" x14ac:dyDescent="0.2">
      <c r="A149" s="296"/>
      <c r="B149" s="283" t="s">
        <v>15</v>
      </c>
      <c r="C149" s="286" t="s">
        <v>124</v>
      </c>
      <c r="D149" s="285" t="s">
        <v>591</v>
      </c>
      <c r="E149" s="290">
        <v>41748</v>
      </c>
      <c r="F149" s="291">
        <v>24.813164702500718</v>
      </c>
      <c r="G149" s="291">
        <v>27.14621059691482</v>
      </c>
      <c r="H149" s="291">
        <v>3.1029978654942814</v>
      </c>
      <c r="I149" s="291">
        <v>29.536744275174858</v>
      </c>
      <c r="J149" s="291">
        <v>35.350196416594812</v>
      </c>
      <c r="K149" s="291">
        <v>8.2503314410035014</v>
      </c>
      <c r="N149" s="34" t="s">
        <v>15</v>
      </c>
      <c r="O149" s="34" t="s">
        <v>124</v>
      </c>
      <c r="P149" s="34" t="s">
        <v>591</v>
      </c>
      <c r="Q149" s="372">
        <v>-7</v>
      </c>
      <c r="R149" s="372">
        <v>1.613440672775468E-2</v>
      </c>
      <c r="S149" s="372">
        <v>-5.0287756154148155E-3</v>
      </c>
      <c r="T149" s="372">
        <v>-2.7475686303432223E-2</v>
      </c>
      <c r="U149" s="372">
        <v>1.9321212068643234E-2</v>
      </c>
      <c r="V149" s="372">
        <v>-3.6534217479058384E-3</v>
      </c>
      <c r="W149" s="372">
        <v>-3.03345460845037E-2</v>
      </c>
    </row>
    <row r="150" spans="1:23" x14ac:dyDescent="0.2">
      <c r="B150" s="283" t="s">
        <v>15</v>
      </c>
      <c r="C150" s="286" t="s">
        <v>125</v>
      </c>
      <c r="D150" s="285" t="s">
        <v>592</v>
      </c>
      <c r="E150" s="290">
        <v>22384</v>
      </c>
      <c r="F150" s="291">
        <v>11.49481772694782</v>
      </c>
      <c r="G150" s="291">
        <v>13.429235167977128</v>
      </c>
      <c r="H150" s="272">
        <v>2.1856544344051287</v>
      </c>
      <c r="I150" s="272">
        <v>13.192458899213724</v>
      </c>
      <c r="J150" s="272">
        <v>17.18638313080772</v>
      </c>
      <c r="K150" s="272">
        <v>4.6008954763007566</v>
      </c>
      <c r="N150" s="34" t="s">
        <v>15</v>
      </c>
      <c r="O150" s="34" t="s">
        <v>125</v>
      </c>
      <c r="P150" s="34" t="s">
        <v>592</v>
      </c>
      <c r="Q150" s="372">
        <v>10</v>
      </c>
      <c r="R150" s="372">
        <v>-6.6810482119628034E-4</v>
      </c>
      <c r="S150" s="372">
        <v>-1.0471634561534771E-2</v>
      </c>
      <c r="T150" s="372">
        <v>-1.1093368847067797E-2</v>
      </c>
      <c r="U150" s="372">
        <v>-1.4268610437184748E-3</v>
      </c>
      <c r="V150" s="372">
        <v>-7.6814083895619945E-3</v>
      </c>
      <c r="W150" s="372">
        <v>-7.2808186225259419E-3</v>
      </c>
    </row>
    <row r="151" spans="1:23" x14ac:dyDescent="0.2">
      <c r="B151" s="284" t="s">
        <v>15</v>
      </c>
      <c r="C151" s="276" t="s">
        <v>156</v>
      </c>
      <c r="D151" s="287" t="s">
        <v>593</v>
      </c>
      <c r="E151" s="292">
        <v>144101</v>
      </c>
      <c r="F151" s="293">
        <v>28.727073372148702</v>
      </c>
      <c r="G151" s="293">
        <v>31.582015391982011</v>
      </c>
      <c r="H151" s="278">
        <v>4.0056472421011637</v>
      </c>
      <c r="I151" s="278">
        <v>32.815872200748089</v>
      </c>
      <c r="J151" s="278">
        <v>39.142684644797747</v>
      </c>
      <c r="K151" s="278">
        <v>9.4171237333829136</v>
      </c>
      <c r="N151" s="34" t="s">
        <v>15</v>
      </c>
      <c r="O151" s="34" t="s">
        <v>156</v>
      </c>
      <c r="P151" s="34" t="s">
        <v>593</v>
      </c>
      <c r="Q151" s="372">
        <v>-13</v>
      </c>
      <c r="R151" s="372">
        <v>1.2999791511152381E-2</v>
      </c>
      <c r="S151" s="372">
        <v>-1.3144718757658325E-3</v>
      </c>
      <c r="T151" s="372">
        <v>-1.9349594358396338E-2</v>
      </c>
      <c r="U151" s="372">
        <v>1.5450312520712828E-2</v>
      </c>
      <c r="V151" s="372">
        <v>-6.3245138999690198E-4</v>
      </c>
      <c r="W151" s="372">
        <v>-2.1767679611180313E-2</v>
      </c>
    </row>
    <row r="152" spans="1:23" x14ac:dyDescent="0.2">
      <c r="B152" s="283" t="s">
        <v>16</v>
      </c>
      <c r="C152" s="286" t="s">
        <v>43</v>
      </c>
      <c r="D152" s="285" t="s">
        <v>594</v>
      </c>
      <c r="E152" s="290">
        <v>431581</v>
      </c>
      <c r="F152" s="291">
        <v>75.584884413354629</v>
      </c>
      <c r="G152" s="291">
        <v>78.561845864391628</v>
      </c>
      <c r="H152" s="291">
        <v>12.193108160689373</v>
      </c>
      <c r="I152" s="291">
        <v>77.559253071845148</v>
      </c>
      <c r="J152" s="291">
        <v>82.516375836749063</v>
      </c>
      <c r="K152" s="291">
        <v>22.089829633453796</v>
      </c>
      <c r="N152" s="34" t="s">
        <v>16</v>
      </c>
      <c r="O152" s="34" t="s">
        <v>43</v>
      </c>
      <c r="P152" s="34" t="s">
        <v>594</v>
      </c>
      <c r="Q152" s="372">
        <v>10</v>
      </c>
      <c r="R152" s="372">
        <v>1.5858691051690244E-2</v>
      </c>
      <c r="S152" s="372">
        <v>-4.3009947063410436E-4</v>
      </c>
      <c r="T152" s="372">
        <v>-5.8757882540232842E-2</v>
      </c>
      <c r="U152" s="372">
        <v>1.4886096306938157E-2</v>
      </c>
      <c r="V152" s="372">
        <v>1.331962160634248E-3</v>
      </c>
      <c r="W152" s="372">
        <v>-4.5716016207752119E-2</v>
      </c>
    </row>
    <row r="153" spans="1:23" x14ac:dyDescent="0.2">
      <c r="B153" s="283" t="s">
        <v>16</v>
      </c>
      <c r="C153" s="286" t="s">
        <v>121</v>
      </c>
      <c r="D153" s="285" t="s">
        <v>595</v>
      </c>
      <c r="E153" s="290">
        <v>137043</v>
      </c>
      <c r="F153" s="291">
        <v>30.604992593565523</v>
      </c>
      <c r="G153" s="291">
        <v>33.43768014418832</v>
      </c>
      <c r="H153" s="291">
        <v>4.0819760044584177</v>
      </c>
      <c r="I153" s="291">
        <v>33.841932824004147</v>
      </c>
      <c r="J153" s="291">
        <v>40.572666973139818</v>
      </c>
      <c r="K153" s="291">
        <v>10.17371642861082</v>
      </c>
      <c r="N153" s="34" t="s">
        <v>16</v>
      </c>
      <c r="O153" s="34" t="s">
        <v>121</v>
      </c>
      <c r="P153" s="34" t="s">
        <v>595</v>
      </c>
      <c r="Q153" s="372">
        <v>18</v>
      </c>
      <c r="R153" s="372">
        <v>1.9333042388730348E-2</v>
      </c>
      <c r="S153" s="372">
        <v>7.2842310337861704E-3</v>
      </c>
      <c r="T153" s="372">
        <v>-1.6220915060060292E-2</v>
      </c>
      <c r="U153" s="372">
        <v>2.1097210065086358E-2</v>
      </c>
      <c r="V153" s="372">
        <v>6.346958543943515E-3</v>
      </c>
      <c r="W153" s="372">
        <v>-1.9045089661824832E-2</v>
      </c>
    </row>
    <row r="154" spans="1:23" x14ac:dyDescent="0.2">
      <c r="B154" s="283" t="s">
        <v>16</v>
      </c>
      <c r="C154" s="286" t="s">
        <v>122</v>
      </c>
      <c r="D154" s="285" t="s">
        <v>596</v>
      </c>
      <c r="E154" s="290">
        <v>115124</v>
      </c>
      <c r="F154" s="291">
        <v>34.018970848823876</v>
      </c>
      <c r="G154" s="291">
        <v>36.975782634376849</v>
      </c>
      <c r="H154" s="291">
        <v>4.4813059505002633</v>
      </c>
      <c r="I154" s="291">
        <v>37.600326604357043</v>
      </c>
      <c r="J154" s="291">
        <v>44.698759598346136</v>
      </c>
      <c r="K154" s="291">
        <v>11.375753441819676</v>
      </c>
      <c r="N154" s="34" t="s">
        <v>16</v>
      </c>
      <c r="O154" s="34" t="s">
        <v>122</v>
      </c>
      <c r="P154" s="34" t="s">
        <v>596</v>
      </c>
      <c r="Q154" s="372">
        <v>15</v>
      </c>
      <c r="R154" s="372">
        <v>1.9891715133205423E-2</v>
      </c>
      <c r="S154" s="372">
        <v>6.4752822149856115E-3</v>
      </c>
      <c r="T154" s="372">
        <v>-1.8977044774374008E-2</v>
      </c>
      <c r="U154" s="372">
        <v>2.2031249519457674E-2</v>
      </c>
      <c r="V154" s="372">
        <v>5.4688912771894138E-3</v>
      </c>
      <c r="W154" s="372">
        <v>-2.2518029100119463E-2</v>
      </c>
    </row>
    <row r="155" spans="1:23" x14ac:dyDescent="0.2">
      <c r="B155" s="283" t="s">
        <v>16</v>
      </c>
      <c r="C155" s="286" t="s">
        <v>123</v>
      </c>
      <c r="D155" s="285" t="s">
        <v>597</v>
      </c>
      <c r="E155" s="290">
        <v>75433</v>
      </c>
      <c r="F155" s="291">
        <v>37.610859968448821</v>
      </c>
      <c r="G155" s="291">
        <v>40.893243010353558</v>
      </c>
      <c r="H155" s="291">
        <v>5.2611448727210917</v>
      </c>
      <c r="I155" s="291">
        <v>40.97278379489083</v>
      </c>
      <c r="J155" s="291">
        <v>48.599419352272875</v>
      </c>
      <c r="K155" s="291">
        <v>12.920540807618023</v>
      </c>
      <c r="N155" s="34" t="s">
        <v>16</v>
      </c>
      <c r="O155" s="34" t="s">
        <v>123</v>
      </c>
      <c r="P155" s="34" t="s">
        <v>597</v>
      </c>
      <c r="Q155" s="372">
        <v>19</v>
      </c>
      <c r="R155" s="372">
        <v>1.4392469045525047E-2</v>
      </c>
      <c r="S155" s="372">
        <v>1.6313732569983586E-3</v>
      </c>
      <c r="T155" s="372">
        <v>-1.9235909667722595E-2</v>
      </c>
      <c r="U155" s="372">
        <v>1.4871470919153751E-2</v>
      </c>
      <c r="V155" s="372">
        <v>1.0158728128288885E-3</v>
      </c>
      <c r="W155" s="372">
        <v>-2.0212909311410954E-2</v>
      </c>
    </row>
    <row r="156" spans="1:23" x14ac:dyDescent="0.2">
      <c r="B156" s="283" t="s">
        <v>16</v>
      </c>
      <c r="C156" s="286" t="s">
        <v>124</v>
      </c>
      <c r="D156" s="285" t="s">
        <v>598</v>
      </c>
      <c r="E156" s="290">
        <v>39691</v>
      </c>
      <c r="F156" s="291">
        <v>27.192562545665268</v>
      </c>
      <c r="G156" s="291">
        <v>29.530624070948075</v>
      </c>
      <c r="H156" s="291">
        <v>3.2112948993009898</v>
      </c>
      <c r="I156" s="291">
        <v>31.190950089440932</v>
      </c>
      <c r="J156" s="291">
        <v>37.285530724849465</v>
      </c>
      <c r="K156" s="291">
        <v>8.8572370107282783</v>
      </c>
      <c r="N156" s="34" t="s">
        <v>16</v>
      </c>
      <c r="O156" s="34" t="s">
        <v>124</v>
      </c>
      <c r="P156" s="34" t="s">
        <v>598</v>
      </c>
      <c r="Q156" s="372">
        <v>-4</v>
      </c>
      <c r="R156" s="372">
        <v>2.7932239581375029E-2</v>
      </c>
      <c r="S156" s="372">
        <v>1.3052588393598796E-2</v>
      </c>
      <c r="T156" s="372">
        <v>-1.9197629752690126E-2</v>
      </c>
      <c r="U156" s="372">
        <v>3.3373568468519466E-2</v>
      </c>
      <c r="V156" s="372">
        <v>1.1314828640877295E-2</v>
      </c>
      <c r="W156" s="372">
        <v>-2.7748534702979555E-2</v>
      </c>
    </row>
    <row r="157" spans="1:23" x14ac:dyDescent="0.2">
      <c r="B157" s="283" t="s">
        <v>16</v>
      </c>
      <c r="C157" s="286" t="s">
        <v>125</v>
      </c>
      <c r="D157" s="285" t="s">
        <v>599</v>
      </c>
      <c r="E157" s="290">
        <v>21919</v>
      </c>
      <c r="F157" s="291">
        <v>12.6739358547379</v>
      </c>
      <c r="G157" s="291">
        <v>14.854692276107487</v>
      </c>
      <c r="H157" s="291">
        <v>2.4972571965936994</v>
      </c>
      <c r="I157" s="291">
        <v>14.101920708061499</v>
      </c>
      <c r="J157" s="291">
        <v>18.901409735845615</v>
      </c>
      <c r="K157" s="291">
        <v>5.5874229870405783</v>
      </c>
      <c r="N157" s="34" t="s">
        <v>16</v>
      </c>
      <c r="O157" s="34" t="s">
        <v>125</v>
      </c>
      <c r="P157" s="34" t="s">
        <v>599</v>
      </c>
      <c r="Q157" s="372">
        <v>3</v>
      </c>
      <c r="R157" s="372">
        <v>1.6516617650841781E-2</v>
      </c>
      <c r="S157" s="372">
        <v>1.1655225550816439E-2</v>
      </c>
      <c r="T157" s="372">
        <v>-5.0936549369660078E-3</v>
      </c>
      <c r="U157" s="372">
        <v>1.6321146097636685E-2</v>
      </c>
      <c r="V157" s="372">
        <v>1.1101285398453342E-2</v>
      </c>
      <c r="W157" s="372">
        <v>-5.0142108987705214E-3</v>
      </c>
    </row>
    <row r="158" spans="1:23" x14ac:dyDescent="0.2">
      <c r="B158" s="284" t="s">
        <v>16</v>
      </c>
      <c r="C158" s="276" t="s">
        <v>156</v>
      </c>
      <c r="D158" s="287" t="s">
        <v>600</v>
      </c>
      <c r="E158" s="292">
        <v>137043</v>
      </c>
      <c r="F158" s="293">
        <v>30.604992593565523</v>
      </c>
      <c r="G158" s="293">
        <v>33.43768014418832</v>
      </c>
      <c r="H158" s="293">
        <v>4.0819760044584177</v>
      </c>
      <c r="I158" s="293">
        <v>33.841932824004147</v>
      </c>
      <c r="J158" s="293">
        <v>40.572666973139818</v>
      </c>
      <c r="K158" s="293">
        <v>10.17371642861082</v>
      </c>
      <c r="N158" s="34" t="s">
        <v>16</v>
      </c>
      <c r="O158" s="34" t="s">
        <v>156</v>
      </c>
      <c r="P158" s="34" t="s">
        <v>600</v>
      </c>
      <c r="Q158" s="372">
        <v>18</v>
      </c>
      <c r="R158" s="372">
        <v>1.9333042388730348E-2</v>
      </c>
      <c r="S158" s="372">
        <v>7.2842310337861704E-3</v>
      </c>
      <c r="T158" s="372">
        <v>-1.6220915060060292E-2</v>
      </c>
      <c r="U158" s="372">
        <v>2.1097210065086358E-2</v>
      </c>
      <c r="V158" s="372">
        <v>6.346958543943515E-3</v>
      </c>
      <c r="W158" s="372">
        <v>-1.9045089661824832E-2</v>
      </c>
    </row>
    <row r="159" spans="1:23" x14ac:dyDescent="0.2">
      <c r="B159" s="283" t="s">
        <v>17</v>
      </c>
      <c r="C159" s="286" t="s">
        <v>43</v>
      </c>
      <c r="D159" s="285" t="s">
        <v>601</v>
      </c>
      <c r="E159" s="290">
        <v>436644</v>
      </c>
      <c r="F159" s="291">
        <v>78.802182098002035</v>
      </c>
      <c r="G159" s="291">
        <v>81.525224210111674</v>
      </c>
      <c r="H159" s="291">
        <v>12.845860478181484</v>
      </c>
      <c r="I159" s="291">
        <v>80.040490651423127</v>
      </c>
      <c r="J159" s="291">
        <v>84.779133573345788</v>
      </c>
      <c r="K159" s="291">
        <v>23.741279603451439</v>
      </c>
      <c r="N159" s="34" t="s">
        <v>17</v>
      </c>
      <c r="O159" s="34" t="s">
        <v>43</v>
      </c>
      <c r="P159" s="34" t="s">
        <v>601</v>
      </c>
      <c r="Q159" s="372">
        <v>40</v>
      </c>
      <c r="R159" s="372">
        <v>1.2936007723425291E-2</v>
      </c>
      <c r="S159" s="372">
        <v>2.6087507938541421E-3</v>
      </c>
      <c r="T159" s="372">
        <v>-4.0854348991409495E-2</v>
      </c>
      <c r="U159" s="372">
        <v>1.3051599101117972E-2</v>
      </c>
      <c r="V159" s="372">
        <v>7.5785715592786573E-3</v>
      </c>
      <c r="W159" s="372">
        <v>-1.1888364805805907E-2</v>
      </c>
    </row>
    <row r="160" spans="1:23" x14ac:dyDescent="0.2">
      <c r="B160" s="283" t="s">
        <v>17</v>
      </c>
      <c r="C160" s="286" t="s">
        <v>121</v>
      </c>
      <c r="D160" s="285" t="s">
        <v>602</v>
      </c>
      <c r="E160" s="290">
        <v>126013</v>
      </c>
      <c r="F160" s="291">
        <v>34.695626641695696</v>
      </c>
      <c r="G160" s="291">
        <v>37.34217898153365</v>
      </c>
      <c r="H160" s="291">
        <v>4.0526418120837997</v>
      </c>
      <c r="I160" s="291">
        <v>37.034274241546505</v>
      </c>
      <c r="J160" s="291">
        <v>44.020061422234214</v>
      </c>
      <c r="K160" s="291">
        <v>11.094586930493415</v>
      </c>
      <c r="N160" s="34" t="s">
        <v>17</v>
      </c>
      <c r="O160" s="34" t="s">
        <v>121</v>
      </c>
      <c r="P160" s="34" t="s">
        <v>602</v>
      </c>
      <c r="Q160" s="372">
        <v>-4</v>
      </c>
      <c r="R160" s="372">
        <v>1.4591543256592843E-2</v>
      </c>
      <c r="S160" s="372">
        <v>5.9465684465251911E-3</v>
      </c>
      <c r="T160" s="372">
        <v>-1.2329699099123737E-2</v>
      </c>
      <c r="U160" s="372">
        <v>1.4665776022013688E-2</v>
      </c>
      <c r="V160" s="372">
        <v>2.2822954408439955E-2</v>
      </c>
      <c r="W160" s="372">
        <v>1.5535447490618637E-2</v>
      </c>
    </row>
    <row r="161" spans="1:24" x14ac:dyDescent="0.2">
      <c r="B161" s="283" t="s">
        <v>17</v>
      </c>
      <c r="C161" s="286" t="s">
        <v>122</v>
      </c>
      <c r="D161" s="285" t="s">
        <v>603</v>
      </c>
      <c r="E161" s="290">
        <v>104674</v>
      </c>
      <c r="F161" s="291">
        <v>38.822439192158512</v>
      </c>
      <c r="G161" s="291">
        <v>41.57001738731681</v>
      </c>
      <c r="H161" s="291">
        <v>4.4911535518528352</v>
      </c>
      <c r="I161" s="291">
        <v>41.359841030246287</v>
      </c>
      <c r="J161" s="291">
        <v>48.747539981275196</v>
      </c>
      <c r="K161" s="291">
        <v>12.598361056352944</v>
      </c>
      <c r="N161" s="34" t="s">
        <v>17</v>
      </c>
      <c r="O161" s="34" t="s">
        <v>122</v>
      </c>
      <c r="P161" s="34" t="s">
        <v>603</v>
      </c>
      <c r="Q161" s="372">
        <v>2</v>
      </c>
      <c r="R161" s="372">
        <v>1.5499418389026687E-2</v>
      </c>
      <c r="S161" s="372">
        <v>4.9379009212131564E-3</v>
      </c>
      <c r="T161" s="372">
        <v>-1.6121786934400362E-2</v>
      </c>
      <c r="U161" s="372">
        <v>1.5450935474042637E-2</v>
      </c>
      <c r="V161" s="372">
        <v>2.3908064430194997E-2</v>
      </c>
      <c r="W161" s="372">
        <v>1.7736911457511439E-2</v>
      </c>
    </row>
    <row r="162" spans="1:24" x14ac:dyDescent="0.2">
      <c r="B162" s="283" t="s">
        <v>17</v>
      </c>
      <c r="C162" s="286" t="s">
        <v>123</v>
      </c>
      <c r="D162" s="285" t="s">
        <v>604</v>
      </c>
      <c r="E162" s="290">
        <v>68556</v>
      </c>
      <c r="F162" s="291">
        <v>42.130521033899292</v>
      </c>
      <c r="G162" s="291">
        <v>45.037633467530199</v>
      </c>
      <c r="H162" s="291">
        <v>5.0235676656668264</v>
      </c>
      <c r="I162" s="291">
        <v>44.448334208530255</v>
      </c>
      <c r="J162" s="291">
        <v>52.173405682945329</v>
      </c>
      <c r="K162" s="291">
        <v>13.906102300178553</v>
      </c>
      <c r="N162" s="34" t="s">
        <v>17</v>
      </c>
      <c r="O162" s="34" t="s">
        <v>123</v>
      </c>
      <c r="P162" s="34" t="s">
        <v>604</v>
      </c>
      <c r="Q162" s="372">
        <v>-9</v>
      </c>
      <c r="R162" s="372">
        <v>1.8656379921317523E-2</v>
      </c>
      <c r="S162" s="372">
        <v>7.3702136834867815E-3</v>
      </c>
      <c r="T162" s="372">
        <v>-1.7877498224232014E-2</v>
      </c>
      <c r="U162" s="372">
        <v>1.7502151358229412E-2</v>
      </c>
      <c r="V162" s="372">
        <v>3.0183922571957567E-2</v>
      </c>
      <c r="W162" s="372">
        <v>2.7201483927012049E-2</v>
      </c>
    </row>
    <row r="163" spans="1:24" x14ac:dyDescent="0.2">
      <c r="B163" s="283" t="s">
        <v>17</v>
      </c>
      <c r="C163" s="286" t="s">
        <v>124</v>
      </c>
      <c r="D163" s="285" t="s">
        <v>605</v>
      </c>
      <c r="E163" s="290">
        <v>36118</v>
      </c>
      <c r="F163" s="291">
        <v>32.543330195470404</v>
      </c>
      <c r="G163" s="291">
        <v>34.988094578880336</v>
      </c>
      <c r="H163" s="291">
        <v>3.6241996388113611</v>
      </c>
      <c r="I163" s="291">
        <v>35.497535854698484</v>
      </c>
      <c r="J163" s="291">
        <v>42.24486405670303</v>
      </c>
      <c r="K163" s="291">
        <v>10.460574322874191</v>
      </c>
      <c r="N163" s="34" t="s">
        <v>17</v>
      </c>
      <c r="O163" s="34" t="s">
        <v>124</v>
      </c>
      <c r="P163" s="34" t="s">
        <v>605</v>
      </c>
      <c r="Q163" s="372">
        <v>11</v>
      </c>
      <c r="R163" s="372">
        <v>1.2242040818946975E-2</v>
      </c>
      <c r="S163" s="372">
        <v>3.1886049694591634E-3</v>
      </c>
      <c r="T163" s="372">
        <v>-1.2761077087001027E-2</v>
      </c>
      <c r="U163" s="372">
        <v>1.4111587935808245E-2</v>
      </c>
      <c r="V163" s="372">
        <v>1.4825560012639016E-2</v>
      </c>
      <c r="W163" s="372">
        <v>3.3946705882925698E-3</v>
      </c>
    </row>
    <row r="164" spans="1:24" x14ac:dyDescent="0.2">
      <c r="B164" s="283" t="s">
        <v>17</v>
      </c>
      <c r="C164" s="286" t="s">
        <v>125</v>
      </c>
      <c r="D164" s="285" t="s">
        <v>606</v>
      </c>
      <c r="E164" s="290">
        <v>21339</v>
      </c>
      <c r="F164" s="291">
        <v>14.452411078307325</v>
      </c>
      <c r="G164" s="291">
        <v>16.60340222128497</v>
      </c>
      <c r="H164" s="291">
        <v>2.5143796220213637</v>
      </c>
      <c r="I164" s="291">
        <v>15.816111345423872</v>
      </c>
      <c r="J164" s="291">
        <v>20.830404423824923</v>
      </c>
      <c r="K164" s="291">
        <v>5.9563571587619686</v>
      </c>
      <c r="N164" s="34" t="s">
        <v>17</v>
      </c>
      <c r="O164" s="34" t="s">
        <v>125</v>
      </c>
      <c r="P164" s="34" t="s">
        <v>606</v>
      </c>
      <c r="Q164" s="372">
        <v>-6</v>
      </c>
      <c r="R164" s="372">
        <v>4.0625189257372796E-3</v>
      </c>
      <c r="S164" s="372">
        <v>4.6671545246042001E-3</v>
      </c>
      <c r="T164" s="372">
        <v>8.2614740332509484E-4</v>
      </c>
      <c r="U164" s="372">
        <v>4.445849991684625E-3</v>
      </c>
      <c r="V164" s="372">
        <v>1.0540287024735306E-2</v>
      </c>
      <c r="W164" s="372">
        <v>7.5535972705935706E-3</v>
      </c>
    </row>
    <row r="165" spans="1:24" x14ac:dyDescent="0.2">
      <c r="B165" s="284" t="s">
        <v>17</v>
      </c>
      <c r="C165" s="276" t="s">
        <v>156</v>
      </c>
      <c r="D165" s="287" t="s">
        <v>607</v>
      </c>
      <c r="E165" s="292">
        <v>126013</v>
      </c>
      <c r="F165" s="293">
        <v>34.695626641695696</v>
      </c>
      <c r="G165" s="293">
        <v>37.34217898153365</v>
      </c>
      <c r="H165" s="293">
        <v>4.0526418120837997</v>
      </c>
      <c r="I165" s="293">
        <v>37.034274241546505</v>
      </c>
      <c r="J165" s="293">
        <v>44.020061422234214</v>
      </c>
      <c r="K165" s="293">
        <v>11.094586930493415</v>
      </c>
      <c r="N165" s="34" t="s">
        <v>17</v>
      </c>
      <c r="O165" s="34" t="s">
        <v>156</v>
      </c>
      <c r="P165" s="34" t="s">
        <v>607</v>
      </c>
      <c r="Q165" s="372">
        <v>-4</v>
      </c>
      <c r="R165" s="372">
        <v>1.4591543256592843E-2</v>
      </c>
      <c r="S165" s="372">
        <v>5.9465684465251911E-3</v>
      </c>
      <c r="T165" s="372">
        <v>-1.2329699099123737E-2</v>
      </c>
      <c r="U165" s="372">
        <v>1.4665776022013688E-2</v>
      </c>
      <c r="V165" s="372">
        <v>2.2822954408439955E-2</v>
      </c>
      <c r="W165" s="372">
        <v>1.5535447490618637E-2</v>
      </c>
    </row>
    <row r="166" spans="1:24" x14ac:dyDescent="0.2">
      <c r="B166" s="283" t="s">
        <v>22</v>
      </c>
      <c r="C166" s="286" t="s">
        <v>43</v>
      </c>
      <c r="D166" s="285" t="s">
        <v>608</v>
      </c>
      <c r="E166" s="290">
        <v>453381</v>
      </c>
      <c r="F166" s="291">
        <v>80.111650025034137</v>
      </c>
      <c r="G166" s="291">
        <v>82.574258736029961</v>
      </c>
      <c r="H166" s="291">
        <v>12.382167017855163</v>
      </c>
      <c r="I166" s="291">
        <v>80.645417430373129</v>
      </c>
      <c r="J166" s="291">
        <v>85.074142939382114</v>
      </c>
      <c r="K166" s="291">
        <v>22.882051282051282</v>
      </c>
      <c r="N166" s="34" t="s">
        <v>22</v>
      </c>
      <c r="O166" s="34" t="s">
        <v>43</v>
      </c>
      <c r="P166" s="34" t="s">
        <v>608</v>
      </c>
      <c r="Q166" s="372">
        <v>16737</v>
      </c>
      <c r="R166" s="372">
        <v>1.3094679270321024</v>
      </c>
      <c r="S166" s="372">
        <v>1.0490345259182874</v>
      </c>
      <c r="T166" s="372">
        <v>-0.46369346032632031</v>
      </c>
      <c r="U166" s="372">
        <v>0.60492677895000213</v>
      </c>
      <c r="V166" s="372">
        <v>0.2950093660363251</v>
      </c>
      <c r="W166" s="372">
        <v>-0.85922832140015615</v>
      </c>
      <c r="X166" s="34" t="s">
        <v>232</v>
      </c>
    </row>
    <row r="167" spans="1:24" x14ac:dyDescent="0.2">
      <c r="B167" s="283" t="s">
        <v>22</v>
      </c>
      <c r="C167" s="286" t="s">
        <v>121</v>
      </c>
      <c r="D167" s="285" t="s">
        <v>609</v>
      </c>
      <c r="E167" s="290">
        <v>119912</v>
      </c>
      <c r="F167" s="291">
        <v>35.887150577089869</v>
      </c>
      <c r="G167" s="291">
        <v>38.725065047701648</v>
      </c>
      <c r="H167" s="291">
        <v>4.42643634802742</v>
      </c>
      <c r="I167" s="291">
        <v>37.240643138301422</v>
      </c>
      <c r="J167" s="291">
        <v>44.298318767095864</v>
      </c>
      <c r="K167" s="291">
        <v>11.245614967577335</v>
      </c>
      <c r="N167" s="34" t="s">
        <v>22</v>
      </c>
      <c r="O167" s="34" t="s">
        <v>121</v>
      </c>
      <c r="P167" s="34" t="s">
        <v>609</v>
      </c>
      <c r="Q167" s="372">
        <v>-6101</v>
      </c>
      <c r="R167" s="372">
        <v>1.1915239353941729</v>
      </c>
      <c r="S167" s="372">
        <v>1.3828860661679983</v>
      </c>
      <c r="T167" s="372">
        <v>0.37379453594362033</v>
      </c>
      <c r="U167" s="372">
        <v>0.20636889675491688</v>
      </c>
      <c r="V167" s="372">
        <v>0.27825734486165032</v>
      </c>
      <c r="W167" s="372">
        <v>0.1510280370839201</v>
      </c>
    </row>
    <row r="168" spans="1:24" x14ac:dyDescent="0.2">
      <c r="B168" s="283" t="s">
        <v>22</v>
      </c>
      <c r="C168" s="286" t="s">
        <v>122</v>
      </c>
      <c r="D168" s="285" t="s">
        <v>610</v>
      </c>
      <c r="E168" s="290">
        <v>97563</v>
      </c>
      <c r="F168" s="291">
        <v>40.525609093611308</v>
      </c>
      <c r="G168" s="291">
        <v>43.407849287127291</v>
      </c>
      <c r="H168" s="291">
        <v>4.8461869883670827</v>
      </c>
      <c r="I168" s="291">
        <v>41.954429445589</v>
      </c>
      <c r="J168" s="291">
        <v>49.369125590643989</v>
      </c>
      <c r="K168" s="291">
        <v>12.773922409987462</v>
      </c>
      <c r="N168" s="34" t="s">
        <v>22</v>
      </c>
      <c r="O168" s="34" t="s">
        <v>122</v>
      </c>
      <c r="P168" s="34" t="s">
        <v>610</v>
      </c>
      <c r="Q168" s="372">
        <v>-7111</v>
      </c>
      <c r="R168" s="372">
        <v>1.7031699014527959</v>
      </c>
      <c r="S168" s="372">
        <v>1.8378318998104817</v>
      </c>
      <c r="T168" s="372">
        <v>0.35503343651424757</v>
      </c>
      <c r="U168" s="372">
        <v>0.59458841534271301</v>
      </c>
      <c r="V168" s="372">
        <v>0.62158560936879326</v>
      </c>
      <c r="W168" s="372">
        <v>0.1755613536345173</v>
      </c>
    </row>
    <row r="169" spans="1:24" x14ac:dyDescent="0.2">
      <c r="B169" s="283" t="s">
        <v>22</v>
      </c>
      <c r="C169" s="286" t="s">
        <v>123</v>
      </c>
      <c r="D169" s="285" t="s">
        <v>611</v>
      </c>
      <c r="E169" s="290">
        <v>63573</v>
      </c>
      <c r="F169" s="291">
        <v>43.345445393484653</v>
      </c>
      <c r="G169" s="291">
        <v>46.406493322636969</v>
      </c>
      <c r="H169" s="291">
        <v>5.4030041369353361</v>
      </c>
      <c r="I169" s="291">
        <v>44.562943387916256</v>
      </c>
      <c r="J169" s="291">
        <v>52.347694776084182</v>
      </c>
      <c r="K169" s="291">
        <v>14.042504894588998</v>
      </c>
      <c r="N169" s="34" t="s">
        <v>22</v>
      </c>
      <c r="O169" s="34" t="s">
        <v>123</v>
      </c>
      <c r="P169" s="34" t="s">
        <v>611</v>
      </c>
      <c r="Q169" s="372">
        <v>-4983</v>
      </c>
      <c r="R169" s="372">
        <v>1.2149243595853605</v>
      </c>
      <c r="S169" s="372">
        <v>1.3688598551067699</v>
      </c>
      <c r="T169" s="372">
        <v>0.37943647126850966</v>
      </c>
      <c r="U169" s="372">
        <v>0.1146091793860009</v>
      </c>
      <c r="V169" s="372">
        <v>0.17428909313885299</v>
      </c>
      <c r="W169" s="372">
        <v>0.13640259441044478</v>
      </c>
    </row>
    <row r="170" spans="1:24" x14ac:dyDescent="0.2">
      <c r="B170" s="283" t="s">
        <v>22</v>
      </c>
      <c r="C170" s="286" t="s">
        <v>124</v>
      </c>
      <c r="D170" s="285" t="s">
        <v>612</v>
      </c>
      <c r="E170" s="290">
        <v>33990</v>
      </c>
      <c r="F170" s="291">
        <v>35.251544571932918</v>
      </c>
      <c r="G170" s="291">
        <v>37.799352750809064</v>
      </c>
      <c r="H170" s="291">
        <v>3.9349327517266448</v>
      </c>
      <c r="I170" s="291">
        <v>37.075610473668725</v>
      </c>
      <c r="J170" s="291">
        <v>43.798175934098268</v>
      </c>
      <c r="K170" s="291">
        <v>10.683560875257154</v>
      </c>
      <c r="N170" s="34" t="s">
        <v>22</v>
      </c>
      <c r="O170" s="34" t="s">
        <v>124</v>
      </c>
      <c r="P170" s="34" t="s">
        <v>612</v>
      </c>
      <c r="Q170" s="372">
        <v>-2128</v>
      </c>
      <c r="R170" s="372">
        <v>2.7082143764625144</v>
      </c>
      <c r="S170" s="372">
        <v>2.8112581719287277</v>
      </c>
      <c r="T170" s="372">
        <v>0.31073311291528372</v>
      </c>
      <c r="U170" s="372">
        <v>1.5780746189702413</v>
      </c>
      <c r="V170" s="372">
        <v>1.5533118773952381</v>
      </c>
      <c r="W170" s="372">
        <v>0.22298655238296305</v>
      </c>
    </row>
    <row r="171" spans="1:24" x14ac:dyDescent="0.2">
      <c r="B171" s="283" t="s">
        <v>22</v>
      </c>
      <c r="C171" s="286" t="s">
        <v>125</v>
      </c>
      <c r="D171" s="285" t="s">
        <v>613</v>
      </c>
      <c r="E171" s="290">
        <v>22349</v>
      </c>
      <c r="F171" s="291">
        <v>15.63828359210703</v>
      </c>
      <c r="G171" s="291">
        <v>18.282697212403239</v>
      </c>
      <c r="H171" s="291">
        <v>3.1346133446483506</v>
      </c>
      <c r="I171" s="291">
        <v>16.662937939057677</v>
      </c>
      <c r="J171" s="291">
        <v>22.162065416797173</v>
      </c>
      <c r="K171" s="291">
        <v>6.5986577181208057</v>
      </c>
      <c r="N171" s="34" t="s">
        <v>22</v>
      </c>
      <c r="O171" s="34" t="s">
        <v>125</v>
      </c>
      <c r="P171" s="34" t="s">
        <v>613</v>
      </c>
      <c r="Q171" s="372">
        <v>1010</v>
      </c>
      <c r="R171" s="372">
        <v>1.1858725137997048</v>
      </c>
      <c r="S171" s="372">
        <v>1.6792949911182689</v>
      </c>
      <c r="T171" s="372">
        <v>0.62023372262698695</v>
      </c>
      <c r="U171" s="372">
        <v>0.8468265936338053</v>
      </c>
      <c r="V171" s="372">
        <v>1.3316609929722496</v>
      </c>
      <c r="W171" s="372">
        <v>0.64230055935883712</v>
      </c>
    </row>
    <row r="172" spans="1:24" x14ac:dyDescent="0.2">
      <c r="A172" s="276"/>
      <c r="B172" s="284" t="s">
        <v>22</v>
      </c>
      <c r="C172" s="276" t="s">
        <v>156</v>
      </c>
      <c r="D172" s="287" t="s">
        <v>614</v>
      </c>
      <c r="E172" s="292">
        <v>119912</v>
      </c>
      <c r="F172" s="293">
        <v>35.887150577089869</v>
      </c>
      <c r="G172" s="293">
        <v>38.725065047701648</v>
      </c>
      <c r="H172" s="293">
        <v>4.42643634802742</v>
      </c>
      <c r="I172" s="293">
        <v>37.240643138301422</v>
      </c>
      <c r="J172" s="293">
        <v>44.298318767095864</v>
      </c>
      <c r="K172" s="293">
        <v>11.245614967577335</v>
      </c>
      <c r="N172" s="34" t="s">
        <v>22</v>
      </c>
      <c r="O172" s="34" t="s">
        <v>156</v>
      </c>
      <c r="P172" s="34" t="s">
        <v>614</v>
      </c>
      <c r="Q172" s="372">
        <v>-6101</v>
      </c>
      <c r="R172" s="372">
        <v>1.1915239353941729</v>
      </c>
      <c r="S172" s="372">
        <v>1.3828860661679983</v>
      </c>
      <c r="T172" s="372">
        <v>0.37379453594362033</v>
      </c>
      <c r="U172" s="372">
        <v>0.20636889675491688</v>
      </c>
      <c r="V172" s="372">
        <v>0.27825734486165032</v>
      </c>
      <c r="W172" s="372">
        <v>0.1510280370839201</v>
      </c>
    </row>
    <row r="173" spans="1:24" ht="20.25" customHeight="1" x14ac:dyDescent="0.2">
      <c r="A173" s="34" t="s">
        <v>82</v>
      </c>
      <c r="B173" s="285" t="s">
        <v>7</v>
      </c>
      <c r="C173" s="286" t="s">
        <v>43</v>
      </c>
      <c r="D173" s="285" t="s">
        <v>615</v>
      </c>
      <c r="E173" s="290"/>
      <c r="F173" s="291"/>
      <c r="G173" s="291"/>
      <c r="H173" s="291"/>
      <c r="I173" s="291"/>
      <c r="J173" s="291"/>
      <c r="K173" s="291"/>
      <c r="M173" s="34" t="s">
        <v>82</v>
      </c>
      <c r="N173" s="34" t="s">
        <v>7</v>
      </c>
      <c r="O173" s="34" t="s">
        <v>43</v>
      </c>
      <c r="P173" s="34" t="s">
        <v>615</v>
      </c>
    </row>
    <row r="174" spans="1:24" x14ac:dyDescent="0.2">
      <c r="B174" s="283" t="s">
        <v>7</v>
      </c>
      <c r="C174" s="286" t="s">
        <v>121</v>
      </c>
      <c r="D174" s="285" t="s">
        <v>616</v>
      </c>
      <c r="E174" s="290"/>
      <c r="F174" s="291"/>
      <c r="G174" s="291"/>
      <c r="H174" s="291"/>
      <c r="I174" s="291"/>
      <c r="J174" s="291"/>
      <c r="K174" s="291"/>
      <c r="N174" s="34" t="s">
        <v>7</v>
      </c>
      <c r="O174" s="34" t="s">
        <v>121</v>
      </c>
      <c r="P174" s="34" t="s">
        <v>616</v>
      </c>
    </row>
    <row r="175" spans="1:24" x14ac:dyDescent="0.2">
      <c r="B175" s="283" t="s">
        <v>7</v>
      </c>
      <c r="C175" s="286" t="s">
        <v>122</v>
      </c>
      <c r="D175" s="285" t="s">
        <v>617</v>
      </c>
      <c r="E175" s="290"/>
      <c r="F175" s="291"/>
      <c r="G175" s="291"/>
      <c r="H175" s="291"/>
      <c r="I175" s="291"/>
      <c r="J175" s="291"/>
      <c r="K175" s="291"/>
      <c r="N175" s="34" t="s">
        <v>7</v>
      </c>
      <c r="O175" s="34" t="s">
        <v>122</v>
      </c>
      <c r="P175" s="34" t="s">
        <v>617</v>
      </c>
    </row>
    <row r="176" spans="1:24" x14ac:dyDescent="0.2">
      <c r="B176" s="283" t="s">
        <v>7</v>
      </c>
      <c r="C176" s="286" t="s">
        <v>123</v>
      </c>
      <c r="D176" s="285" t="s">
        <v>618</v>
      </c>
      <c r="E176" s="290"/>
      <c r="F176" s="291"/>
      <c r="G176" s="291"/>
      <c r="H176" s="291"/>
      <c r="I176" s="291"/>
      <c r="J176" s="291"/>
      <c r="K176" s="291"/>
      <c r="N176" s="34" t="s">
        <v>7</v>
      </c>
      <c r="O176" s="34" t="s">
        <v>123</v>
      </c>
      <c r="P176" s="34" t="s">
        <v>618</v>
      </c>
    </row>
    <row r="177" spans="1:23" x14ac:dyDescent="0.2">
      <c r="B177" s="283" t="s">
        <v>7</v>
      </c>
      <c r="C177" s="286" t="s">
        <v>124</v>
      </c>
      <c r="D177" s="285" t="s">
        <v>619</v>
      </c>
      <c r="E177" s="290"/>
      <c r="F177" s="291"/>
      <c r="G177" s="291"/>
      <c r="H177" s="291"/>
      <c r="I177" s="291"/>
      <c r="J177" s="291"/>
      <c r="K177" s="291"/>
      <c r="N177" s="34" t="s">
        <v>7</v>
      </c>
      <c r="O177" s="34" t="s">
        <v>124</v>
      </c>
      <c r="P177" s="34" t="s">
        <v>619</v>
      </c>
    </row>
    <row r="178" spans="1:23" x14ac:dyDescent="0.2">
      <c r="B178" s="283" t="s">
        <v>7</v>
      </c>
      <c r="C178" s="286" t="s">
        <v>125</v>
      </c>
      <c r="D178" s="285" t="s">
        <v>620</v>
      </c>
      <c r="E178" s="290"/>
      <c r="F178" s="291"/>
      <c r="G178" s="291"/>
      <c r="H178" s="272"/>
      <c r="I178" s="272"/>
      <c r="J178" s="272"/>
      <c r="K178" s="272"/>
      <c r="N178" s="34" t="s">
        <v>7</v>
      </c>
      <c r="O178" s="34" t="s">
        <v>125</v>
      </c>
      <c r="P178" s="34" t="s">
        <v>620</v>
      </c>
    </row>
    <row r="179" spans="1:23" x14ac:dyDescent="0.2">
      <c r="B179" s="284" t="s">
        <v>7</v>
      </c>
      <c r="C179" s="276" t="s">
        <v>156</v>
      </c>
      <c r="D179" s="287" t="s">
        <v>621</v>
      </c>
      <c r="E179" s="292"/>
      <c r="F179" s="293"/>
      <c r="G179" s="293"/>
      <c r="H179" s="278"/>
      <c r="I179" s="278"/>
      <c r="J179" s="278"/>
      <c r="K179" s="278"/>
      <c r="N179" s="34" t="s">
        <v>7</v>
      </c>
      <c r="O179" s="34" t="s">
        <v>156</v>
      </c>
      <c r="P179" s="34" t="s">
        <v>621</v>
      </c>
    </row>
    <row r="180" spans="1:23" x14ac:dyDescent="0.2">
      <c r="B180" s="283" t="s">
        <v>8</v>
      </c>
      <c r="C180" s="286" t="s">
        <v>43</v>
      </c>
      <c r="D180" s="285" t="s">
        <v>622</v>
      </c>
      <c r="E180" s="290">
        <v>481893</v>
      </c>
      <c r="F180" s="291">
        <v>46.851686992755653</v>
      </c>
      <c r="G180" s="291">
        <v>50.959652868997885</v>
      </c>
      <c r="H180" s="291">
        <v>7.7292497989208107</v>
      </c>
      <c r="I180" s="291">
        <v>46.899000400503851</v>
      </c>
      <c r="J180" s="291">
        <v>54.248972282228621</v>
      </c>
      <c r="K180" s="291">
        <v>13.841494392121614</v>
      </c>
      <c r="N180" s="34" t="s">
        <v>8</v>
      </c>
      <c r="O180" s="34" t="s">
        <v>43</v>
      </c>
      <c r="P180" s="34" t="s">
        <v>622</v>
      </c>
      <c r="Q180" s="372">
        <v>-24</v>
      </c>
      <c r="R180" s="372">
        <v>2.9557797044432732E-3</v>
      </c>
      <c r="S180" s="372">
        <v>1.1460545423496171E-2</v>
      </c>
      <c r="T180" s="372">
        <v>1.6430887757211465E-2</v>
      </c>
      <c r="U180" s="372">
        <v>2.9581359645263205E-3</v>
      </c>
      <c r="V180" s="372">
        <v>1.1416852559193558E-2</v>
      </c>
      <c r="W180" s="372">
        <v>1.6699634446274203E-2</v>
      </c>
    </row>
    <row r="181" spans="1:23" x14ac:dyDescent="0.2">
      <c r="B181" s="283" t="s">
        <v>8</v>
      </c>
      <c r="C181" s="286" t="s">
        <v>121</v>
      </c>
      <c r="D181" s="285" t="s">
        <v>623</v>
      </c>
      <c r="E181" s="290">
        <v>93119</v>
      </c>
      <c r="F181" s="291">
        <v>6.4755850041344942</v>
      </c>
      <c r="G181" s="291">
        <v>8.3344967192517103</v>
      </c>
      <c r="H181" s="291">
        <v>1.987621858099186</v>
      </c>
      <c r="I181" s="291">
        <v>6.5013584767877663</v>
      </c>
      <c r="J181" s="291">
        <v>10.850631987027352</v>
      </c>
      <c r="K181" s="291">
        <v>4.6516970079825413</v>
      </c>
      <c r="N181" s="34" t="s">
        <v>8</v>
      </c>
      <c r="O181" s="34" t="s">
        <v>121</v>
      </c>
      <c r="P181" s="34" t="s">
        <v>623</v>
      </c>
      <c r="Q181" s="372">
        <v>-2</v>
      </c>
      <c r="R181" s="372">
        <v>2.2868221991627635E-3</v>
      </c>
      <c r="S181" s="372">
        <v>8.7699766265245671E-3</v>
      </c>
      <c r="T181" s="372">
        <v>6.9804747503521281E-3</v>
      </c>
      <c r="U181" s="372">
        <v>2.2873757471844058E-3</v>
      </c>
      <c r="V181" s="372">
        <v>9.8978883815039609E-3</v>
      </c>
      <c r="W181" s="372">
        <v>8.2533024156923318E-3</v>
      </c>
    </row>
    <row r="182" spans="1:23" x14ac:dyDescent="0.2">
      <c r="B182" s="283" t="s">
        <v>8</v>
      </c>
      <c r="C182" s="286" t="s">
        <v>122</v>
      </c>
      <c r="D182" s="285" t="s">
        <v>624</v>
      </c>
      <c r="E182" s="290">
        <v>68371</v>
      </c>
      <c r="F182" s="291">
        <v>7.6786941832063302</v>
      </c>
      <c r="G182" s="291">
        <v>9.7819250851969404</v>
      </c>
      <c r="H182" s="291">
        <v>2.2781641608973242</v>
      </c>
      <c r="I182" s="291">
        <v>7.7094089599391555</v>
      </c>
      <c r="J182" s="291">
        <v>12.661801056003277</v>
      </c>
      <c r="K182" s="291">
        <v>5.366085578446909</v>
      </c>
      <c r="N182" s="34" t="s">
        <v>8</v>
      </c>
      <c r="O182" s="34" t="s">
        <v>122</v>
      </c>
      <c r="P182" s="34" t="s">
        <v>624</v>
      </c>
      <c r="Q182" s="372">
        <v>0</v>
      </c>
      <c r="R182" s="372">
        <v>1.4626084158484431E-3</v>
      </c>
      <c r="S182" s="372">
        <v>8.7756504950924352E-3</v>
      </c>
      <c r="T182" s="372">
        <v>7.9572599753001683E-3</v>
      </c>
      <c r="U182" s="372">
        <v>1.4626084158493313E-3</v>
      </c>
      <c r="V182" s="372">
        <v>8.7756504950942116E-3</v>
      </c>
      <c r="W182" s="372">
        <v>8.0088443222514627E-3</v>
      </c>
    </row>
    <row r="183" spans="1:23" x14ac:dyDescent="0.2">
      <c r="B183" s="283" t="s">
        <v>8</v>
      </c>
      <c r="C183" s="286" t="s">
        <v>123</v>
      </c>
      <c r="D183" s="285" t="s">
        <v>625</v>
      </c>
      <c r="E183" s="290">
        <v>47910</v>
      </c>
      <c r="F183" s="291">
        <v>8.1715716969317462</v>
      </c>
      <c r="G183" s="291">
        <v>10.465456063452306</v>
      </c>
      <c r="H183" s="291">
        <v>2.498011137629276</v>
      </c>
      <c r="I183" s="291">
        <v>8.2049676476727207</v>
      </c>
      <c r="J183" s="291">
        <v>13.544145272385725</v>
      </c>
      <c r="K183" s="291">
        <v>5.816412378635258</v>
      </c>
      <c r="N183" s="34" t="s">
        <v>8</v>
      </c>
      <c r="O183" s="34" t="s">
        <v>123</v>
      </c>
      <c r="P183" s="34" t="s">
        <v>625</v>
      </c>
      <c r="Q183" s="372">
        <v>-4</v>
      </c>
      <c r="R183" s="372">
        <v>6.8218655899521252E-4</v>
      </c>
      <c r="S183" s="372">
        <v>7.1349047095576879E-3</v>
      </c>
      <c r="T183" s="372">
        <v>7.0454338632814917E-3</v>
      </c>
      <c r="U183" s="372">
        <v>6.8497455004212782E-4</v>
      </c>
      <c r="V183" s="372">
        <v>7.3919226340883881E-3</v>
      </c>
      <c r="W183" s="372">
        <v>7.3497862700255823E-3</v>
      </c>
    </row>
    <row r="184" spans="1:23" x14ac:dyDescent="0.2">
      <c r="B184" s="283" t="s">
        <v>8</v>
      </c>
      <c r="C184" s="286" t="s">
        <v>124</v>
      </c>
      <c r="D184" s="285" t="s">
        <v>626</v>
      </c>
      <c r="E184" s="290">
        <v>20461</v>
      </c>
      <c r="F184" s="291">
        <v>6.5246077904305757</v>
      </c>
      <c r="G184" s="291">
        <v>8.1814183080005858</v>
      </c>
      <c r="H184" s="291">
        <v>1.7724563421520443</v>
      </c>
      <c r="I184" s="291">
        <v>6.5490445237280674</v>
      </c>
      <c r="J184" s="291">
        <v>10.595767557792875</v>
      </c>
      <c r="K184" s="291">
        <v>4.3303174520161081</v>
      </c>
      <c r="N184" s="34" t="s">
        <v>8</v>
      </c>
      <c r="O184" s="34" t="s">
        <v>124</v>
      </c>
      <c r="P184" s="34" t="s">
        <v>626</v>
      </c>
      <c r="Q184" s="372">
        <v>4</v>
      </c>
      <c r="R184" s="372">
        <v>3.6125320837996355E-3</v>
      </c>
      <c r="S184" s="372">
        <v>1.306517704296617E-2</v>
      </c>
      <c r="T184" s="372">
        <v>1.0180548605006612E-2</v>
      </c>
      <c r="U184" s="372">
        <v>3.6077539182217677E-3</v>
      </c>
      <c r="V184" s="372">
        <v>1.2593094284051531E-2</v>
      </c>
      <c r="W184" s="372">
        <v>9.7818311352630971E-3</v>
      </c>
    </row>
    <row r="185" spans="1:23" x14ac:dyDescent="0.2">
      <c r="A185" s="294"/>
      <c r="B185" s="283" t="s">
        <v>8</v>
      </c>
      <c r="C185" s="286" t="s">
        <v>125</v>
      </c>
      <c r="D185" s="285" t="s">
        <v>627</v>
      </c>
      <c r="E185" s="290">
        <v>24748</v>
      </c>
      <c r="F185" s="291">
        <v>3.1517698399870695</v>
      </c>
      <c r="G185" s="291">
        <v>4.3357038952642641</v>
      </c>
      <c r="H185" s="272">
        <v>1.2224632843791723</v>
      </c>
      <c r="I185" s="272">
        <v>3.1638920316793273</v>
      </c>
      <c r="J185" s="272">
        <v>5.8469371262324232</v>
      </c>
      <c r="K185" s="272">
        <v>2.7707072814521174</v>
      </c>
      <c r="N185" s="34" t="s">
        <v>8</v>
      </c>
      <c r="O185" s="34" t="s">
        <v>125</v>
      </c>
      <c r="P185" s="34" t="s">
        <v>627</v>
      </c>
      <c r="Q185" s="372">
        <v>-2</v>
      </c>
      <c r="R185" s="372">
        <v>4.295092512322185E-3</v>
      </c>
      <c r="S185" s="372">
        <v>8.4311679915369808E-3</v>
      </c>
      <c r="T185" s="372">
        <v>4.3247002566910719E-3</v>
      </c>
      <c r="U185" s="372">
        <v>4.2960720833677968E-3</v>
      </c>
      <c r="V185" s="372">
        <v>1.2593691888988623E-2</v>
      </c>
      <c r="W185" s="372">
        <v>8.6912600903015225E-3</v>
      </c>
    </row>
    <row r="186" spans="1:23" x14ac:dyDescent="0.2">
      <c r="B186" s="284" t="s">
        <v>8</v>
      </c>
      <c r="C186" s="276" t="s">
        <v>156</v>
      </c>
      <c r="D186" s="287" t="s">
        <v>628</v>
      </c>
      <c r="E186" s="292">
        <v>93119</v>
      </c>
      <c r="F186" s="293">
        <v>6.4755850041344942</v>
      </c>
      <c r="G186" s="293">
        <v>8.3344967192517103</v>
      </c>
      <c r="H186" s="278">
        <v>1.987621858099186</v>
      </c>
      <c r="I186" s="278">
        <v>6.5013584767877663</v>
      </c>
      <c r="J186" s="278">
        <v>10.850631987027352</v>
      </c>
      <c r="K186" s="278">
        <v>4.6516970079825413</v>
      </c>
      <c r="N186" s="34" t="s">
        <v>8</v>
      </c>
      <c r="O186" s="34" t="s">
        <v>156</v>
      </c>
      <c r="P186" s="34" t="s">
        <v>628</v>
      </c>
      <c r="Q186" s="372">
        <v>-2</v>
      </c>
      <c r="R186" s="372">
        <v>2.2868221991627635E-3</v>
      </c>
      <c r="S186" s="372">
        <v>8.7699766265245671E-3</v>
      </c>
      <c r="T186" s="372">
        <v>6.9804747503521281E-3</v>
      </c>
      <c r="U186" s="372">
        <v>2.2873757471844058E-3</v>
      </c>
      <c r="V186" s="372">
        <v>9.8978883815039609E-3</v>
      </c>
      <c r="W186" s="372">
        <v>8.2533024156923318E-3</v>
      </c>
    </row>
    <row r="187" spans="1:23" x14ac:dyDescent="0.2">
      <c r="B187" s="283" t="s">
        <v>9</v>
      </c>
      <c r="C187" s="286" t="s">
        <v>43</v>
      </c>
      <c r="D187" s="285" t="s">
        <v>629</v>
      </c>
      <c r="E187" s="290">
        <v>494492</v>
      </c>
      <c r="F187" s="291">
        <v>48.199768651464531</v>
      </c>
      <c r="G187" s="291">
        <v>52.754948512817194</v>
      </c>
      <c r="H187" s="291">
        <v>8.7937442416103178</v>
      </c>
      <c r="I187" s="291">
        <v>48.276412965224921</v>
      </c>
      <c r="J187" s="291">
        <v>56.90385284291758</v>
      </c>
      <c r="K187" s="291">
        <v>16.679894748777215</v>
      </c>
      <c r="N187" s="34" t="s">
        <v>9</v>
      </c>
      <c r="O187" s="34" t="s">
        <v>43</v>
      </c>
      <c r="P187" s="34" t="s">
        <v>629</v>
      </c>
      <c r="Q187" s="372">
        <v>-26</v>
      </c>
      <c r="R187" s="372">
        <v>6.7807319145885003E-3</v>
      </c>
      <c r="S187" s="372">
        <v>5.2002731171256755E-3</v>
      </c>
      <c r="T187" s="372">
        <v>-1.8997014799069234E-3</v>
      </c>
      <c r="U187" s="372">
        <v>6.7847616003859912E-3</v>
      </c>
      <c r="V187" s="372">
        <v>5.620624879000502E-3</v>
      </c>
      <c r="W187" s="372">
        <v>-6.27206539363101E-5</v>
      </c>
    </row>
    <row r="188" spans="1:23" x14ac:dyDescent="0.2">
      <c r="B188" s="283" t="s">
        <v>9</v>
      </c>
      <c r="C188" s="286" t="s">
        <v>121</v>
      </c>
      <c r="D188" s="285" t="s">
        <v>630</v>
      </c>
      <c r="E188" s="290">
        <v>98577</v>
      </c>
      <c r="F188" s="291">
        <v>6.8362802682167239</v>
      </c>
      <c r="G188" s="291">
        <v>8.8915264209704095</v>
      </c>
      <c r="H188" s="291">
        <v>2.2060584943051893</v>
      </c>
      <c r="I188" s="291">
        <v>6.8849731681832473</v>
      </c>
      <c r="J188" s="291">
        <v>12.164095072887186</v>
      </c>
      <c r="K188" s="291">
        <v>5.6694629044558225</v>
      </c>
      <c r="N188" s="34" t="s">
        <v>9</v>
      </c>
      <c r="O188" s="34" t="s">
        <v>121</v>
      </c>
      <c r="P188" s="34" t="s">
        <v>630</v>
      </c>
      <c r="Q188" s="372">
        <v>-22</v>
      </c>
      <c r="R188" s="372">
        <v>5.1114276920394275E-4</v>
      </c>
      <c r="S188" s="372">
        <v>9.6972161240316268E-4</v>
      </c>
      <c r="T188" s="372">
        <v>5.0432977041303673E-4</v>
      </c>
      <c r="U188" s="372">
        <v>5.220074209679737E-4</v>
      </c>
      <c r="V188" s="372">
        <v>6.8570768064191157E-4</v>
      </c>
      <c r="W188" s="372">
        <v>2.0758646560370408E-4</v>
      </c>
    </row>
    <row r="189" spans="1:23" x14ac:dyDescent="0.2">
      <c r="B189" s="283" t="s">
        <v>9</v>
      </c>
      <c r="C189" s="286" t="s">
        <v>122</v>
      </c>
      <c r="D189" s="285" t="s">
        <v>631</v>
      </c>
      <c r="E189" s="290">
        <v>73401</v>
      </c>
      <c r="F189" s="291">
        <v>8.0952575577989414</v>
      </c>
      <c r="G189" s="291">
        <v>10.416751815370363</v>
      </c>
      <c r="H189" s="291">
        <v>2.5259787426436797</v>
      </c>
      <c r="I189" s="291">
        <v>8.1538398659418814</v>
      </c>
      <c r="J189" s="291">
        <v>14.209615672810996</v>
      </c>
      <c r="K189" s="291">
        <v>6.5933902931054948</v>
      </c>
      <c r="N189" s="34" t="s">
        <v>9</v>
      </c>
      <c r="O189" s="34" t="s">
        <v>122</v>
      </c>
      <c r="P189" s="34" t="s">
        <v>631</v>
      </c>
      <c r="Q189" s="372">
        <v>-13</v>
      </c>
      <c r="R189" s="372">
        <v>7.135353272502698E-5</v>
      </c>
      <c r="S189" s="372">
        <v>4.824389571442822E-4</v>
      </c>
      <c r="T189" s="372">
        <v>4.4925590122746328E-4</v>
      </c>
      <c r="U189" s="372">
        <v>8.1727167261291811E-5</v>
      </c>
      <c r="V189" s="372">
        <v>1.1540714815492237E-3</v>
      </c>
      <c r="W189" s="372">
        <v>1.1734099115692231E-3</v>
      </c>
    </row>
    <row r="190" spans="1:23" x14ac:dyDescent="0.2">
      <c r="B190" s="283" t="s">
        <v>9</v>
      </c>
      <c r="C190" s="286" t="s">
        <v>123</v>
      </c>
      <c r="D190" s="285" t="s">
        <v>632</v>
      </c>
      <c r="E190" s="290">
        <v>51159</v>
      </c>
      <c r="F190" s="291">
        <v>8.4950839539474963</v>
      </c>
      <c r="G190" s="291">
        <v>11.055728219863562</v>
      </c>
      <c r="H190" s="291">
        <v>2.7983679747078805</v>
      </c>
      <c r="I190" s="291">
        <v>8.5400418303719778</v>
      </c>
      <c r="J190" s="291">
        <v>15.099982407787484</v>
      </c>
      <c r="K190" s="291">
        <v>7.1724727505877333</v>
      </c>
      <c r="N190" s="34" t="s">
        <v>9</v>
      </c>
      <c r="O190" s="34" t="s">
        <v>123</v>
      </c>
      <c r="P190" s="34" t="s">
        <v>632</v>
      </c>
      <c r="Q190" s="372">
        <v>-11</v>
      </c>
      <c r="R190" s="372">
        <v>1.8261857239281198E-3</v>
      </c>
      <c r="S190" s="372">
        <v>2.3766466761472316E-3</v>
      </c>
      <c r="T190" s="372">
        <v>6.5739893477267941E-4</v>
      </c>
      <c r="U190" s="372">
        <v>1.8358503055324604E-3</v>
      </c>
      <c r="V190" s="372">
        <v>1.2917687411686529E-3</v>
      </c>
      <c r="W190" s="372">
        <v>-4.5090488971322173E-4</v>
      </c>
    </row>
    <row r="191" spans="1:23" x14ac:dyDescent="0.2">
      <c r="B191" s="283" t="s">
        <v>9</v>
      </c>
      <c r="C191" s="286" t="s">
        <v>124</v>
      </c>
      <c r="D191" s="285" t="s">
        <v>633</v>
      </c>
      <c r="E191" s="290">
        <v>22242</v>
      </c>
      <c r="F191" s="291">
        <v>7.1756137038036139</v>
      </c>
      <c r="G191" s="291">
        <v>8.9470371369481168</v>
      </c>
      <c r="H191" s="291">
        <v>1.908359972876102</v>
      </c>
      <c r="I191" s="291">
        <v>7.265533675029225</v>
      </c>
      <c r="J191" s="291">
        <v>12.161676108263645</v>
      </c>
      <c r="K191" s="291">
        <v>5.2797440124115189</v>
      </c>
      <c r="N191" s="34" t="s">
        <v>9</v>
      </c>
      <c r="O191" s="34" t="s">
        <v>124</v>
      </c>
      <c r="P191" s="34" t="s">
        <v>633</v>
      </c>
      <c r="Q191" s="372">
        <v>-2</v>
      </c>
      <c r="R191" s="372">
        <v>-3.8504213537322585E-3</v>
      </c>
      <c r="S191" s="372">
        <v>-3.691149331329413E-3</v>
      </c>
      <c r="T191" s="372">
        <v>9.2427954321516737E-5</v>
      </c>
      <c r="U191" s="372">
        <v>-3.8423364794963888E-3</v>
      </c>
      <c r="V191" s="372">
        <v>1.0934792400885129E-3</v>
      </c>
      <c r="W191" s="372">
        <v>5.1039775058132619E-3</v>
      </c>
    </row>
    <row r="192" spans="1:23" x14ac:dyDescent="0.2">
      <c r="B192" s="283" t="s">
        <v>9</v>
      </c>
      <c r="C192" s="286" t="s">
        <v>125</v>
      </c>
      <c r="D192" s="285" t="s">
        <v>634</v>
      </c>
      <c r="E192" s="290">
        <v>25176</v>
      </c>
      <c r="F192" s="291">
        <v>3.1657133778201461</v>
      </c>
      <c r="G192" s="291">
        <v>4.4447092469018106</v>
      </c>
      <c r="H192" s="272">
        <v>1.3208088928996267</v>
      </c>
      <c r="I192" s="272">
        <v>3.1855735621226566</v>
      </c>
      <c r="J192" s="272">
        <v>6.2003495392437245</v>
      </c>
      <c r="K192" s="272">
        <v>3.1139739066218102</v>
      </c>
      <c r="N192" s="34" t="s">
        <v>9</v>
      </c>
      <c r="O192" s="34" t="s">
        <v>125</v>
      </c>
      <c r="P192" s="34" t="s">
        <v>634</v>
      </c>
      <c r="Q192" s="372">
        <v>-9</v>
      </c>
      <c r="R192" s="372">
        <v>1.1312853047598104E-3</v>
      </c>
      <c r="S192" s="372">
        <v>1.5883416010362694E-3</v>
      </c>
      <c r="T192" s="372">
        <v>4.8742332442563985E-4</v>
      </c>
      <c r="U192" s="372">
        <v>1.1383824522175345E-3</v>
      </c>
      <c r="V192" s="372">
        <v>-1.7548879947106855E-3</v>
      </c>
      <c r="W192" s="372">
        <v>-2.9518203190912473E-3</v>
      </c>
    </row>
    <row r="193" spans="1:23" x14ac:dyDescent="0.2">
      <c r="B193" s="284" t="s">
        <v>9</v>
      </c>
      <c r="C193" s="276" t="s">
        <v>156</v>
      </c>
      <c r="D193" s="287" t="s">
        <v>635</v>
      </c>
      <c r="E193" s="292">
        <v>98577</v>
      </c>
      <c r="F193" s="293">
        <v>6.8362802682167239</v>
      </c>
      <c r="G193" s="293">
        <v>8.8915264209704095</v>
      </c>
      <c r="H193" s="278">
        <v>2.2060584943051893</v>
      </c>
      <c r="I193" s="278">
        <v>6.8849731681832473</v>
      </c>
      <c r="J193" s="278">
        <v>12.164095072887186</v>
      </c>
      <c r="K193" s="278">
        <v>5.6694629044558225</v>
      </c>
      <c r="N193" s="34" t="s">
        <v>9</v>
      </c>
      <c r="O193" s="34" t="s">
        <v>156</v>
      </c>
      <c r="P193" s="34" t="s">
        <v>635</v>
      </c>
      <c r="Q193" s="372">
        <v>-22</v>
      </c>
      <c r="R193" s="372">
        <v>5.1114276920394275E-4</v>
      </c>
      <c r="S193" s="372">
        <v>9.6972161240316268E-4</v>
      </c>
      <c r="T193" s="372">
        <v>5.0432977041303673E-4</v>
      </c>
      <c r="U193" s="372">
        <v>5.220074209679737E-4</v>
      </c>
      <c r="V193" s="372">
        <v>6.8570768064191157E-4</v>
      </c>
      <c r="W193" s="372">
        <v>2.0758646560370408E-4</v>
      </c>
    </row>
    <row r="194" spans="1:23" x14ac:dyDescent="0.2">
      <c r="B194" s="283" t="s">
        <v>10</v>
      </c>
      <c r="C194" s="286" t="s">
        <v>43</v>
      </c>
      <c r="D194" s="285" t="s">
        <v>636</v>
      </c>
      <c r="E194" s="290">
        <v>483910</v>
      </c>
      <c r="F194" s="291">
        <v>50.774110888388336</v>
      </c>
      <c r="G194" s="291">
        <v>55.252629621210559</v>
      </c>
      <c r="H194" s="291">
        <v>9.0978930267118372</v>
      </c>
      <c r="I194" s="291">
        <v>51.096278233555822</v>
      </c>
      <c r="J194" s="291">
        <v>59.985534500216986</v>
      </c>
      <c r="K194" s="291">
        <v>18.177054722163533</v>
      </c>
      <c r="N194" s="34" t="s">
        <v>10</v>
      </c>
      <c r="O194" s="34" t="s">
        <v>43</v>
      </c>
      <c r="P194" s="34" t="s">
        <v>636</v>
      </c>
      <c r="Q194" s="372">
        <v>-54</v>
      </c>
      <c r="R194" s="372">
        <v>1.3517125215869896E-2</v>
      </c>
      <c r="S194" s="372">
        <v>9.4710391672663263E-3</v>
      </c>
      <c r="T194" s="372">
        <v>-5.7196312291694085E-3</v>
      </c>
      <c r="U194" s="372">
        <v>1.3553072180179981E-2</v>
      </c>
      <c r="V194" s="372">
        <v>1.2065399209468808E-2</v>
      </c>
      <c r="W194" s="372">
        <v>1.9949524564246701E-3</v>
      </c>
    </row>
    <row r="195" spans="1:23" x14ac:dyDescent="0.2">
      <c r="B195" s="283" t="s">
        <v>10</v>
      </c>
      <c r="C195" s="286" t="s">
        <v>121</v>
      </c>
      <c r="D195" s="285" t="s">
        <v>637</v>
      </c>
      <c r="E195" s="290">
        <v>101935</v>
      </c>
      <c r="F195" s="291">
        <v>8.064943346250061</v>
      </c>
      <c r="G195" s="291">
        <v>10.408593711679011</v>
      </c>
      <c r="H195" s="291">
        <v>2.5492455769682225</v>
      </c>
      <c r="I195" s="291">
        <v>8.25526070535145</v>
      </c>
      <c r="J195" s="291">
        <v>14.407220287438074</v>
      </c>
      <c r="K195" s="291">
        <v>6.7055175363558597</v>
      </c>
      <c r="N195" s="34" t="s">
        <v>10</v>
      </c>
      <c r="O195" s="34" t="s">
        <v>121</v>
      </c>
      <c r="P195" s="34" t="s">
        <v>637</v>
      </c>
      <c r="Q195" s="372">
        <v>1</v>
      </c>
      <c r="R195" s="372">
        <v>1.8829346111584044E-3</v>
      </c>
      <c r="S195" s="372">
        <v>8.7891583071630919E-4</v>
      </c>
      <c r="T195" s="372">
        <v>-1.0398629293391082E-3</v>
      </c>
      <c r="U195" s="372">
        <v>1.8810675465950055E-3</v>
      </c>
      <c r="V195" s="372">
        <v>-1.4133871217936189E-4</v>
      </c>
      <c r="W195" s="372">
        <v>-2.0668564543120382E-3</v>
      </c>
    </row>
    <row r="196" spans="1:23" x14ac:dyDescent="0.2">
      <c r="B196" s="283" t="s">
        <v>10</v>
      </c>
      <c r="C196" s="286" t="s">
        <v>122</v>
      </c>
      <c r="D196" s="285" t="s">
        <v>638</v>
      </c>
      <c r="E196" s="290">
        <v>77334</v>
      </c>
      <c r="F196" s="291">
        <v>9.5158662425323914</v>
      </c>
      <c r="G196" s="291">
        <v>12.152481444125481</v>
      </c>
      <c r="H196" s="291">
        <v>2.9138978206502322</v>
      </c>
      <c r="I196" s="291">
        <v>9.7460366720976541</v>
      </c>
      <c r="J196" s="291">
        <v>16.715804174101947</v>
      </c>
      <c r="K196" s="291">
        <v>7.72239494534149</v>
      </c>
      <c r="N196" s="34" t="s">
        <v>10</v>
      </c>
      <c r="O196" s="34" t="s">
        <v>122</v>
      </c>
      <c r="P196" s="34" t="s">
        <v>638</v>
      </c>
      <c r="Q196" s="372">
        <v>-5</v>
      </c>
      <c r="R196" s="372">
        <v>1.9082135948575996E-3</v>
      </c>
      <c r="S196" s="372">
        <v>2.0786719148233601E-3</v>
      </c>
      <c r="T196" s="372">
        <v>2.4983048147220188E-4</v>
      </c>
      <c r="U196" s="372">
        <v>1.9230942132750783E-3</v>
      </c>
      <c r="V196" s="372">
        <v>1.080684012858768E-3</v>
      </c>
      <c r="W196" s="372">
        <v>-7.688155283860354E-4</v>
      </c>
    </row>
    <row r="197" spans="1:23" x14ac:dyDescent="0.2">
      <c r="B197" s="283" t="s">
        <v>10</v>
      </c>
      <c r="C197" s="286" t="s">
        <v>123</v>
      </c>
      <c r="D197" s="285" t="s">
        <v>639</v>
      </c>
      <c r="E197" s="290">
        <v>53348</v>
      </c>
      <c r="F197" s="291">
        <v>10.403389068006298</v>
      </c>
      <c r="G197" s="291">
        <v>13.355702181899979</v>
      </c>
      <c r="H197" s="291">
        <v>3.2951169505000211</v>
      </c>
      <c r="I197" s="291">
        <v>10.635825148084276</v>
      </c>
      <c r="J197" s="291">
        <v>18.150633575766665</v>
      </c>
      <c r="K197" s="291">
        <v>8.4091957880605772</v>
      </c>
      <c r="N197" s="34" t="s">
        <v>10</v>
      </c>
      <c r="O197" s="34" t="s">
        <v>123</v>
      </c>
      <c r="P197" s="34" t="s">
        <v>639</v>
      </c>
      <c r="Q197" s="372">
        <v>6</v>
      </c>
      <c r="R197" s="372">
        <v>-1.170191114093555E-3</v>
      </c>
      <c r="S197" s="372">
        <v>4.1218137098102403E-3</v>
      </c>
      <c r="T197" s="372">
        <v>5.8635189633622353E-3</v>
      </c>
      <c r="U197" s="372">
        <v>-1.1963359245736882E-3</v>
      </c>
      <c r="V197" s="372">
        <v>3.5824715710965904E-3</v>
      </c>
      <c r="W197" s="372">
        <v>5.2350596893422363E-3</v>
      </c>
    </row>
    <row r="198" spans="1:23" x14ac:dyDescent="0.2">
      <c r="A198" s="295"/>
      <c r="B198" s="283" t="s">
        <v>10</v>
      </c>
      <c r="C198" s="286" t="s">
        <v>124</v>
      </c>
      <c r="D198" s="285" t="s">
        <v>640</v>
      </c>
      <c r="E198" s="290">
        <v>23986</v>
      </c>
      <c r="F198" s="291">
        <v>7.5418994413407825</v>
      </c>
      <c r="G198" s="291">
        <v>9.476361210706246</v>
      </c>
      <c r="H198" s="291">
        <v>2.0922577445100781</v>
      </c>
      <c r="I198" s="291">
        <v>7.7670307679479702</v>
      </c>
      <c r="J198" s="291">
        <v>13.524555990994747</v>
      </c>
      <c r="K198" s="291">
        <v>6.2423721918365507</v>
      </c>
      <c r="N198" s="34" t="s">
        <v>10</v>
      </c>
      <c r="O198" s="34" t="s">
        <v>124</v>
      </c>
      <c r="P198" s="34" t="s">
        <v>640</v>
      </c>
      <c r="Q198" s="372">
        <v>-11</v>
      </c>
      <c r="R198" s="372">
        <v>7.6243236177333529E-3</v>
      </c>
      <c r="S198" s="372">
        <v>-3.990499924249491E-3</v>
      </c>
      <c r="T198" s="372">
        <v>-1.2388701927345647E-2</v>
      </c>
      <c r="U198" s="372">
        <v>7.7275217088565995E-3</v>
      </c>
      <c r="V198" s="372">
        <v>-6.3020329249088292E-3</v>
      </c>
      <c r="W198" s="372">
        <v>-1.4686764567334976E-2</v>
      </c>
    </row>
    <row r="199" spans="1:23" x14ac:dyDescent="0.2">
      <c r="A199" s="295"/>
      <c r="B199" s="283" t="s">
        <v>10</v>
      </c>
      <c r="C199" s="286" t="s">
        <v>125</v>
      </c>
      <c r="D199" s="285" t="s">
        <v>641</v>
      </c>
      <c r="E199" s="290">
        <v>24601</v>
      </c>
      <c r="F199" s="291">
        <v>3.5039226047721641</v>
      </c>
      <c r="G199" s="291">
        <v>4.9266289988211867</v>
      </c>
      <c r="H199" s="272">
        <v>1.4743670752769704</v>
      </c>
      <c r="I199" s="272">
        <v>3.5689606113572623</v>
      </c>
      <c r="J199" s="272">
        <v>7.1501158489492305</v>
      </c>
      <c r="K199" s="272">
        <v>3.7136955697002905</v>
      </c>
      <c r="N199" s="34" t="s">
        <v>10</v>
      </c>
      <c r="O199" s="34" t="s">
        <v>125</v>
      </c>
      <c r="P199" s="34" t="s">
        <v>641</v>
      </c>
      <c r="Q199" s="372">
        <v>6</v>
      </c>
      <c r="R199" s="372">
        <v>3.2110780390879334E-3</v>
      </c>
      <c r="S199" s="372">
        <v>-1.2018611096937803E-3</v>
      </c>
      <c r="T199" s="372">
        <v>-4.5239671094794431E-3</v>
      </c>
      <c r="U199" s="372">
        <v>3.1952118858251666E-3</v>
      </c>
      <c r="V199" s="372">
        <v>-1.7442852243823026E-3</v>
      </c>
      <c r="W199" s="372">
        <v>-4.9990925815208698E-3</v>
      </c>
    </row>
    <row r="200" spans="1:23" x14ac:dyDescent="0.2">
      <c r="A200" s="296"/>
      <c r="B200" s="284" t="s">
        <v>10</v>
      </c>
      <c r="C200" s="276" t="s">
        <v>156</v>
      </c>
      <c r="D200" s="287" t="s">
        <v>642</v>
      </c>
      <c r="E200" s="292">
        <v>101935</v>
      </c>
      <c r="F200" s="293">
        <v>8.064943346250061</v>
      </c>
      <c r="G200" s="293">
        <v>10.408593711679011</v>
      </c>
      <c r="H200" s="278">
        <v>2.5492455769682225</v>
      </c>
      <c r="I200" s="278">
        <v>8.25526070535145</v>
      </c>
      <c r="J200" s="278">
        <v>14.407220287438074</v>
      </c>
      <c r="K200" s="278">
        <v>6.7055175363558597</v>
      </c>
      <c r="N200" s="34" t="s">
        <v>10</v>
      </c>
      <c r="O200" s="34" t="s">
        <v>156</v>
      </c>
      <c r="P200" s="34" t="s">
        <v>642</v>
      </c>
      <c r="Q200" s="372">
        <v>1</v>
      </c>
      <c r="R200" s="372">
        <v>1.8829346111584044E-3</v>
      </c>
      <c r="S200" s="372">
        <v>8.7891583071630919E-4</v>
      </c>
      <c r="T200" s="372">
        <v>-1.0398629293391082E-3</v>
      </c>
      <c r="U200" s="372">
        <v>1.8810675465950055E-3</v>
      </c>
      <c r="V200" s="372">
        <v>-1.4133871217936189E-4</v>
      </c>
      <c r="W200" s="372">
        <v>-2.0668564543120382E-3</v>
      </c>
    </row>
    <row r="201" spans="1:23" x14ac:dyDescent="0.2">
      <c r="B201" s="283" t="s">
        <v>11</v>
      </c>
      <c r="C201" s="286" t="s">
        <v>43</v>
      </c>
      <c r="D201" s="285" t="s">
        <v>643</v>
      </c>
      <c r="E201" s="290">
        <v>486458</v>
      </c>
      <c r="F201" s="291">
        <v>52.918854248465443</v>
      </c>
      <c r="G201" s="291">
        <v>57.567970924519699</v>
      </c>
      <c r="H201" s="291">
        <v>9.8746889053835751</v>
      </c>
      <c r="I201" s="291">
        <v>54.284850901825031</v>
      </c>
      <c r="J201" s="291">
        <v>63.524291922427011</v>
      </c>
      <c r="K201" s="291">
        <v>20.210895519032309</v>
      </c>
      <c r="N201" s="34" t="s">
        <v>11</v>
      </c>
      <c r="O201" s="34" t="s">
        <v>43</v>
      </c>
      <c r="P201" s="34" t="s">
        <v>643</v>
      </c>
      <c r="Q201" s="372">
        <v>-107</v>
      </c>
      <c r="R201" s="372">
        <v>1.5542255206582922E-2</v>
      </c>
      <c r="S201" s="372">
        <v>6.4940406501179382E-3</v>
      </c>
      <c r="T201" s="372">
        <v>-1.5953277234379115E-2</v>
      </c>
      <c r="U201" s="372">
        <v>1.5842650101212996E-2</v>
      </c>
      <c r="V201" s="372">
        <v>7.187321808387992E-3</v>
      </c>
      <c r="W201" s="372">
        <v>-1.1924925799629449E-2</v>
      </c>
    </row>
    <row r="202" spans="1:23" x14ac:dyDescent="0.2">
      <c r="B202" s="283" t="s">
        <v>11</v>
      </c>
      <c r="C202" s="286" t="s">
        <v>121</v>
      </c>
      <c r="D202" s="285" t="s">
        <v>644</v>
      </c>
      <c r="E202" s="290">
        <v>109407</v>
      </c>
      <c r="F202" s="291">
        <v>9.1676035354227796</v>
      </c>
      <c r="G202" s="291">
        <v>11.766157558474321</v>
      </c>
      <c r="H202" s="291">
        <v>2.8608229268341767</v>
      </c>
      <c r="I202" s="291">
        <v>9.9801658029193749</v>
      </c>
      <c r="J202" s="291">
        <v>17.019020720794831</v>
      </c>
      <c r="K202" s="291">
        <v>7.8192267078222732</v>
      </c>
      <c r="N202" s="34" t="s">
        <v>11</v>
      </c>
      <c r="O202" s="34" t="s">
        <v>121</v>
      </c>
      <c r="P202" s="34" t="s">
        <v>644</v>
      </c>
      <c r="Q202" s="372">
        <v>-47</v>
      </c>
      <c r="R202" s="372">
        <v>3.0229810346344976E-3</v>
      </c>
      <c r="S202" s="372">
        <v>-4.0838214661107486E-3</v>
      </c>
      <c r="T202" s="372">
        <v>-7.7286155654694433E-3</v>
      </c>
      <c r="U202" s="372">
        <v>3.3718986308155507E-3</v>
      </c>
      <c r="V202" s="372">
        <v>-9.6868202703603856E-7</v>
      </c>
      <c r="W202" s="372">
        <v>-3.4537882501490813E-3</v>
      </c>
    </row>
    <row r="203" spans="1:23" x14ac:dyDescent="0.2">
      <c r="B203" s="283" t="s">
        <v>11</v>
      </c>
      <c r="C203" s="286" t="s">
        <v>122</v>
      </c>
      <c r="D203" s="285" t="s">
        <v>645</v>
      </c>
      <c r="E203" s="290">
        <v>84914</v>
      </c>
      <c r="F203" s="291">
        <v>10.553030124596651</v>
      </c>
      <c r="G203" s="291">
        <v>13.439479944414348</v>
      </c>
      <c r="H203" s="291">
        <v>3.2269956420417891</v>
      </c>
      <c r="I203" s="291">
        <v>11.524601361377394</v>
      </c>
      <c r="J203" s="291">
        <v>19.40904915561627</v>
      </c>
      <c r="K203" s="291">
        <v>8.9114577787243103</v>
      </c>
      <c r="N203" s="34" t="s">
        <v>11</v>
      </c>
      <c r="O203" s="34" t="s">
        <v>122</v>
      </c>
      <c r="P203" s="34" t="s">
        <v>645</v>
      </c>
      <c r="Q203" s="372">
        <v>-43</v>
      </c>
      <c r="R203" s="372">
        <v>6.3302959564914829E-4</v>
      </c>
      <c r="S203" s="372">
        <v>-8.4996217191068979E-3</v>
      </c>
      <c r="T203" s="372">
        <v>-1.0187219312037588E-2</v>
      </c>
      <c r="U203" s="372">
        <v>1.1247791063642154E-3</v>
      </c>
      <c r="V203" s="372">
        <v>-5.4781935132908188E-3</v>
      </c>
      <c r="W203" s="372">
        <v>-7.349676675000083E-3</v>
      </c>
    </row>
    <row r="204" spans="1:23" x14ac:dyDescent="0.2">
      <c r="B204" s="283" t="s">
        <v>11</v>
      </c>
      <c r="C204" s="286" t="s">
        <v>123</v>
      </c>
      <c r="D204" s="285" t="s">
        <v>646</v>
      </c>
      <c r="E204" s="290">
        <v>58208</v>
      </c>
      <c r="F204" s="291">
        <v>11.477803738317757</v>
      </c>
      <c r="G204" s="291">
        <v>14.650907091808685</v>
      </c>
      <c r="H204" s="291">
        <v>3.5845284996215572</v>
      </c>
      <c r="I204" s="291">
        <v>12.49828202308961</v>
      </c>
      <c r="J204" s="291">
        <v>21.060678944474986</v>
      </c>
      <c r="K204" s="291">
        <v>9.7854043547405407</v>
      </c>
      <c r="N204" s="34" t="s">
        <v>11</v>
      </c>
      <c r="O204" s="34" t="s">
        <v>123</v>
      </c>
      <c r="P204" s="34" t="s">
        <v>646</v>
      </c>
      <c r="Q204" s="372">
        <v>-27</v>
      </c>
      <c r="R204" s="372">
        <v>-3.2643478846985374E-3</v>
      </c>
      <c r="S204" s="372">
        <v>-1.7247797862474101E-2</v>
      </c>
      <c r="T204" s="372">
        <v>-1.592931721291091E-2</v>
      </c>
      <c r="U204" s="372">
        <v>-2.7912146540156613E-3</v>
      </c>
      <c r="V204" s="372">
        <v>-1.599315992958239E-2</v>
      </c>
      <c r="W204" s="372">
        <v>-1.5400276797089774E-2</v>
      </c>
    </row>
    <row r="205" spans="1:23" x14ac:dyDescent="0.2">
      <c r="B205" s="283" t="s">
        <v>11</v>
      </c>
      <c r="C205" s="286" t="s">
        <v>124</v>
      </c>
      <c r="D205" s="285" t="s">
        <v>647</v>
      </c>
      <c r="E205" s="290">
        <v>26706</v>
      </c>
      <c r="F205" s="291">
        <v>8.5374073241968098</v>
      </c>
      <c r="G205" s="291">
        <v>10.799071369729649</v>
      </c>
      <c r="H205" s="291">
        <v>2.4727749119790388</v>
      </c>
      <c r="I205" s="291">
        <v>9.4023814873062239</v>
      </c>
      <c r="J205" s="291">
        <v>15.809181457350407</v>
      </c>
      <c r="K205" s="291">
        <v>7.0717090307914861</v>
      </c>
      <c r="N205" s="34" t="s">
        <v>11</v>
      </c>
      <c r="O205" s="34" t="s">
        <v>124</v>
      </c>
      <c r="P205" s="34" t="s">
        <v>647</v>
      </c>
      <c r="Q205" s="372">
        <v>-16</v>
      </c>
      <c r="R205" s="372">
        <v>8.8540721947136802E-3</v>
      </c>
      <c r="S205" s="372">
        <v>1.0208260680924397E-2</v>
      </c>
      <c r="T205" s="372">
        <v>1.7198041772141792E-3</v>
      </c>
      <c r="U205" s="372">
        <v>9.3719820296733758E-3</v>
      </c>
      <c r="V205" s="372">
        <v>1.6950336925289022E-2</v>
      </c>
      <c r="W205" s="372">
        <v>9.0954507485330183E-3</v>
      </c>
    </row>
    <row r="206" spans="1:23" x14ac:dyDescent="0.2">
      <c r="B206" s="283" t="s">
        <v>11</v>
      </c>
      <c r="C206" s="286" t="s">
        <v>125</v>
      </c>
      <c r="D206" s="285" t="s">
        <v>648</v>
      </c>
      <c r="E206" s="290">
        <v>24493</v>
      </c>
      <c r="F206" s="291">
        <v>4.3645123096394887</v>
      </c>
      <c r="G206" s="291">
        <v>5.9649695831462051</v>
      </c>
      <c r="H206" s="272">
        <v>1.673497267759563</v>
      </c>
      <c r="I206" s="272">
        <v>4.6258114563344632</v>
      </c>
      <c r="J206" s="272">
        <v>8.7331074184460871</v>
      </c>
      <c r="K206" s="272">
        <v>4.3065068493150687</v>
      </c>
      <c r="N206" s="34" t="s">
        <v>11</v>
      </c>
      <c r="O206" s="34" t="s">
        <v>125</v>
      </c>
      <c r="P206" s="34" t="s">
        <v>648</v>
      </c>
      <c r="Q206" s="372">
        <v>-4</v>
      </c>
      <c r="R206" s="372">
        <v>1.2959058220947561E-2</v>
      </c>
      <c r="S206" s="372">
        <v>1.322038936737524E-2</v>
      </c>
      <c r="T206" s="372">
        <v>4.9995650524170543E-4</v>
      </c>
      <c r="U206" s="372">
        <v>1.3001724530568914E-2</v>
      </c>
      <c r="V206" s="372">
        <v>2.1836650596961604E-2</v>
      </c>
      <c r="W206" s="372">
        <v>9.849169681397818E-3</v>
      </c>
    </row>
    <row r="207" spans="1:23" x14ac:dyDescent="0.2">
      <c r="B207" s="284" t="s">
        <v>11</v>
      </c>
      <c r="C207" s="276" t="s">
        <v>156</v>
      </c>
      <c r="D207" s="287" t="s">
        <v>649</v>
      </c>
      <c r="E207" s="292">
        <v>109407</v>
      </c>
      <c r="F207" s="293">
        <v>9.1676035354227796</v>
      </c>
      <c r="G207" s="293">
        <v>11.766157558474321</v>
      </c>
      <c r="H207" s="278">
        <v>2.8608229268341767</v>
      </c>
      <c r="I207" s="278">
        <v>9.9801658029193749</v>
      </c>
      <c r="J207" s="278">
        <v>17.019020720794831</v>
      </c>
      <c r="K207" s="278">
        <v>7.8192267078222732</v>
      </c>
      <c r="N207" s="34" t="s">
        <v>11</v>
      </c>
      <c r="O207" s="34" t="s">
        <v>156</v>
      </c>
      <c r="P207" s="34" t="s">
        <v>649</v>
      </c>
      <c r="Q207" s="372">
        <v>-47</v>
      </c>
      <c r="R207" s="372">
        <v>3.0229810346344976E-3</v>
      </c>
      <c r="S207" s="372">
        <v>-4.0838214661107486E-3</v>
      </c>
      <c r="T207" s="372">
        <v>-7.7286155654694433E-3</v>
      </c>
      <c r="U207" s="372">
        <v>3.3718986308155507E-3</v>
      </c>
      <c r="V207" s="372">
        <v>-9.6868202703603856E-7</v>
      </c>
      <c r="W207" s="372">
        <v>-3.4537882501490813E-3</v>
      </c>
    </row>
    <row r="208" spans="1:23" x14ac:dyDescent="0.2">
      <c r="B208" s="283" t="s">
        <v>12</v>
      </c>
      <c r="C208" s="286" t="s">
        <v>43</v>
      </c>
      <c r="D208" s="285" t="s">
        <v>650</v>
      </c>
      <c r="E208" s="290">
        <v>484994</v>
      </c>
      <c r="F208" s="291">
        <v>55.245425716606803</v>
      </c>
      <c r="G208" s="291">
        <v>59.930844505292846</v>
      </c>
      <c r="H208" s="291">
        <v>10.469139442634884</v>
      </c>
      <c r="I208" s="291">
        <v>57.948139564613165</v>
      </c>
      <c r="J208" s="291">
        <v>67.442071448306578</v>
      </c>
      <c r="K208" s="291">
        <v>22.576722612025556</v>
      </c>
      <c r="N208" s="34" t="s">
        <v>12</v>
      </c>
      <c r="O208" s="34" t="s">
        <v>43</v>
      </c>
      <c r="P208" s="34" t="s">
        <v>650</v>
      </c>
      <c r="Q208" s="372">
        <v>-106</v>
      </c>
      <c r="R208" s="372">
        <v>2.0317491498580864E-2</v>
      </c>
      <c r="S208" s="372">
        <v>2.9945774429194216E-3</v>
      </c>
      <c r="T208" s="372">
        <v>-3.3938323325990893E-2</v>
      </c>
      <c r="U208" s="372">
        <v>2.1320352079669647E-2</v>
      </c>
      <c r="V208" s="372">
        <v>5.4604402670008767E-3</v>
      </c>
      <c r="W208" s="372">
        <v>-2.6255383731363935E-2</v>
      </c>
    </row>
    <row r="209" spans="1:23" x14ac:dyDescent="0.2">
      <c r="B209" s="283" t="s">
        <v>12</v>
      </c>
      <c r="C209" s="286" t="s">
        <v>121</v>
      </c>
      <c r="D209" s="285" t="s">
        <v>651</v>
      </c>
      <c r="E209" s="290">
        <v>117819</v>
      </c>
      <c r="F209" s="291">
        <v>10.774153574550795</v>
      </c>
      <c r="G209" s="291">
        <v>13.601371595413303</v>
      </c>
      <c r="H209" s="291">
        <v>3.1686087990487515</v>
      </c>
      <c r="I209" s="291">
        <v>12.806932667905855</v>
      </c>
      <c r="J209" s="291">
        <v>20.860811923373991</v>
      </c>
      <c r="K209" s="291">
        <v>9.236834420325124</v>
      </c>
      <c r="N209" s="34" t="s">
        <v>12</v>
      </c>
      <c r="O209" s="34" t="s">
        <v>121</v>
      </c>
      <c r="P209" s="34" t="s">
        <v>651</v>
      </c>
      <c r="Q209" s="372">
        <v>-48</v>
      </c>
      <c r="R209" s="372">
        <v>6.0844797235741765E-3</v>
      </c>
      <c r="S209" s="372">
        <v>1.2969349909628392E-3</v>
      </c>
      <c r="T209" s="372">
        <v>-5.1492232949614802E-3</v>
      </c>
      <c r="U209" s="372">
        <v>6.9123059724898184E-3</v>
      </c>
      <c r="V209" s="372">
        <v>5.9500875760143401E-3</v>
      </c>
      <c r="W209" s="372">
        <v>-3.7126171418222498E-4</v>
      </c>
    </row>
    <row r="210" spans="1:23" x14ac:dyDescent="0.2">
      <c r="B210" s="283" t="s">
        <v>12</v>
      </c>
      <c r="C210" s="286" t="s">
        <v>122</v>
      </c>
      <c r="D210" s="285" t="s">
        <v>652</v>
      </c>
      <c r="E210" s="290">
        <v>93645</v>
      </c>
      <c r="F210" s="291">
        <v>12.387207005179134</v>
      </c>
      <c r="G210" s="291">
        <v>15.490415932511079</v>
      </c>
      <c r="H210" s="291">
        <v>3.54195868121153</v>
      </c>
      <c r="I210" s="291">
        <v>14.798440920497624</v>
      </c>
      <c r="J210" s="291">
        <v>23.735383629665225</v>
      </c>
      <c r="K210" s="291">
        <v>10.489177434920476</v>
      </c>
      <c r="N210" s="34" t="s">
        <v>12</v>
      </c>
      <c r="O210" s="34" t="s">
        <v>122</v>
      </c>
      <c r="P210" s="34" t="s">
        <v>652</v>
      </c>
      <c r="Q210" s="372">
        <v>-42</v>
      </c>
      <c r="R210" s="372">
        <v>7.6879683864099491E-3</v>
      </c>
      <c r="S210" s="372">
        <v>3.7422211103503855E-3</v>
      </c>
      <c r="T210" s="372">
        <v>-4.1924474415173663E-3</v>
      </c>
      <c r="U210" s="372">
        <v>9.8363115337338769E-3</v>
      </c>
      <c r="V210" s="372">
        <v>9.5732184021919409E-3</v>
      </c>
      <c r="W210" s="372">
        <v>9.0205662605846726E-4</v>
      </c>
    </row>
    <row r="211" spans="1:23" x14ac:dyDescent="0.2">
      <c r="B211" s="283" t="s">
        <v>12</v>
      </c>
      <c r="C211" s="286" t="s">
        <v>123</v>
      </c>
      <c r="D211" s="285" t="s">
        <v>653</v>
      </c>
      <c r="E211" s="290">
        <v>63019</v>
      </c>
      <c r="F211" s="291">
        <v>13.743474190323553</v>
      </c>
      <c r="G211" s="291">
        <v>17.248766245100683</v>
      </c>
      <c r="H211" s="291">
        <v>4.0637992567791308</v>
      </c>
      <c r="I211" s="291">
        <v>16.34903759183738</v>
      </c>
      <c r="J211" s="291">
        <v>26.195274441041587</v>
      </c>
      <c r="K211" s="291">
        <v>11.770619925639275</v>
      </c>
      <c r="N211" s="34" t="s">
        <v>12</v>
      </c>
      <c r="O211" s="34" t="s">
        <v>123</v>
      </c>
      <c r="P211" s="34" t="s">
        <v>653</v>
      </c>
      <c r="Q211" s="372">
        <v>-19</v>
      </c>
      <c r="R211" s="372">
        <v>8.901392963231558E-3</v>
      </c>
      <c r="S211" s="372">
        <v>-1.1465059383723997E-3</v>
      </c>
      <c r="T211" s="372">
        <v>-1.1228326891336238E-2</v>
      </c>
      <c r="U211" s="372">
        <v>1.1273068851245682E-2</v>
      </c>
      <c r="V211" s="372">
        <v>6.3090550839142168E-3</v>
      </c>
      <c r="W211" s="372">
        <v>-4.3473661182478196E-3</v>
      </c>
    </row>
    <row r="212" spans="1:23" x14ac:dyDescent="0.2">
      <c r="B212" s="283" t="s">
        <v>12</v>
      </c>
      <c r="C212" s="286" t="s">
        <v>124</v>
      </c>
      <c r="D212" s="285" t="s">
        <v>654</v>
      </c>
      <c r="E212" s="290">
        <v>30626</v>
      </c>
      <c r="F212" s="291">
        <v>9.596421341343957</v>
      </c>
      <c r="G212" s="291">
        <v>11.87226539541566</v>
      </c>
      <c r="H212" s="291">
        <v>2.5174269512767724</v>
      </c>
      <c r="I212" s="291">
        <v>11.607784235616796</v>
      </c>
      <c r="J212" s="291">
        <v>18.673675961601255</v>
      </c>
      <c r="K212" s="291">
        <v>7.9937940970041739</v>
      </c>
      <c r="N212" s="34" t="s">
        <v>12</v>
      </c>
      <c r="O212" s="34" t="s">
        <v>124</v>
      </c>
      <c r="P212" s="34" t="s">
        <v>654</v>
      </c>
      <c r="Q212" s="372">
        <v>-23</v>
      </c>
      <c r="R212" s="372">
        <v>3.9387154834074067E-3</v>
      </c>
      <c r="S212" s="372">
        <v>1.2172080788754869E-2</v>
      </c>
      <c r="T212" s="372">
        <v>9.2166225027279225E-3</v>
      </c>
      <c r="U212" s="372">
        <v>5.4481071949883386E-3</v>
      </c>
      <c r="V212" s="372">
        <v>1.4013329867758273E-2</v>
      </c>
      <c r="W212" s="372">
        <v>1.0182093903742029E-2</v>
      </c>
    </row>
    <row r="213" spans="1:23" x14ac:dyDescent="0.2">
      <c r="B213" s="283" t="s">
        <v>12</v>
      </c>
      <c r="C213" s="286" t="s">
        <v>125</v>
      </c>
      <c r="D213" s="285" t="s">
        <v>655</v>
      </c>
      <c r="E213" s="290">
        <v>24174</v>
      </c>
      <c r="F213" s="291">
        <v>4.5255232894845703</v>
      </c>
      <c r="G213" s="291">
        <v>6.2836104906097461</v>
      </c>
      <c r="H213" s="272">
        <v>1.841421143847487</v>
      </c>
      <c r="I213" s="272">
        <v>5.0922478696119802</v>
      </c>
      <c r="J213" s="272">
        <v>9.7253247290477383</v>
      </c>
      <c r="K213" s="272">
        <v>4.881663252408142</v>
      </c>
      <c r="N213" s="34" t="s">
        <v>12</v>
      </c>
      <c r="O213" s="34" t="s">
        <v>125</v>
      </c>
      <c r="P213" s="34" t="s">
        <v>655</v>
      </c>
      <c r="Q213" s="372">
        <v>-6</v>
      </c>
      <c r="R213" s="372">
        <v>1.1229586326262364E-3</v>
      </c>
      <c r="S213" s="372">
        <v>-6.7120900354149526E-3</v>
      </c>
      <c r="T213" s="372">
        <v>-8.1846778626404326E-3</v>
      </c>
      <c r="U213" s="372">
        <v>-2.8720642176311983E-3</v>
      </c>
      <c r="V213" s="372">
        <v>-5.8580666511858226E-3</v>
      </c>
      <c r="W213" s="372">
        <v>-3.2940423452130219E-3</v>
      </c>
    </row>
    <row r="214" spans="1:23" x14ac:dyDescent="0.2">
      <c r="B214" s="284" t="s">
        <v>12</v>
      </c>
      <c r="C214" s="276" t="s">
        <v>156</v>
      </c>
      <c r="D214" s="287" t="s">
        <v>656</v>
      </c>
      <c r="E214" s="292">
        <v>117819</v>
      </c>
      <c r="F214" s="293">
        <v>10.774153574550795</v>
      </c>
      <c r="G214" s="293">
        <v>13.601371595413303</v>
      </c>
      <c r="H214" s="278">
        <v>3.1686087990487515</v>
      </c>
      <c r="I214" s="278">
        <v>12.806932667905855</v>
      </c>
      <c r="J214" s="278">
        <v>20.860811923373991</v>
      </c>
      <c r="K214" s="278">
        <v>9.236834420325124</v>
      </c>
      <c r="N214" s="34" t="s">
        <v>12</v>
      </c>
      <c r="O214" s="34" t="s">
        <v>156</v>
      </c>
      <c r="P214" s="34" t="s">
        <v>656</v>
      </c>
      <c r="Q214" s="372">
        <v>-48</v>
      </c>
      <c r="R214" s="372">
        <v>6.0844797235741765E-3</v>
      </c>
      <c r="S214" s="372">
        <v>1.2969349909628392E-3</v>
      </c>
      <c r="T214" s="372">
        <v>-5.1492232949614802E-3</v>
      </c>
      <c r="U214" s="372">
        <v>6.9123059724898184E-3</v>
      </c>
      <c r="V214" s="372">
        <v>5.9500875760143401E-3</v>
      </c>
      <c r="W214" s="372">
        <v>-3.7126171418222498E-4</v>
      </c>
    </row>
    <row r="215" spans="1:23" x14ac:dyDescent="0.2">
      <c r="B215" s="283" t="s">
        <v>13</v>
      </c>
      <c r="C215" s="286" t="s">
        <v>43</v>
      </c>
      <c r="D215" s="285" t="s">
        <v>657</v>
      </c>
      <c r="E215" s="290">
        <v>470064</v>
      </c>
      <c r="F215" s="291">
        <v>58.212073249600053</v>
      </c>
      <c r="G215" s="291">
        <v>63.301805711562679</v>
      </c>
      <c r="H215" s="291">
        <v>12.179911418826045</v>
      </c>
      <c r="I215" s="291">
        <v>62.254714251676369</v>
      </c>
      <c r="J215" s="291">
        <v>71.41836005309915</v>
      </c>
      <c r="K215" s="291">
        <v>24.277590220203237</v>
      </c>
      <c r="N215" s="34" t="s">
        <v>13</v>
      </c>
      <c r="O215" s="34" t="s">
        <v>43</v>
      </c>
      <c r="P215" s="34" t="s">
        <v>657</v>
      </c>
      <c r="Q215" s="372">
        <v>23</v>
      </c>
      <c r="R215" s="372">
        <v>1.5873343634403625E-2</v>
      </c>
      <c r="S215" s="372">
        <v>-5.445089500000222E-4</v>
      </c>
      <c r="T215" s="372">
        <v>-3.4648748099321836E-2</v>
      </c>
      <c r="U215" s="372">
        <v>1.6526519116865757E-2</v>
      </c>
      <c r="V215" s="372">
        <v>5.475644013586134E-4</v>
      </c>
      <c r="W215" s="372">
        <v>-3.168998892823538E-2</v>
      </c>
    </row>
    <row r="216" spans="1:23" x14ac:dyDescent="0.2">
      <c r="B216" s="283" t="s">
        <v>13</v>
      </c>
      <c r="C216" s="286" t="s">
        <v>121</v>
      </c>
      <c r="D216" s="285" t="s">
        <v>658</v>
      </c>
      <c r="E216" s="290">
        <v>130149</v>
      </c>
      <c r="F216" s="291">
        <v>13.557537898869757</v>
      </c>
      <c r="G216" s="291">
        <v>16.922911432281463</v>
      </c>
      <c r="H216" s="291">
        <v>3.8931949086254711</v>
      </c>
      <c r="I216" s="291">
        <v>17.45230466619029</v>
      </c>
      <c r="J216" s="291">
        <v>25.699774873414317</v>
      </c>
      <c r="K216" s="291">
        <v>9.9911574440359292</v>
      </c>
      <c r="N216" s="34" t="s">
        <v>13</v>
      </c>
      <c r="O216" s="34" t="s">
        <v>121</v>
      </c>
      <c r="P216" s="34" t="s">
        <v>658</v>
      </c>
      <c r="Q216" s="372">
        <v>-10</v>
      </c>
      <c r="R216" s="372">
        <v>7.1879422782039626E-3</v>
      </c>
      <c r="S216" s="372">
        <v>5.1416276578883924E-3</v>
      </c>
      <c r="T216" s="372">
        <v>-2.0433558916899131E-3</v>
      </c>
      <c r="U216" s="372">
        <v>9.792047009135274E-3</v>
      </c>
      <c r="V216" s="372">
        <v>8.8891106165043254E-3</v>
      </c>
      <c r="W216" s="372">
        <v>9.1333255703318628E-5</v>
      </c>
    </row>
    <row r="217" spans="1:23" x14ac:dyDescent="0.2">
      <c r="B217" s="283" t="s">
        <v>13</v>
      </c>
      <c r="C217" s="286" t="s">
        <v>122</v>
      </c>
      <c r="D217" s="285" t="s">
        <v>659</v>
      </c>
      <c r="E217" s="290">
        <v>106473</v>
      </c>
      <c r="F217" s="291">
        <v>15.376668263315581</v>
      </c>
      <c r="G217" s="291">
        <v>19.068684079531899</v>
      </c>
      <c r="H217" s="291">
        <v>4.3628816550315763</v>
      </c>
      <c r="I217" s="291">
        <v>19.824744301372181</v>
      </c>
      <c r="J217" s="291">
        <v>28.884318090032213</v>
      </c>
      <c r="K217" s="291">
        <v>11.299712997129971</v>
      </c>
      <c r="N217" s="34" t="s">
        <v>13</v>
      </c>
      <c r="O217" s="34" t="s">
        <v>122</v>
      </c>
      <c r="P217" s="34" t="s">
        <v>659</v>
      </c>
      <c r="Q217" s="372">
        <v>-1</v>
      </c>
      <c r="R217" s="372">
        <v>6.718792083168168E-3</v>
      </c>
      <c r="S217" s="372">
        <v>3.9358780930491832E-3</v>
      </c>
      <c r="T217" s="372">
        <v>-2.9419585919239211E-3</v>
      </c>
      <c r="U217" s="372">
        <v>8.6389611013153456E-3</v>
      </c>
      <c r="V217" s="372">
        <v>7.7848518707845926E-3</v>
      </c>
      <c r="W217" s="372">
        <v>1.5223578297351992E-4</v>
      </c>
    </row>
    <row r="218" spans="1:23" x14ac:dyDescent="0.2">
      <c r="A218" s="294"/>
      <c r="B218" s="283" t="s">
        <v>13</v>
      </c>
      <c r="C218" s="286" t="s">
        <v>123</v>
      </c>
      <c r="D218" s="285" t="s">
        <v>660</v>
      </c>
      <c r="E218" s="290">
        <v>71047</v>
      </c>
      <c r="F218" s="291">
        <v>17.275887792588005</v>
      </c>
      <c r="G218" s="291">
        <v>21.437921375990541</v>
      </c>
      <c r="H218" s="291">
        <v>5.0312218195429876</v>
      </c>
      <c r="I218" s="291">
        <v>21.895365040043917</v>
      </c>
      <c r="J218" s="291">
        <v>31.764888031866228</v>
      </c>
      <c r="K218" s="291">
        <v>12.636283361265791</v>
      </c>
      <c r="N218" s="34" t="s">
        <v>13</v>
      </c>
      <c r="O218" s="34" t="s">
        <v>123</v>
      </c>
      <c r="P218" s="34" t="s">
        <v>660</v>
      </c>
      <c r="Q218" s="372">
        <v>0</v>
      </c>
      <c r="R218" s="372">
        <v>9.852632764225433E-3</v>
      </c>
      <c r="S218" s="372">
        <v>5.6300758652731986E-3</v>
      </c>
      <c r="T218" s="372">
        <v>-4.504618020809481E-3</v>
      </c>
      <c r="U218" s="372">
        <v>1.1260151730546397E-2</v>
      </c>
      <c r="V218" s="372">
        <v>7.0375948315870573E-3</v>
      </c>
      <c r="W218" s="372">
        <v>-3.5840237321362878E-3</v>
      </c>
    </row>
    <row r="219" spans="1:23" x14ac:dyDescent="0.2">
      <c r="B219" s="283" t="s">
        <v>13</v>
      </c>
      <c r="C219" s="286" t="s">
        <v>124</v>
      </c>
      <c r="D219" s="285" t="s">
        <v>661</v>
      </c>
      <c r="E219" s="290">
        <v>35426</v>
      </c>
      <c r="F219" s="291">
        <v>11.567775080449387</v>
      </c>
      <c r="G219" s="291">
        <v>14.317168181561565</v>
      </c>
      <c r="H219" s="291">
        <v>3.1090398365679262</v>
      </c>
      <c r="I219" s="291">
        <v>15.672105233444364</v>
      </c>
      <c r="J219" s="291">
        <v>23.107322305651216</v>
      </c>
      <c r="K219" s="291">
        <v>8.8170315324362321</v>
      </c>
      <c r="N219" s="34" t="s">
        <v>13</v>
      </c>
      <c r="O219" s="34" t="s">
        <v>124</v>
      </c>
      <c r="P219" s="34" t="s">
        <v>661</v>
      </c>
      <c r="Q219" s="372">
        <v>-1</v>
      </c>
      <c r="R219" s="372">
        <v>3.2652426342671959E-4</v>
      </c>
      <c r="S219" s="372">
        <v>4.04131543218611E-4</v>
      </c>
      <c r="T219" s="372">
        <v>9.9238400094403545E-5</v>
      </c>
      <c r="U219" s="372">
        <v>3.2650832764140603E-3</v>
      </c>
      <c r="V219" s="372">
        <v>9.1203692750063681E-3</v>
      </c>
      <c r="W219" s="372">
        <v>7.2845783593802338E-3</v>
      </c>
    </row>
    <row r="220" spans="1:23" x14ac:dyDescent="0.2">
      <c r="B220" s="283" t="s">
        <v>13</v>
      </c>
      <c r="C220" s="286" t="s">
        <v>125</v>
      </c>
      <c r="D220" s="285" t="s">
        <v>662</v>
      </c>
      <c r="E220" s="290">
        <v>23676</v>
      </c>
      <c r="F220" s="291">
        <v>5.3767528298699103</v>
      </c>
      <c r="G220" s="291">
        <v>7.2731880385200203</v>
      </c>
      <c r="H220" s="272">
        <v>2.0041958666250057</v>
      </c>
      <c r="I220" s="272">
        <v>6.7832404122317964</v>
      </c>
      <c r="J220" s="272">
        <v>11.378611251900658</v>
      </c>
      <c r="K220" s="272">
        <v>4.9297689170820123</v>
      </c>
      <c r="N220" s="34" t="s">
        <v>13</v>
      </c>
      <c r="O220" s="34" t="s">
        <v>125</v>
      </c>
      <c r="P220" s="34" t="s">
        <v>662</v>
      </c>
      <c r="Q220" s="372">
        <v>-9</v>
      </c>
      <c r="R220" s="372">
        <v>6.2651794582571085E-3</v>
      </c>
      <c r="S220" s="372">
        <v>6.9858008168335317E-3</v>
      </c>
      <c r="T220" s="372">
        <v>8.9421133566469635E-4</v>
      </c>
      <c r="U220" s="372">
        <v>1.1021708410812181E-2</v>
      </c>
      <c r="V220" s="372">
        <v>8.5458096376225257E-3</v>
      </c>
      <c r="W220" s="372">
        <v>-2.072937906439698E-3</v>
      </c>
    </row>
    <row r="221" spans="1:23" x14ac:dyDescent="0.2">
      <c r="B221" s="284" t="s">
        <v>13</v>
      </c>
      <c r="C221" s="276" t="s">
        <v>156</v>
      </c>
      <c r="D221" s="287" t="s">
        <v>663</v>
      </c>
      <c r="E221" s="292">
        <v>130149</v>
      </c>
      <c r="F221" s="293">
        <v>13.557537898869757</v>
      </c>
      <c r="G221" s="293">
        <v>16.922911432281463</v>
      </c>
      <c r="H221" s="278">
        <v>3.8931949086254711</v>
      </c>
      <c r="I221" s="278">
        <v>17.45230466619029</v>
      </c>
      <c r="J221" s="278">
        <v>25.699774873414317</v>
      </c>
      <c r="K221" s="278">
        <v>9.9911574440359292</v>
      </c>
      <c r="N221" s="34" t="s">
        <v>13</v>
      </c>
      <c r="O221" s="34" t="s">
        <v>156</v>
      </c>
      <c r="P221" s="34" t="s">
        <v>663</v>
      </c>
      <c r="Q221" s="372">
        <v>-10</v>
      </c>
      <c r="R221" s="372">
        <v>7.1879422782039626E-3</v>
      </c>
      <c r="S221" s="372">
        <v>5.1416276578883924E-3</v>
      </c>
      <c r="T221" s="372">
        <v>-2.0433558916899131E-3</v>
      </c>
      <c r="U221" s="372">
        <v>9.792047009135274E-3</v>
      </c>
      <c r="V221" s="372">
        <v>8.8891106165043254E-3</v>
      </c>
      <c r="W221" s="372">
        <v>9.1333255703318628E-5</v>
      </c>
    </row>
    <row r="222" spans="1:23" x14ac:dyDescent="0.2">
      <c r="B222" s="283" t="s">
        <v>14</v>
      </c>
      <c r="C222" s="286" t="s">
        <v>43</v>
      </c>
      <c r="D222" s="285" t="s">
        <v>664</v>
      </c>
      <c r="E222" s="290">
        <v>442017</v>
      </c>
      <c r="F222" s="291">
        <v>61.599666981134206</v>
      </c>
      <c r="G222" s="291">
        <v>66.875482164713119</v>
      </c>
      <c r="H222" s="291">
        <v>13.738982891077908</v>
      </c>
      <c r="I222" s="291">
        <v>65.661049235662887</v>
      </c>
      <c r="J222" s="291">
        <v>73.998285133829697</v>
      </c>
      <c r="K222" s="291">
        <v>24.279238918463079</v>
      </c>
      <c r="N222" s="34" t="s">
        <v>14</v>
      </c>
      <c r="O222" s="34" t="s">
        <v>43</v>
      </c>
      <c r="P222" s="34" t="s">
        <v>664</v>
      </c>
      <c r="Q222" s="372">
        <v>26</v>
      </c>
      <c r="R222" s="372">
        <v>1.2892589800443943E-2</v>
      </c>
      <c r="S222" s="372">
        <v>-1.6714424870230005E-3</v>
      </c>
      <c r="T222" s="372">
        <v>-3.3302909031643679E-2</v>
      </c>
      <c r="U222" s="372">
        <v>1.3784924851123037E-2</v>
      </c>
      <c r="V222" s="372">
        <v>-5.0669677318637696E-4</v>
      </c>
      <c r="W222" s="372">
        <v>-3.1859898681734222E-2</v>
      </c>
    </row>
    <row r="223" spans="1:23" x14ac:dyDescent="0.2">
      <c r="B223" s="283" t="s">
        <v>14</v>
      </c>
      <c r="C223" s="286" t="s">
        <v>121</v>
      </c>
      <c r="D223" s="285" t="s">
        <v>665</v>
      </c>
      <c r="E223" s="290">
        <v>138182</v>
      </c>
      <c r="F223" s="291">
        <v>16.761951629011016</v>
      </c>
      <c r="G223" s="291">
        <v>20.706749070067012</v>
      </c>
      <c r="H223" s="291">
        <v>4.7391757955138241</v>
      </c>
      <c r="I223" s="291">
        <v>21.325498255923346</v>
      </c>
      <c r="J223" s="291">
        <v>29.335948242173366</v>
      </c>
      <c r="K223" s="291">
        <v>10.181761318689405</v>
      </c>
      <c r="N223" s="34" t="s">
        <v>14</v>
      </c>
      <c r="O223" s="34" t="s">
        <v>121</v>
      </c>
      <c r="P223" s="34" t="s">
        <v>665</v>
      </c>
      <c r="Q223" s="372">
        <v>30</v>
      </c>
      <c r="R223" s="372">
        <v>2.1508298912067403E-3</v>
      </c>
      <c r="S223" s="372">
        <v>-5.2203549141687233E-3</v>
      </c>
      <c r="T223" s="372">
        <v>-8.7328637672072773E-3</v>
      </c>
      <c r="U223" s="372">
        <v>6.9505693172899896E-3</v>
      </c>
      <c r="V223" s="372">
        <v>-2.0273209744736675E-3</v>
      </c>
      <c r="W223" s="372">
        <v>-1.0510990418231003E-2</v>
      </c>
    </row>
    <row r="224" spans="1:23" x14ac:dyDescent="0.2">
      <c r="B224" s="283" t="s">
        <v>14</v>
      </c>
      <c r="C224" s="286" t="s">
        <v>122</v>
      </c>
      <c r="D224" s="285" t="s">
        <v>666</v>
      </c>
      <c r="E224" s="290">
        <v>115215</v>
      </c>
      <c r="F224" s="291">
        <v>18.886429718352645</v>
      </c>
      <c r="G224" s="291">
        <v>23.169726164127937</v>
      </c>
      <c r="H224" s="291">
        <v>5.2806163394146912</v>
      </c>
      <c r="I224" s="291">
        <v>24.026385453282991</v>
      </c>
      <c r="J224" s="291">
        <v>32.76917068090092</v>
      </c>
      <c r="K224" s="291">
        <v>11.507659968240549</v>
      </c>
      <c r="N224" s="34" t="s">
        <v>14</v>
      </c>
      <c r="O224" s="34" t="s">
        <v>122</v>
      </c>
      <c r="P224" s="34" t="s">
        <v>666</v>
      </c>
      <c r="Q224" s="372">
        <v>28</v>
      </c>
      <c r="R224" s="372">
        <v>1.4861049240479929E-3</v>
      </c>
      <c r="S224" s="372">
        <v>-6.5003197634716514E-3</v>
      </c>
      <c r="T224" s="372">
        <v>-9.7490521986394185E-3</v>
      </c>
      <c r="U224" s="372">
        <v>6.3137438018863179E-3</v>
      </c>
      <c r="V224" s="372">
        <v>-2.7567067383102994E-3</v>
      </c>
      <c r="W224" s="372">
        <v>-1.0981698140465568E-2</v>
      </c>
    </row>
    <row r="225" spans="1:23" x14ac:dyDescent="0.2">
      <c r="B225" s="283" t="s">
        <v>14</v>
      </c>
      <c r="C225" s="286" t="s">
        <v>123</v>
      </c>
      <c r="D225" s="285" t="s">
        <v>667</v>
      </c>
      <c r="E225" s="290">
        <v>76017</v>
      </c>
      <c r="F225" s="291">
        <v>21.491245379323047</v>
      </c>
      <c r="G225" s="291">
        <v>26.353315705697412</v>
      </c>
      <c r="H225" s="291">
        <v>6.1930294906166221</v>
      </c>
      <c r="I225" s="291">
        <v>26.765065708986146</v>
      </c>
      <c r="J225" s="291">
        <v>36.45237249562598</v>
      </c>
      <c r="K225" s="291">
        <v>13.227712812775053</v>
      </c>
      <c r="N225" s="34" t="s">
        <v>14</v>
      </c>
      <c r="O225" s="34" t="s">
        <v>123</v>
      </c>
      <c r="P225" s="34" t="s">
        <v>667</v>
      </c>
      <c r="Q225" s="372">
        <v>6</v>
      </c>
      <c r="R225" s="372">
        <v>4.8815635595396145E-3</v>
      </c>
      <c r="S225" s="372">
        <v>-2.0802238391013361E-3</v>
      </c>
      <c r="T225" s="372">
        <v>-8.4819288106467994E-3</v>
      </c>
      <c r="U225" s="372">
        <v>1.1043264866216873E-2</v>
      </c>
      <c r="V225" s="372">
        <v>3.7005928750630801E-3</v>
      </c>
      <c r="W225" s="372">
        <v>-8.0303394476679557E-3</v>
      </c>
    </row>
    <row r="226" spans="1:23" x14ac:dyDescent="0.2">
      <c r="B226" s="283" t="s">
        <v>14</v>
      </c>
      <c r="C226" s="286" t="s">
        <v>124</v>
      </c>
      <c r="D226" s="285" t="s">
        <v>668</v>
      </c>
      <c r="E226" s="290">
        <v>39198</v>
      </c>
      <c r="F226" s="291">
        <v>13.834889535180366</v>
      </c>
      <c r="G226" s="291">
        <v>16.995765090055613</v>
      </c>
      <c r="H226" s="291">
        <v>3.6683937823834194</v>
      </c>
      <c r="I226" s="291">
        <v>18.715240573498647</v>
      </c>
      <c r="J226" s="291">
        <v>25.626307464666564</v>
      </c>
      <c r="K226" s="291">
        <v>8.5022911305002822</v>
      </c>
      <c r="N226" s="34" t="s">
        <v>14</v>
      </c>
      <c r="O226" s="34" t="s">
        <v>124</v>
      </c>
      <c r="P226" s="34" t="s">
        <v>668</v>
      </c>
      <c r="Q226" s="372">
        <v>22</v>
      </c>
      <c r="R226" s="372">
        <v>-2.6640690671335676E-3</v>
      </c>
      <c r="S226" s="372">
        <v>-1.2096866244160509E-2</v>
      </c>
      <c r="T226" s="372">
        <v>-1.1061113187607052E-2</v>
      </c>
      <c r="U226" s="372">
        <v>-2.9955310947826774E-4</v>
      </c>
      <c r="V226" s="372">
        <v>-1.1838338886633437E-2</v>
      </c>
      <c r="W226" s="372">
        <v>-1.4226894873415219E-2</v>
      </c>
    </row>
    <row r="227" spans="1:23" x14ac:dyDescent="0.2">
      <c r="B227" s="283" t="s">
        <v>14</v>
      </c>
      <c r="C227" s="286" t="s">
        <v>125</v>
      </c>
      <c r="D227" s="285" t="s">
        <v>669</v>
      </c>
      <c r="E227" s="290">
        <v>22967</v>
      </c>
      <c r="F227" s="291">
        <v>6.104410676187574</v>
      </c>
      <c r="G227" s="291">
        <v>8.3511124657116724</v>
      </c>
      <c r="H227" s="272">
        <v>2.3927660561094366</v>
      </c>
      <c r="I227" s="272">
        <v>7.7763747986241123</v>
      </c>
      <c r="J227" s="272">
        <v>12.113031741193888</v>
      </c>
      <c r="K227" s="272">
        <v>4.7023275577168215</v>
      </c>
      <c r="N227" s="34" t="s">
        <v>14</v>
      </c>
      <c r="O227" s="34" t="s">
        <v>125</v>
      </c>
      <c r="P227" s="34" t="s">
        <v>669</v>
      </c>
      <c r="Q227" s="372">
        <v>2</v>
      </c>
      <c r="R227" s="372">
        <v>3.8228251098475496E-3</v>
      </c>
      <c r="S227" s="372">
        <v>-7.2729043899144585E-4</v>
      </c>
      <c r="T227" s="372">
        <v>-4.7483197021009893E-3</v>
      </c>
      <c r="U227" s="372">
        <v>8.0316677728173858E-3</v>
      </c>
      <c r="V227" s="372">
        <v>-1.054912409420794E-3</v>
      </c>
      <c r="W227" s="372">
        <v>-9.442424814692707E-3</v>
      </c>
    </row>
    <row r="228" spans="1:23" x14ac:dyDescent="0.2">
      <c r="B228" s="284" t="s">
        <v>14</v>
      </c>
      <c r="C228" s="276" t="s">
        <v>156</v>
      </c>
      <c r="D228" s="287" t="s">
        <v>670</v>
      </c>
      <c r="E228" s="292">
        <v>138182</v>
      </c>
      <c r="F228" s="293">
        <v>16.761951629011016</v>
      </c>
      <c r="G228" s="293">
        <v>20.706749070067012</v>
      </c>
      <c r="H228" s="278">
        <v>4.7391757955138241</v>
      </c>
      <c r="I228" s="278">
        <v>21.325498255923346</v>
      </c>
      <c r="J228" s="278">
        <v>29.335948242173366</v>
      </c>
      <c r="K228" s="278">
        <v>10.181761318689405</v>
      </c>
      <c r="N228" s="34" t="s">
        <v>14</v>
      </c>
      <c r="O228" s="34" t="s">
        <v>156</v>
      </c>
      <c r="P228" s="34" t="s">
        <v>670</v>
      </c>
      <c r="Q228" s="372">
        <v>30</v>
      </c>
      <c r="R228" s="372">
        <v>2.1508298912067403E-3</v>
      </c>
      <c r="S228" s="372">
        <v>-5.2203549141687233E-3</v>
      </c>
      <c r="T228" s="372">
        <v>-8.7328637672072773E-3</v>
      </c>
      <c r="U228" s="372">
        <v>6.9505693172899896E-3</v>
      </c>
      <c r="V228" s="372">
        <v>-2.0273209744736675E-3</v>
      </c>
      <c r="W228" s="372">
        <v>-1.0510990418231003E-2</v>
      </c>
    </row>
    <row r="229" spans="1:23" x14ac:dyDescent="0.2">
      <c r="A229" s="295"/>
      <c r="B229" s="283" t="s">
        <v>15</v>
      </c>
      <c r="C229" s="286" t="s">
        <v>43</v>
      </c>
      <c r="D229" s="285" t="s">
        <v>671</v>
      </c>
      <c r="E229" s="290">
        <v>435890</v>
      </c>
      <c r="F229" s="291">
        <v>66.744820941063111</v>
      </c>
      <c r="G229" s="291">
        <v>71.180114249007772</v>
      </c>
      <c r="H229" s="291">
        <v>13.337150583625377</v>
      </c>
      <c r="I229" s="291">
        <v>70.237674642685079</v>
      </c>
      <c r="J229" s="291">
        <v>76.862740599692586</v>
      </c>
      <c r="K229" s="291">
        <v>22.259907038410248</v>
      </c>
      <c r="N229" s="34" t="s">
        <v>15</v>
      </c>
      <c r="O229" s="34" t="s">
        <v>43</v>
      </c>
      <c r="P229" s="34" t="s">
        <v>671</v>
      </c>
      <c r="Q229" s="372">
        <v>-7</v>
      </c>
      <c r="R229" s="372">
        <v>1.6442447978732844E-2</v>
      </c>
      <c r="S229" s="372">
        <v>2.7489539954217435E-3</v>
      </c>
      <c r="T229" s="372">
        <v>-3.45656130235934E-2</v>
      </c>
      <c r="U229" s="372">
        <v>1.7186775138384291E-2</v>
      </c>
      <c r="V229" s="372">
        <v>3.5284463627789364E-3</v>
      </c>
      <c r="W229" s="372">
        <v>-3.3017896878796194E-2</v>
      </c>
    </row>
    <row r="230" spans="1:23" x14ac:dyDescent="0.2">
      <c r="A230" s="295"/>
      <c r="B230" s="283" t="s">
        <v>15</v>
      </c>
      <c r="C230" s="286" t="s">
        <v>121</v>
      </c>
      <c r="D230" s="285" t="s">
        <v>672</v>
      </c>
      <c r="E230" s="290">
        <v>144101</v>
      </c>
      <c r="F230" s="291">
        <v>20.669530398817496</v>
      </c>
      <c r="G230" s="291">
        <v>24.364855205723764</v>
      </c>
      <c r="H230" s="291">
        <v>4.6581405927429227</v>
      </c>
      <c r="I230" s="291">
        <v>25.295452495124948</v>
      </c>
      <c r="J230" s="291">
        <v>32.211435035148952</v>
      </c>
      <c r="K230" s="291">
        <v>9.2577798420808168</v>
      </c>
      <c r="N230" s="34" t="s">
        <v>15</v>
      </c>
      <c r="O230" s="34" t="s">
        <v>121</v>
      </c>
      <c r="P230" s="34" t="s">
        <v>672</v>
      </c>
      <c r="Q230" s="372">
        <v>-13</v>
      </c>
      <c r="R230" s="372">
        <v>6.0278938561459938E-3</v>
      </c>
      <c r="S230" s="372">
        <v>-1.2716105466878957E-3</v>
      </c>
      <c r="T230" s="372">
        <v>-8.8467689573441533E-3</v>
      </c>
      <c r="U230" s="372">
        <v>9.2207619137418817E-3</v>
      </c>
      <c r="V230" s="372">
        <v>8.2399111437325701E-4</v>
      </c>
      <c r="W230" s="372">
        <v>-1.0096041381146392E-2</v>
      </c>
    </row>
    <row r="231" spans="1:23" x14ac:dyDescent="0.2">
      <c r="A231" s="295"/>
      <c r="B231" s="283" t="s">
        <v>15</v>
      </c>
      <c r="C231" s="286" t="s">
        <v>122</v>
      </c>
      <c r="D231" s="285" t="s">
        <v>673</v>
      </c>
      <c r="E231" s="290">
        <v>121717</v>
      </c>
      <c r="F231" s="291">
        <v>23.139742188847901</v>
      </c>
      <c r="G231" s="291">
        <v>27.136718782092888</v>
      </c>
      <c r="H231" s="291">
        <v>5.2003164015734562</v>
      </c>
      <c r="I231" s="291">
        <v>28.274604204835807</v>
      </c>
      <c r="J231" s="291">
        <v>35.78382641701652</v>
      </c>
      <c r="K231" s="291">
        <v>10.469405053721564</v>
      </c>
      <c r="N231" s="34" t="s">
        <v>15</v>
      </c>
      <c r="O231" s="34" t="s">
        <v>122</v>
      </c>
      <c r="P231" s="34" t="s">
        <v>673</v>
      </c>
      <c r="Q231" s="372">
        <v>-23</v>
      </c>
      <c r="R231" s="372">
        <v>8.4788407289586587E-3</v>
      </c>
      <c r="S231" s="372">
        <v>1.8411740758068618E-3</v>
      </c>
      <c r="T231" s="372">
        <v>-8.0614569433210548E-3</v>
      </c>
      <c r="U231" s="372">
        <v>1.2734646761220603E-2</v>
      </c>
      <c r="V231" s="372">
        <v>4.2962708032803221E-3</v>
      </c>
      <c r="W231" s="372">
        <v>-9.9042645279148189E-3</v>
      </c>
    </row>
    <row r="232" spans="1:23" x14ac:dyDescent="0.2">
      <c r="A232" s="295"/>
      <c r="B232" s="283" t="s">
        <v>15</v>
      </c>
      <c r="C232" s="286" t="s">
        <v>123</v>
      </c>
      <c r="D232" s="285" t="s">
        <v>674</v>
      </c>
      <c r="E232" s="290">
        <v>79969</v>
      </c>
      <c r="F232" s="291">
        <v>26.091360402155832</v>
      </c>
      <c r="G232" s="291">
        <v>30.610611611999651</v>
      </c>
      <c r="H232" s="291">
        <v>6.1146453708716839</v>
      </c>
      <c r="I232" s="291">
        <v>31.263364553764582</v>
      </c>
      <c r="J232" s="291">
        <v>39.550325751228598</v>
      </c>
      <c r="K232" s="291">
        <v>12.056105370397322</v>
      </c>
      <c r="N232" s="34" t="s">
        <v>15</v>
      </c>
      <c r="O232" s="34" t="s">
        <v>123</v>
      </c>
      <c r="P232" s="34" t="s">
        <v>674</v>
      </c>
      <c r="Q232" s="372">
        <v>-16</v>
      </c>
      <c r="R232" s="372">
        <v>8.969953946788678E-3</v>
      </c>
      <c r="S232" s="372">
        <v>2.3725671787460101E-3</v>
      </c>
      <c r="T232" s="372">
        <v>-8.1833083225379966E-3</v>
      </c>
      <c r="U232" s="372">
        <v>1.375525202050909E-2</v>
      </c>
      <c r="V232" s="372">
        <v>5.4110797276933909E-3</v>
      </c>
      <c r="W232" s="372">
        <v>-9.7247805392122189E-3</v>
      </c>
    </row>
    <row r="233" spans="1:23" x14ac:dyDescent="0.2">
      <c r="A233" s="296"/>
      <c r="B233" s="283" t="s">
        <v>15</v>
      </c>
      <c r="C233" s="286" t="s">
        <v>124</v>
      </c>
      <c r="D233" s="285" t="s">
        <v>675</v>
      </c>
      <c r="E233" s="290">
        <v>41748</v>
      </c>
      <c r="F233" s="291">
        <v>17.485867586471208</v>
      </c>
      <c r="G233" s="291">
        <v>20.482418319440452</v>
      </c>
      <c r="H233" s="291">
        <v>3.6315606130980025</v>
      </c>
      <c r="I233" s="291">
        <v>22.549583213567118</v>
      </c>
      <c r="J233" s="291">
        <v>28.569033247101654</v>
      </c>
      <c r="K233" s="291">
        <v>7.7720047009340014</v>
      </c>
      <c r="N233" s="34" t="s">
        <v>15</v>
      </c>
      <c r="O233" s="34" t="s">
        <v>124</v>
      </c>
      <c r="P233" s="34" t="s">
        <v>675</v>
      </c>
      <c r="Q233" s="372">
        <v>-7</v>
      </c>
      <c r="R233" s="372">
        <v>7.7212566903455127E-3</v>
      </c>
      <c r="S233" s="372">
        <v>1.0388439285371476E-3</v>
      </c>
      <c r="T233" s="372">
        <v>-7.7579578745137212E-3</v>
      </c>
      <c r="U233" s="372">
        <v>1.0965084001796299E-2</v>
      </c>
      <c r="V233" s="372">
        <v>2.3945212005642702E-3</v>
      </c>
      <c r="W233" s="372">
        <v>-9.9641340894960351E-3</v>
      </c>
    </row>
    <row r="234" spans="1:23" x14ac:dyDescent="0.2">
      <c r="B234" s="283" t="s">
        <v>15</v>
      </c>
      <c r="C234" s="286" t="s">
        <v>125</v>
      </c>
      <c r="D234" s="285" t="s">
        <v>676</v>
      </c>
      <c r="E234" s="290">
        <v>22384</v>
      </c>
      <c r="F234" s="291">
        <v>7.237312365975697</v>
      </c>
      <c r="G234" s="291">
        <v>9.2923516797712651</v>
      </c>
      <c r="H234" s="272">
        <v>2.2153727605471008</v>
      </c>
      <c r="I234" s="272">
        <v>9.0957827019299504</v>
      </c>
      <c r="J234" s="272">
        <v>12.785918513223733</v>
      </c>
      <c r="K234" s="272">
        <v>4.0593670139571456</v>
      </c>
      <c r="N234" s="34" t="s">
        <v>15</v>
      </c>
      <c r="O234" s="34" t="s">
        <v>125</v>
      </c>
      <c r="P234" s="34" t="s">
        <v>676</v>
      </c>
      <c r="Q234" s="372">
        <v>10</v>
      </c>
      <c r="R234" s="372">
        <v>1.234775915806452E-3</v>
      </c>
      <c r="S234" s="372">
        <v>-8.6226654508667622E-3</v>
      </c>
      <c r="T234" s="372">
        <v>-1.0596885321364713E-2</v>
      </c>
      <c r="U234" s="372">
        <v>4.0413752483736687E-4</v>
      </c>
      <c r="V234" s="372">
        <v>-5.7146323917152131E-3</v>
      </c>
      <c r="W234" s="372">
        <v>-6.7129309762332667E-3</v>
      </c>
    </row>
    <row r="235" spans="1:23" x14ac:dyDescent="0.2">
      <c r="B235" s="284" t="s">
        <v>15</v>
      </c>
      <c r="C235" s="276" t="s">
        <v>156</v>
      </c>
      <c r="D235" s="287" t="s">
        <v>677</v>
      </c>
      <c r="E235" s="292">
        <v>144101</v>
      </c>
      <c r="F235" s="293">
        <v>20.669530398817496</v>
      </c>
      <c r="G235" s="293">
        <v>24.364855205723764</v>
      </c>
      <c r="H235" s="278">
        <v>4.6581405927429227</v>
      </c>
      <c r="I235" s="278">
        <v>25.295452495124948</v>
      </c>
      <c r="J235" s="278">
        <v>32.211435035148952</v>
      </c>
      <c r="K235" s="278">
        <v>9.2577798420808168</v>
      </c>
      <c r="N235" s="34" t="s">
        <v>15</v>
      </c>
      <c r="O235" s="34" t="s">
        <v>156</v>
      </c>
      <c r="P235" s="34" t="s">
        <v>677</v>
      </c>
      <c r="Q235" s="372">
        <v>-13</v>
      </c>
      <c r="R235" s="372">
        <v>6.0278938561459938E-3</v>
      </c>
      <c r="S235" s="372">
        <v>-1.2716105466878957E-3</v>
      </c>
      <c r="T235" s="372">
        <v>-8.8467689573441533E-3</v>
      </c>
      <c r="U235" s="372">
        <v>9.2207619137418817E-3</v>
      </c>
      <c r="V235" s="372">
        <v>8.2399111437325701E-4</v>
      </c>
      <c r="W235" s="372">
        <v>-1.0096041381146392E-2</v>
      </c>
    </row>
    <row r="236" spans="1:23" x14ac:dyDescent="0.2">
      <c r="B236" s="283" t="s">
        <v>16</v>
      </c>
      <c r="C236" s="286" t="s">
        <v>43</v>
      </c>
      <c r="D236" s="285" t="s">
        <v>678</v>
      </c>
      <c r="E236" s="290">
        <v>431581</v>
      </c>
      <c r="F236" s="291">
        <v>69.699083138507021</v>
      </c>
      <c r="G236" s="291">
        <v>73.585028071207958</v>
      </c>
      <c r="H236" s="291">
        <v>12.824512705222027</v>
      </c>
      <c r="I236" s="291">
        <v>72.346558351734672</v>
      </c>
      <c r="J236" s="291">
        <v>78.66750389845707</v>
      </c>
      <c r="K236" s="291">
        <v>22.85771741225167</v>
      </c>
      <c r="N236" s="34" t="s">
        <v>16</v>
      </c>
      <c r="O236" s="34" t="s">
        <v>43</v>
      </c>
      <c r="P236" s="34" t="s">
        <v>678</v>
      </c>
      <c r="Q236" s="372">
        <v>10</v>
      </c>
      <c r="R236" s="372">
        <v>1.6458495053214506E-2</v>
      </c>
      <c r="S236" s="372">
        <v>-8.3069253292933354E-5</v>
      </c>
      <c r="T236" s="372">
        <v>-4.7599247453359084E-2</v>
      </c>
      <c r="U236" s="372">
        <v>1.616543840175666E-2</v>
      </c>
      <c r="V236" s="372">
        <v>1.4211449819754307E-3</v>
      </c>
      <c r="W236" s="372">
        <v>-3.9932779518139228E-2</v>
      </c>
    </row>
    <row r="237" spans="1:23" x14ac:dyDescent="0.2">
      <c r="B237" s="283" t="s">
        <v>16</v>
      </c>
      <c r="C237" s="286" t="s">
        <v>121</v>
      </c>
      <c r="D237" s="285" t="s">
        <v>679</v>
      </c>
      <c r="E237" s="290">
        <v>137043</v>
      </c>
      <c r="F237" s="291">
        <v>22.386404267273775</v>
      </c>
      <c r="G237" s="291">
        <v>25.816714461884228</v>
      </c>
      <c r="H237" s="291">
        <v>4.4197284795607539</v>
      </c>
      <c r="I237" s="291">
        <v>26.116620330845063</v>
      </c>
      <c r="J237" s="291">
        <v>33.425275278562204</v>
      </c>
      <c r="K237" s="291">
        <v>9.8921502785130162</v>
      </c>
      <c r="N237" s="34" t="s">
        <v>16</v>
      </c>
      <c r="O237" s="34" t="s">
        <v>121</v>
      </c>
      <c r="P237" s="34" t="s">
        <v>679</v>
      </c>
      <c r="Q237" s="372">
        <v>18</v>
      </c>
      <c r="R237" s="372">
        <v>1.311472157043525E-2</v>
      </c>
      <c r="S237" s="372">
        <v>1.1204518443246769E-2</v>
      </c>
      <c r="T237" s="372">
        <v>-1.7140595487532551E-3</v>
      </c>
      <c r="U237" s="372">
        <v>1.6273678774275879E-2</v>
      </c>
      <c r="V237" s="372">
        <v>1.1664623572237076E-2</v>
      </c>
      <c r="W237" s="372">
        <v>-4.058528431414743E-3</v>
      </c>
    </row>
    <row r="238" spans="1:23" x14ac:dyDescent="0.2">
      <c r="B238" s="283" t="s">
        <v>16</v>
      </c>
      <c r="C238" s="286" t="s">
        <v>122</v>
      </c>
      <c r="D238" s="285" t="s">
        <v>680</v>
      </c>
      <c r="E238" s="290">
        <v>115124</v>
      </c>
      <c r="F238" s="291">
        <v>25.068621660122997</v>
      </c>
      <c r="G238" s="291">
        <v>28.750738334317777</v>
      </c>
      <c r="H238" s="291">
        <v>4.9139849763516645</v>
      </c>
      <c r="I238" s="291">
        <v>29.218060526041484</v>
      </c>
      <c r="J238" s="291">
        <v>37.080018067475066</v>
      </c>
      <c r="K238" s="291">
        <v>11.107293187870457</v>
      </c>
      <c r="N238" s="34" t="s">
        <v>16</v>
      </c>
      <c r="O238" s="34" t="s">
        <v>122</v>
      </c>
      <c r="P238" s="34" t="s">
        <v>680</v>
      </c>
      <c r="Q238" s="372">
        <v>15</v>
      </c>
      <c r="R238" s="372">
        <v>1.3239370293355535E-2</v>
      </c>
      <c r="S238" s="372">
        <v>1.1890807191310415E-2</v>
      </c>
      <c r="T238" s="372">
        <v>-9.3133096970632323E-4</v>
      </c>
      <c r="U238" s="372">
        <v>1.6173618849169458E-2</v>
      </c>
      <c r="V238" s="372">
        <v>1.1674149970787084E-2</v>
      </c>
      <c r="W238" s="372">
        <v>-3.8179232406534425E-3</v>
      </c>
    </row>
    <row r="239" spans="1:23" x14ac:dyDescent="0.2">
      <c r="B239" s="283" t="s">
        <v>16</v>
      </c>
      <c r="C239" s="286" t="s">
        <v>123</v>
      </c>
      <c r="D239" s="285" t="s">
        <v>681</v>
      </c>
      <c r="E239" s="290">
        <v>75433</v>
      </c>
      <c r="F239" s="291">
        <v>27.864462503148491</v>
      </c>
      <c r="G239" s="291">
        <v>32.015165776251777</v>
      </c>
      <c r="H239" s="291">
        <v>5.7540338883375606</v>
      </c>
      <c r="I239" s="291">
        <v>31.922368194291622</v>
      </c>
      <c r="J239" s="291">
        <v>40.556520355812445</v>
      </c>
      <c r="K239" s="291">
        <v>12.682803341576928</v>
      </c>
      <c r="N239" s="34" t="s">
        <v>16</v>
      </c>
      <c r="O239" s="34" t="s">
        <v>123</v>
      </c>
      <c r="P239" s="34" t="s">
        <v>681</v>
      </c>
      <c r="Q239" s="372">
        <v>19</v>
      </c>
      <c r="R239" s="372">
        <v>1.0217933174743621E-2</v>
      </c>
      <c r="S239" s="372">
        <v>7.84618042076346E-3</v>
      </c>
      <c r="T239" s="372">
        <v>-2.4725077806575513E-3</v>
      </c>
      <c r="U239" s="372">
        <v>1.0521587560774037E-2</v>
      </c>
      <c r="V239" s="372">
        <v>5.6942492539846512E-3</v>
      </c>
      <c r="W239" s="372">
        <v>-5.1299761764411755E-3</v>
      </c>
    </row>
    <row r="240" spans="1:23" x14ac:dyDescent="0.2">
      <c r="B240" s="283" t="s">
        <v>16</v>
      </c>
      <c r="C240" s="286" t="s">
        <v>124</v>
      </c>
      <c r="D240" s="285" t="s">
        <v>682</v>
      </c>
      <c r="E240" s="290">
        <v>39691</v>
      </c>
      <c r="F240" s="291">
        <v>19.755108210929428</v>
      </c>
      <c r="G240" s="291">
        <v>22.546673049305888</v>
      </c>
      <c r="H240" s="291">
        <v>3.4788069073783361</v>
      </c>
      <c r="I240" s="291">
        <v>24.078506462422212</v>
      </c>
      <c r="J240" s="291">
        <v>30.472903177042653</v>
      </c>
      <c r="K240" s="291">
        <v>8.4223800358399146</v>
      </c>
      <c r="N240" s="34" t="s">
        <v>16</v>
      </c>
      <c r="O240" s="34" t="s">
        <v>124</v>
      </c>
      <c r="P240" s="34" t="s">
        <v>682</v>
      </c>
      <c r="Q240" s="372">
        <v>-4</v>
      </c>
      <c r="R240" s="372">
        <v>1.7105943641357868E-2</v>
      </c>
      <c r="S240" s="372">
        <v>1.738724504842537E-2</v>
      </c>
      <c r="T240" s="372">
        <v>1.0919042396042578E-3</v>
      </c>
      <c r="U240" s="372">
        <v>2.5099232292472351E-2</v>
      </c>
      <c r="V240" s="372">
        <v>2.0705167217737852E-2</v>
      </c>
      <c r="W240" s="372">
        <v>-3.0022575889514513E-3</v>
      </c>
    </row>
    <row r="241" spans="1:24" x14ac:dyDescent="0.2">
      <c r="B241" s="283" t="s">
        <v>16</v>
      </c>
      <c r="C241" s="286" t="s">
        <v>125</v>
      </c>
      <c r="D241" s="285" t="s">
        <v>683</v>
      </c>
      <c r="E241" s="290">
        <v>21919</v>
      </c>
      <c r="F241" s="291">
        <v>8.2987362562160687</v>
      </c>
      <c r="G241" s="291">
        <v>10.406496646744834</v>
      </c>
      <c r="H241" s="291">
        <v>2.2985074626865671</v>
      </c>
      <c r="I241" s="291">
        <v>9.8270906519458006</v>
      </c>
      <c r="J241" s="291">
        <v>14.22966376203294</v>
      </c>
      <c r="K241" s="291">
        <v>4.8823678219074118</v>
      </c>
      <c r="N241" s="34" t="s">
        <v>16</v>
      </c>
      <c r="O241" s="34" t="s">
        <v>125</v>
      </c>
      <c r="P241" s="34" t="s">
        <v>683</v>
      </c>
      <c r="Q241" s="372">
        <v>3</v>
      </c>
      <c r="R241" s="372">
        <v>1.2552646068231255E-2</v>
      </c>
      <c r="S241" s="372">
        <v>7.7012461242826902E-3</v>
      </c>
      <c r="T241" s="372">
        <v>-4.9751243781095411E-3</v>
      </c>
      <c r="U241" s="372">
        <v>1.6906311737733049E-2</v>
      </c>
      <c r="V241" s="372">
        <v>1.1740783387201859E-2</v>
      </c>
      <c r="W241" s="372">
        <v>-4.812184163619726E-3</v>
      </c>
    </row>
    <row r="242" spans="1:24" x14ac:dyDescent="0.2">
      <c r="B242" s="284" t="s">
        <v>16</v>
      </c>
      <c r="C242" s="276" t="s">
        <v>156</v>
      </c>
      <c r="D242" s="287" t="s">
        <v>684</v>
      </c>
      <c r="E242" s="292">
        <v>137043</v>
      </c>
      <c r="F242" s="293">
        <v>22.386404267273775</v>
      </c>
      <c r="G242" s="293">
        <v>25.816714461884228</v>
      </c>
      <c r="H242" s="293">
        <v>4.4197284795607539</v>
      </c>
      <c r="I242" s="293">
        <v>26.116620330845063</v>
      </c>
      <c r="J242" s="293">
        <v>33.425275278562204</v>
      </c>
      <c r="K242" s="293">
        <v>9.8921502785130162</v>
      </c>
      <c r="N242" s="34" t="s">
        <v>16</v>
      </c>
      <c r="O242" s="34" t="s">
        <v>156</v>
      </c>
      <c r="P242" s="34" t="s">
        <v>684</v>
      </c>
      <c r="Q242" s="372">
        <v>18</v>
      </c>
      <c r="R242" s="372">
        <v>1.311472157043525E-2</v>
      </c>
      <c r="S242" s="372">
        <v>1.1204518443246769E-2</v>
      </c>
      <c r="T242" s="372">
        <v>-1.7140595487532551E-3</v>
      </c>
      <c r="U242" s="372">
        <v>1.6273678774275879E-2</v>
      </c>
      <c r="V242" s="372">
        <v>1.1664623572237076E-2</v>
      </c>
      <c r="W242" s="372">
        <v>-4.058528431414743E-3</v>
      </c>
    </row>
    <row r="243" spans="1:24" x14ac:dyDescent="0.2">
      <c r="B243" s="283" t="s">
        <v>17</v>
      </c>
      <c r="C243" s="286" t="s">
        <v>43</v>
      </c>
      <c r="D243" s="285" t="s">
        <v>685</v>
      </c>
      <c r="E243" s="290">
        <v>436644</v>
      </c>
      <c r="F243" s="291">
        <v>69.45681149861214</v>
      </c>
      <c r="G243" s="291">
        <v>74.771438517419213</v>
      </c>
      <c r="H243" s="291">
        <v>17.400367412739474</v>
      </c>
      <c r="I243" s="291">
        <v>71.705783200960056</v>
      </c>
      <c r="J243" s="291">
        <v>80.000412235138924</v>
      </c>
      <c r="K243" s="291">
        <v>29.315633979521632</v>
      </c>
      <c r="N243" s="34" t="s">
        <v>17</v>
      </c>
      <c r="O243" s="34" t="s">
        <v>43</v>
      </c>
      <c r="P243" s="34" t="s">
        <v>685</v>
      </c>
      <c r="Q243" s="372">
        <v>40</v>
      </c>
      <c r="R243" s="372">
        <v>1.2646992560888748E-2</v>
      </c>
      <c r="S243" s="372">
        <v>3.6855879911712464E-3</v>
      </c>
      <c r="T243" s="372">
        <v>-2.2125990954457109E-2</v>
      </c>
      <c r="U243" s="372">
        <v>1.2440950316459976E-2</v>
      </c>
      <c r="V243" s="372">
        <v>1.9697445535527436E-2</v>
      </c>
      <c r="W243" s="372">
        <v>3.8519696581538199E-2</v>
      </c>
    </row>
    <row r="244" spans="1:24" x14ac:dyDescent="0.2">
      <c r="B244" s="283" t="s">
        <v>17</v>
      </c>
      <c r="C244" s="286" t="s">
        <v>121</v>
      </c>
      <c r="D244" s="285" t="s">
        <v>686</v>
      </c>
      <c r="E244" s="290">
        <v>126013</v>
      </c>
      <c r="F244" s="291">
        <v>22.647663336322445</v>
      </c>
      <c r="G244" s="291">
        <v>27.205923198400168</v>
      </c>
      <c r="H244" s="291">
        <v>5.8928534788764182</v>
      </c>
      <c r="I244" s="291">
        <v>25.875108123765006</v>
      </c>
      <c r="J244" s="291">
        <v>35.647909342686866</v>
      </c>
      <c r="K244" s="291">
        <v>13.184236727440126</v>
      </c>
      <c r="N244" s="34" t="s">
        <v>17</v>
      </c>
      <c r="O244" s="34" t="s">
        <v>121</v>
      </c>
      <c r="P244" s="34" t="s">
        <v>686</v>
      </c>
      <c r="Q244" s="372">
        <v>-4</v>
      </c>
      <c r="R244" s="372">
        <v>9.4478574584826447E-3</v>
      </c>
      <c r="S244" s="372">
        <v>8.6356358899308816E-4</v>
      </c>
      <c r="T244" s="372">
        <v>-1.0376629135768312E-2</v>
      </c>
      <c r="U244" s="372">
        <v>1.1137389657701391E-2</v>
      </c>
      <c r="V244" s="372">
        <v>4.3189344591368695E-2</v>
      </c>
      <c r="W244" s="372">
        <v>4.5214634616014493E-2</v>
      </c>
    </row>
    <row r="245" spans="1:24" x14ac:dyDescent="0.2">
      <c r="B245" s="283" t="s">
        <v>17</v>
      </c>
      <c r="C245" s="286" t="s">
        <v>122</v>
      </c>
      <c r="D245" s="285" t="s">
        <v>687</v>
      </c>
      <c r="E245" s="290">
        <v>104674</v>
      </c>
      <c r="F245" s="291">
        <v>25.57081987886199</v>
      </c>
      <c r="G245" s="291">
        <v>30.498500105088176</v>
      </c>
      <c r="H245" s="291">
        <v>6.6206294603891767</v>
      </c>
      <c r="I245" s="291">
        <v>29.11611288381069</v>
      </c>
      <c r="J245" s="291">
        <v>39.707090586009897</v>
      </c>
      <c r="K245" s="291">
        <v>14.941304904510963</v>
      </c>
      <c r="N245" s="34" t="s">
        <v>17</v>
      </c>
      <c r="O245" s="34" t="s">
        <v>122</v>
      </c>
      <c r="P245" s="34" t="s">
        <v>687</v>
      </c>
      <c r="Q245" s="372">
        <v>2</v>
      </c>
      <c r="R245" s="372">
        <v>1.097579448412489E-2</v>
      </c>
      <c r="S245" s="372">
        <v>-1.5381095250930343E-3</v>
      </c>
      <c r="T245" s="372">
        <v>-1.5834514558845214E-2</v>
      </c>
      <c r="U245" s="372">
        <v>1.2818784146976014E-2</v>
      </c>
      <c r="V245" s="372">
        <v>4.7964936361474031E-2</v>
      </c>
      <c r="W245" s="372">
        <v>5.2275271986607308E-2</v>
      </c>
    </row>
    <row r="246" spans="1:24" x14ac:dyDescent="0.2">
      <c r="B246" s="283" t="s">
        <v>17</v>
      </c>
      <c r="C246" s="286" t="s">
        <v>123</v>
      </c>
      <c r="D246" s="285" t="s">
        <v>688</v>
      </c>
      <c r="E246" s="290">
        <v>68556</v>
      </c>
      <c r="F246" s="291">
        <v>28.045685279187815</v>
      </c>
      <c r="G246" s="291">
        <v>33.44127428671451</v>
      </c>
      <c r="H246" s="291">
        <v>7.4986316365626706</v>
      </c>
      <c r="I246" s="291">
        <v>31.45749460295233</v>
      </c>
      <c r="J246" s="291">
        <v>42.88319038450318</v>
      </c>
      <c r="K246" s="291">
        <v>16.669504149819112</v>
      </c>
      <c r="N246" s="34" t="s">
        <v>17</v>
      </c>
      <c r="O246" s="34" t="s">
        <v>123</v>
      </c>
      <c r="P246" s="34" t="s">
        <v>688</v>
      </c>
      <c r="Q246" s="372">
        <v>-9</v>
      </c>
      <c r="R246" s="372">
        <v>1.3890631772955686E-2</v>
      </c>
      <c r="S246" s="372">
        <v>1.4726386433352445E-3</v>
      </c>
      <c r="T246" s="372">
        <v>-1.5807516340359484E-2</v>
      </c>
      <c r="U246" s="372">
        <v>1.579694379678287E-2</v>
      </c>
      <c r="V246" s="372">
        <v>4.9383048398752294E-2</v>
      </c>
      <c r="W246" s="372">
        <v>5.2830037452871181E-2</v>
      </c>
    </row>
    <row r="247" spans="1:24" x14ac:dyDescent="0.2">
      <c r="B247" s="283" t="s">
        <v>17</v>
      </c>
      <c r="C247" s="286" t="s">
        <v>124</v>
      </c>
      <c r="D247" s="285" t="s">
        <v>689</v>
      </c>
      <c r="E247" s="290">
        <v>36118</v>
      </c>
      <c r="F247" s="291">
        <v>20.873248795614373</v>
      </c>
      <c r="G247" s="291">
        <v>24.912785868542002</v>
      </c>
      <c r="H247" s="291">
        <v>5.1051471360089575</v>
      </c>
      <c r="I247" s="291">
        <v>24.671908743562767</v>
      </c>
      <c r="J247" s="291">
        <v>33.678498255717372</v>
      </c>
      <c r="K247" s="291">
        <v>11.956481787775205</v>
      </c>
      <c r="N247" s="34" t="s">
        <v>17</v>
      </c>
      <c r="O247" s="34" t="s">
        <v>124</v>
      </c>
      <c r="P247" s="34" t="s">
        <v>689</v>
      </c>
      <c r="Q247" s="372">
        <v>11</v>
      </c>
      <c r="R247" s="372">
        <v>7.4886936950768757E-3</v>
      </c>
      <c r="S247" s="372">
        <v>-4.8201358338815226E-3</v>
      </c>
      <c r="T247" s="372">
        <v>-1.5071251979702716E-2</v>
      </c>
      <c r="U247" s="372">
        <v>9.1009777555832727E-3</v>
      </c>
      <c r="V247" s="372">
        <v>4.7900310720557115E-2</v>
      </c>
      <c r="W247" s="372">
        <v>5.2945283106431873E-2</v>
      </c>
    </row>
    <row r="248" spans="1:24" x14ac:dyDescent="0.2">
      <c r="B248" s="283" t="s">
        <v>17</v>
      </c>
      <c r="C248" s="286" t="s">
        <v>125</v>
      </c>
      <c r="D248" s="285" t="s">
        <v>690</v>
      </c>
      <c r="E248" s="290">
        <v>21339</v>
      </c>
      <c r="F248" s="291">
        <v>8.308730493462674</v>
      </c>
      <c r="G248" s="291">
        <v>11.054876048549604</v>
      </c>
      <c r="H248" s="291">
        <v>2.9949913114586528</v>
      </c>
      <c r="I248" s="291">
        <v>9.9770373494540507</v>
      </c>
      <c r="J248" s="291">
        <v>15.736445006795069</v>
      </c>
      <c r="K248" s="291">
        <v>6.3977095262883923</v>
      </c>
      <c r="N248" s="34" t="s">
        <v>17</v>
      </c>
      <c r="O248" s="34" t="s">
        <v>125</v>
      </c>
      <c r="P248" s="34" t="s">
        <v>690</v>
      </c>
      <c r="Q248" s="372">
        <v>-6</v>
      </c>
      <c r="R248" s="372">
        <v>-2.349384728940862E-3</v>
      </c>
      <c r="S248" s="372">
        <v>7.7924224076486581E-3</v>
      </c>
      <c r="T248" s="372">
        <v>1.0984362401373904E-2</v>
      </c>
      <c r="U248" s="372">
        <v>-1.8804298853716261E-3</v>
      </c>
      <c r="V248" s="372">
        <v>1.3793331929761621E-2</v>
      </c>
      <c r="W248" s="372">
        <v>1.7277572085945714E-2</v>
      </c>
    </row>
    <row r="249" spans="1:24" x14ac:dyDescent="0.2">
      <c r="B249" s="284" t="s">
        <v>17</v>
      </c>
      <c r="C249" s="276" t="s">
        <v>156</v>
      </c>
      <c r="D249" s="287" t="s">
        <v>691</v>
      </c>
      <c r="E249" s="292">
        <v>126013</v>
      </c>
      <c r="F249" s="293">
        <v>22.647663336322445</v>
      </c>
      <c r="G249" s="293">
        <v>27.205923198400168</v>
      </c>
      <c r="H249" s="293">
        <v>5.8928534788764182</v>
      </c>
      <c r="I249" s="293">
        <v>25.875108123765006</v>
      </c>
      <c r="J249" s="293">
        <v>35.647909342686866</v>
      </c>
      <c r="K249" s="293">
        <v>13.184236727440126</v>
      </c>
      <c r="N249" s="34" t="s">
        <v>17</v>
      </c>
      <c r="O249" s="34" t="s">
        <v>156</v>
      </c>
      <c r="P249" s="34" t="s">
        <v>691</v>
      </c>
      <c r="Q249" s="372">
        <v>-4</v>
      </c>
      <c r="R249" s="372">
        <v>9.4478574584826447E-3</v>
      </c>
      <c r="S249" s="372">
        <v>8.6356358899308816E-4</v>
      </c>
      <c r="T249" s="372">
        <v>-1.0376629135768312E-2</v>
      </c>
      <c r="U249" s="372">
        <v>1.1137389657701391E-2</v>
      </c>
      <c r="V249" s="372">
        <v>4.3189344591368695E-2</v>
      </c>
      <c r="W249" s="372">
        <v>4.5214634616014493E-2</v>
      </c>
    </row>
    <row r="250" spans="1:24" x14ac:dyDescent="0.2">
      <c r="B250" s="283" t="s">
        <v>22</v>
      </c>
      <c r="C250" s="286" t="s">
        <v>43</v>
      </c>
      <c r="D250" s="285" t="s">
        <v>692</v>
      </c>
      <c r="E250" s="290">
        <v>453381</v>
      </c>
      <c r="F250" s="291">
        <v>70.867989615797754</v>
      </c>
      <c r="G250" s="291">
        <v>76.302050593209685</v>
      </c>
      <c r="H250" s="291">
        <v>18.653230263705812</v>
      </c>
      <c r="I250" s="291">
        <v>71.85965005150193</v>
      </c>
      <c r="J250" s="291">
        <v>80.548368811220584</v>
      </c>
      <c r="K250" s="291">
        <v>30.876370676344028</v>
      </c>
      <c r="N250" s="34" t="s">
        <v>22</v>
      </c>
      <c r="O250" s="34" t="s">
        <v>43</v>
      </c>
      <c r="P250" s="34" t="s">
        <v>692</v>
      </c>
      <c r="Q250" s="372">
        <v>16737</v>
      </c>
      <c r="R250" s="372">
        <v>1.4111781171856137</v>
      </c>
      <c r="S250" s="372">
        <v>1.5306120757904722</v>
      </c>
      <c r="T250" s="372">
        <v>1.2528628509663378</v>
      </c>
      <c r="U250" s="372">
        <v>0.1538668505418741</v>
      </c>
      <c r="V250" s="372">
        <v>0.54795657608165982</v>
      </c>
      <c r="W250" s="372">
        <v>1.5607366968223957</v>
      </c>
      <c r="X250" s="34" t="s">
        <v>232</v>
      </c>
    </row>
    <row r="251" spans="1:24" x14ac:dyDescent="0.2">
      <c r="B251" s="283" t="s">
        <v>22</v>
      </c>
      <c r="C251" s="286" t="s">
        <v>121</v>
      </c>
      <c r="D251" s="285" t="s">
        <v>693</v>
      </c>
      <c r="E251" s="290">
        <v>119912</v>
      </c>
      <c r="F251" s="291">
        <v>23.62732670625125</v>
      </c>
      <c r="G251" s="291">
        <v>29.089665754886916</v>
      </c>
      <c r="H251" s="291">
        <v>7.1522166411880317</v>
      </c>
      <c r="I251" s="291">
        <v>25.329408232703983</v>
      </c>
      <c r="J251" s="291">
        <v>36.198212022149576</v>
      </c>
      <c r="K251" s="291">
        <v>14.555668479656909</v>
      </c>
      <c r="N251" s="34" t="s">
        <v>22</v>
      </c>
      <c r="O251" s="34" t="s">
        <v>121</v>
      </c>
      <c r="P251" s="34" t="s">
        <v>693</v>
      </c>
      <c r="Q251" s="372">
        <v>-6101</v>
      </c>
      <c r="R251" s="372">
        <v>0.97966336992880443</v>
      </c>
      <c r="S251" s="372">
        <v>1.883742556486748</v>
      </c>
      <c r="T251" s="372">
        <v>1.2593631623116135</v>
      </c>
      <c r="U251" s="372">
        <v>-0.54569989106102312</v>
      </c>
      <c r="V251" s="372">
        <v>0.55030267946271039</v>
      </c>
      <c r="W251" s="372">
        <v>1.3714317522167825</v>
      </c>
    </row>
    <row r="252" spans="1:24" x14ac:dyDescent="0.2">
      <c r="B252" s="283" t="s">
        <v>22</v>
      </c>
      <c r="C252" s="286" t="s">
        <v>122</v>
      </c>
      <c r="D252" s="285" t="s">
        <v>694</v>
      </c>
      <c r="E252" s="290">
        <v>97563</v>
      </c>
      <c r="F252" s="291">
        <v>26.889292047190022</v>
      </c>
      <c r="G252" s="291">
        <v>32.75319537119605</v>
      </c>
      <c r="H252" s="291">
        <v>8.020580689481136</v>
      </c>
      <c r="I252" s="291">
        <v>28.738353679161154</v>
      </c>
      <c r="J252" s="291">
        <v>40.583007902586019</v>
      </c>
      <c r="K252" s="291">
        <v>16.621359223300971</v>
      </c>
      <c r="N252" s="34" t="s">
        <v>22</v>
      </c>
      <c r="O252" s="34" t="s">
        <v>122</v>
      </c>
      <c r="P252" s="34" t="s">
        <v>694</v>
      </c>
      <c r="Q252" s="372">
        <v>-7111</v>
      </c>
      <c r="R252" s="372">
        <v>1.3184721683280323</v>
      </c>
      <c r="S252" s="372">
        <v>2.2546952661078734</v>
      </c>
      <c r="T252" s="372">
        <v>1.3999512290919593</v>
      </c>
      <c r="U252" s="372">
        <v>-0.37775920464953572</v>
      </c>
      <c r="V252" s="372">
        <v>0.87591731657612115</v>
      </c>
      <c r="W252" s="372">
        <v>1.6800543187900079</v>
      </c>
    </row>
    <row r="253" spans="1:24" x14ac:dyDescent="0.2">
      <c r="B253" s="283" t="s">
        <v>22</v>
      </c>
      <c r="C253" s="286" t="s">
        <v>123</v>
      </c>
      <c r="D253" s="285" t="s">
        <v>695</v>
      </c>
      <c r="E253" s="290">
        <v>63573</v>
      </c>
      <c r="F253" s="291">
        <v>28.941531782360435</v>
      </c>
      <c r="G253" s="291">
        <v>35.313733817815738</v>
      </c>
      <c r="H253" s="291">
        <v>8.9675477044317518</v>
      </c>
      <c r="I253" s="291">
        <v>30.602614317398896</v>
      </c>
      <c r="J253" s="291">
        <v>43.359602346908275</v>
      </c>
      <c r="K253" s="291">
        <v>18.382519606509813</v>
      </c>
      <c r="N253" s="34" t="s">
        <v>22</v>
      </c>
      <c r="O253" s="34" t="s">
        <v>123</v>
      </c>
      <c r="P253" s="34" t="s">
        <v>695</v>
      </c>
      <c r="Q253" s="372">
        <v>-4983</v>
      </c>
      <c r="R253" s="372">
        <v>0.8958465031726206</v>
      </c>
      <c r="S253" s="372">
        <v>1.872459531101228</v>
      </c>
      <c r="T253" s="372">
        <v>1.4689160678690811</v>
      </c>
      <c r="U253" s="372">
        <v>-0.85488028555343476</v>
      </c>
      <c r="V253" s="372">
        <v>0.47641196240509487</v>
      </c>
      <c r="W253" s="372">
        <v>1.7130154566907017</v>
      </c>
    </row>
    <row r="254" spans="1:24" x14ac:dyDescent="0.2">
      <c r="B254" s="283" t="s">
        <v>22</v>
      </c>
      <c r="C254" s="286" t="s">
        <v>124</v>
      </c>
      <c r="D254" s="285" t="s">
        <v>696</v>
      </c>
      <c r="E254" s="290">
        <v>33990</v>
      </c>
      <c r="F254" s="291">
        <v>23.050897322741985</v>
      </c>
      <c r="G254" s="291">
        <v>27.964107090320685</v>
      </c>
      <c r="H254" s="291">
        <v>6.3850124259223859</v>
      </c>
      <c r="I254" s="291">
        <v>25.251544571932921</v>
      </c>
      <c r="J254" s="291">
        <v>35.389820535451605</v>
      </c>
      <c r="K254" s="291">
        <v>13.563191246506868</v>
      </c>
      <c r="N254" s="34" t="s">
        <v>22</v>
      </c>
      <c r="O254" s="34" t="s">
        <v>124</v>
      </c>
      <c r="P254" s="34" t="s">
        <v>696</v>
      </c>
      <c r="Q254" s="372">
        <v>-2128</v>
      </c>
      <c r="R254" s="372">
        <v>2.1776485271276123</v>
      </c>
      <c r="S254" s="372">
        <v>3.0513212217786823</v>
      </c>
      <c r="T254" s="372">
        <v>1.2798652899134284</v>
      </c>
      <c r="U254" s="372">
        <v>0.57963582837015437</v>
      </c>
      <c r="V254" s="372">
        <v>1.7113222797342331</v>
      </c>
      <c r="W254" s="372">
        <v>1.6067094587316628</v>
      </c>
    </row>
    <row r="255" spans="1:24" x14ac:dyDescent="0.2">
      <c r="B255" s="283" t="s">
        <v>22</v>
      </c>
      <c r="C255" s="286" t="s">
        <v>125</v>
      </c>
      <c r="D255" s="285" t="s">
        <v>697</v>
      </c>
      <c r="E255" s="290">
        <v>22349</v>
      </c>
      <c r="F255" s="291">
        <v>9.3874446283950057</v>
      </c>
      <c r="G255" s="291">
        <v>13.096782853818963</v>
      </c>
      <c r="H255" s="291">
        <v>4.0936250061725348</v>
      </c>
      <c r="I255" s="291">
        <v>10.447894760391964</v>
      </c>
      <c r="J255" s="291">
        <v>17.056691574567097</v>
      </c>
      <c r="K255" s="291">
        <v>7.3798341161187162</v>
      </c>
      <c r="N255" s="34" t="s">
        <v>22</v>
      </c>
      <c r="O255" s="34" t="s">
        <v>125</v>
      </c>
      <c r="P255" s="34" t="s">
        <v>697</v>
      </c>
      <c r="Q255" s="372">
        <v>1010</v>
      </c>
      <c r="R255" s="372">
        <v>1.0787141349323317</v>
      </c>
      <c r="S255" s="372">
        <v>2.0419068052693596</v>
      </c>
      <c r="T255" s="372">
        <v>1.0986336947138819</v>
      </c>
      <c r="U255" s="372">
        <v>0.47085741093791356</v>
      </c>
      <c r="V255" s="372">
        <v>1.3202465677720276</v>
      </c>
      <c r="W255" s="372">
        <v>0.98212458983032391</v>
      </c>
    </row>
    <row r="256" spans="1:24" x14ac:dyDescent="0.2">
      <c r="A256" s="276"/>
      <c r="B256" s="284" t="s">
        <v>22</v>
      </c>
      <c r="C256" s="276" t="s">
        <v>156</v>
      </c>
      <c r="D256" s="287" t="s">
        <v>698</v>
      </c>
      <c r="E256" s="292">
        <v>119912</v>
      </c>
      <c r="F256" s="293">
        <v>23.62732670625125</v>
      </c>
      <c r="G256" s="293">
        <v>29.089665754886916</v>
      </c>
      <c r="H256" s="293">
        <v>7.1522166411880317</v>
      </c>
      <c r="I256" s="293">
        <v>25.329408232703983</v>
      </c>
      <c r="J256" s="293">
        <v>36.198212022149576</v>
      </c>
      <c r="K256" s="293">
        <v>14.555668479656909</v>
      </c>
      <c r="N256" s="34" t="s">
        <v>22</v>
      </c>
      <c r="O256" s="34" t="s">
        <v>156</v>
      </c>
      <c r="P256" s="34" t="s">
        <v>698</v>
      </c>
      <c r="Q256" s="372">
        <v>-6101</v>
      </c>
      <c r="R256" s="372">
        <v>0.97966336992880443</v>
      </c>
      <c r="S256" s="372">
        <v>1.883742556486748</v>
      </c>
      <c r="T256" s="372">
        <v>1.2593631623116135</v>
      </c>
      <c r="U256" s="372">
        <v>-0.54569989106102312</v>
      </c>
      <c r="V256" s="372">
        <v>0.55030267946271039</v>
      </c>
      <c r="W256" s="372">
        <v>1.3714317522167825</v>
      </c>
    </row>
    <row r="257" spans="2:17" x14ac:dyDescent="0.2">
      <c r="B257" s="298"/>
      <c r="C257" s="297"/>
      <c r="D257" s="297"/>
      <c r="E257" s="297"/>
      <c r="Q257" s="372"/>
    </row>
    <row r="259" spans="2:17" x14ac:dyDescent="0.2">
      <c r="C259" s="297"/>
      <c r="D259" s="297"/>
      <c r="E259" s="297"/>
    </row>
    <row r="260" spans="2:17" x14ac:dyDescent="0.2">
      <c r="C260" s="297"/>
      <c r="D260" s="297"/>
      <c r="E260" s="297"/>
    </row>
  </sheetData>
  <mergeCells count="2">
    <mergeCell ref="A2:K2"/>
    <mergeCell ref="A1:K1"/>
  </mergeCells>
  <pageMargins left="0.75" right="0.75" top="1" bottom="1" header="0.5" footer="0.5"/>
  <pageSetup paperSize="9" scale="83"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U43"/>
  <sheetViews>
    <sheetView showGridLines="0" zoomScale="85" zoomScaleNormal="85" workbookViewId="0">
      <selection activeCell="B4" sqref="B4"/>
    </sheetView>
  </sheetViews>
  <sheetFormatPr defaultRowHeight="12.75" zeroHeight="1" x14ac:dyDescent="0.2"/>
  <cols>
    <col min="1" max="1" width="23.140625" style="164" customWidth="1"/>
    <col min="2" max="2" width="33.42578125" style="164" customWidth="1"/>
    <col min="3" max="3" width="25.5703125" style="164" hidden="1" customWidth="1"/>
    <col min="4" max="4" width="12" style="164" customWidth="1"/>
    <col min="5" max="10" width="16.42578125" style="164" customWidth="1"/>
    <col min="11" max="246" width="9.140625" style="164"/>
    <col min="247" max="247" width="12.28515625" style="164" customWidth="1"/>
    <col min="248" max="248" width="14" style="164" customWidth="1"/>
    <col min="249" max="249" width="9.7109375" style="164" customWidth="1"/>
    <col min="250" max="250" width="2.85546875" style="164" customWidth="1"/>
    <col min="251" max="251" width="10.5703125" style="164" customWidth="1"/>
    <col min="252" max="252" width="11.28515625" style="164" customWidth="1"/>
    <col min="253" max="253" width="10.5703125" style="164" customWidth="1"/>
    <col min="254" max="254" width="3.28515625" style="164" customWidth="1"/>
    <col min="255" max="256" width="10.5703125" style="164" customWidth="1"/>
    <col min="257" max="257" width="10.7109375" style="164" customWidth="1"/>
    <col min="258" max="258" width="7.5703125" style="164" customWidth="1"/>
    <col min="259" max="502" width="9.140625" style="164"/>
    <col min="503" max="503" width="12.28515625" style="164" customWidth="1"/>
    <col min="504" max="504" width="14" style="164" customWidth="1"/>
    <col min="505" max="505" width="9.7109375" style="164" customWidth="1"/>
    <col min="506" max="506" width="2.85546875" style="164" customWidth="1"/>
    <col min="507" max="507" width="10.5703125" style="164" customWidth="1"/>
    <col min="508" max="508" width="11.28515625" style="164" customWidth="1"/>
    <col min="509" max="509" width="10.5703125" style="164" customWidth="1"/>
    <col min="510" max="510" width="3.28515625" style="164" customWidth="1"/>
    <col min="511" max="512" width="10.5703125" style="164" customWidth="1"/>
    <col min="513" max="513" width="10.7109375" style="164" customWidth="1"/>
    <col min="514" max="514" width="7.5703125" style="164" customWidth="1"/>
    <col min="515" max="758" width="9.140625" style="164"/>
    <col min="759" max="759" width="12.28515625" style="164" customWidth="1"/>
    <col min="760" max="760" width="14" style="164" customWidth="1"/>
    <col min="761" max="761" width="9.7109375" style="164" customWidth="1"/>
    <col min="762" max="762" width="2.85546875" style="164" customWidth="1"/>
    <col min="763" max="763" width="10.5703125" style="164" customWidth="1"/>
    <col min="764" max="764" width="11.28515625" style="164" customWidth="1"/>
    <col min="765" max="765" width="10.5703125" style="164" customWidth="1"/>
    <col min="766" max="766" width="3.28515625" style="164" customWidth="1"/>
    <col min="767" max="768" width="10.5703125" style="164" customWidth="1"/>
    <col min="769" max="769" width="10.7109375" style="164" customWidth="1"/>
    <col min="770" max="770" width="7.5703125" style="164" customWidth="1"/>
    <col min="771" max="1014" width="9.140625" style="164"/>
    <col min="1015" max="1015" width="12.28515625" style="164" customWidth="1"/>
    <col min="1016" max="1016" width="14" style="164" customWidth="1"/>
    <col min="1017" max="1017" width="9.7109375" style="164" customWidth="1"/>
    <col min="1018" max="1018" width="2.85546875" style="164" customWidth="1"/>
    <col min="1019" max="1019" width="10.5703125" style="164" customWidth="1"/>
    <col min="1020" max="1020" width="11.28515625" style="164" customWidth="1"/>
    <col min="1021" max="1021" width="10.5703125" style="164" customWidth="1"/>
    <col min="1022" max="1022" width="3.28515625" style="164" customWidth="1"/>
    <col min="1023" max="1024" width="10.5703125" style="164" customWidth="1"/>
    <col min="1025" max="1025" width="10.7109375" style="164" customWidth="1"/>
    <col min="1026" max="1026" width="7.5703125" style="164" customWidth="1"/>
    <col min="1027" max="1270" width="9.140625" style="164"/>
    <col min="1271" max="1271" width="12.28515625" style="164" customWidth="1"/>
    <col min="1272" max="1272" width="14" style="164" customWidth="1"/>
    <col min="1273" max="1273" width="9.7109375" style="164" customWidth="1"/>
    <col min="1274" max="1274" width="2.85546875" style="164" customWidth="1"/>
    <col min="1275" max="1275" width="10.5703125" style="164" customWidth="1"/>
    <col min="1276" max="1276" width="11.28515625" style="164" customWidth="1"/>
    <col min="1277" max="1277" width="10.5703125" style="164" customWidth="1"/>
    <col min="1278" max="1278" width="3.28515625" style="164" customWidth="1"/>
    <col min="1279" max="1280" width="10.5703125" style="164" customWidth="1"/>
    <col min="1281" max="1281" width="10.7109375" style="164" customWidth="1"/>
    <col min="1282" max="1282" width="7.5703125" style="164" customWidth="1"/>
    <col min="1283" max="1526" width="9.140625" style="164"/>
    <col min="1527" max="1527" width="12.28515625" style="164" customWidth="1"/>
    <col min="1528" max="1528" width="14" style="164" customWidth="1"/>
    <col min="1529" max="1529" width="9.7109375" style="164" customWidth="1"/>
    <col min="1530" max="1530" width="2.85546875" style="164" customWidth="1"/>
    <col min="1531" max="1531" width="10.5703125" style="164" customWidth="1"/>
    <col min="1532" max="1532" width="11.28515625" style="164" customWidth="1"/>
    <col min="1533" max="1533" width="10.5703125" style="164" customWidth="1"/>
    <col min="1534" max="1534" width="3.28515625" style="164" customWidth="1"/>
    <col min="1535" max="1536" width="10.5703125" style="164" customWidth="1"/>
    <col min="1537" max="1537" width="10.7109375" style="164" customWidth="1"/>
    <col min="1538" max="1538" width="7.5703125" style="164" customWidth="1"/>
    <col min="1539" max="1782" width="9.140625" style="164"/>
    <col min="1783" max="1783" width="12.28515625" style="164" customWidth="1"/>
    <col min="1784" max="1784" width="14" style="164" customWidth="1"/>
    <col min="1785" max="1785" width="9.7109375" style="164" customWidth="1"/>
    <col min="1786" max="1786" width="2.85546875" style="164" customWidth="1"/>
    <col min="1787" max="1787" width="10.5703125" style="164" customWidth="1"/>
    <col min="1788" max="1788" width="11.28515625" style="164" customWidth="1"/>
    <col min="1789" max="1789" width="10.5703125" style="164" customWidth="1"/>
    <col min="1790" max="1790" width="3.28515625" style="164" customWidth="1"/>
    <col min="1791" max="1792" width="10.5703125" style="164" customWidth="1"/>
    <col min="1793" max="1793" width="10.7109375" style="164" customWidth="1"/>
    <col min="1794" max="1794" width="7.5703125" style="164" customWidth="1"/>
    <col min="1795" max="2038" width="9.140625" style="164"/>
    <col min="2039" max="2039" width="12.28515625" style="164" customWidth="1"/>
    <col min="2040" max="2040" width="14" style="164" customWidth="1"/>
    <col min="2041" max="2041" width="9.7109375" style="164" customWidth="1"/>
    <col min="2042" max="2042" width="2.85546875" style="164" customWidth="1"/>
    <col min="2043" max="2043" width="10.5703125" style="164" customWidth="1"/>
    <col min="2044" max="2044" width="11.28515625" style="164" customWidth="1"/>
    <col min="2045" max="2045" width="10.5703125" style="164" customWidth="1"/>
    <col min="2046" max="2046" width="3.28515625" style="164" customWidth="1"/>
    <col min="2047" max="2048" width="10.5703125" style="164" customWidth="1"/>
    <col min="2049" max="2049" width="10.7109375" style="164" customWidth="1"/>
    <col min="2050" max="2050" width="7.5703125" style="164" customWidth="1"/>
    <col min="2051" max="2294" width="9.140625" style="164"/>
    <col min="2295" max="2295" width="12.28515625" style="164" customWidth="1"/>
    <col min="2296" max="2296" width="14" style="164" customWidth="1"/>
    <col min="2297" max="2297" width="9.7109375" style="164" customWidth="1"/>
    <col min="2298" max="2298" width="2.85546875" style="164" customWidth="1"/>
    <col min="2299" max="2299" width="10.5703125" style="164" customWidth="1"/>
    <col min="2300" max="2300" width="11.28515625" style="164" customWidth="1"/>
    <col min="2301" max="2301" width="10.5703125" style="164" customWidth="1"/>
    <col min="2302" max="2302" width="3.28515625" style="164" customWidth="1"/>
    <col min="2303" max="2304" width="10.5703125" style="164" customWidth="1"/>
    <col min="2305" max="2305" width="10.7109375" style="164" customWidth="1"/>
    <col min="2306" max="2306" width="7.5703125" style="164" customWidth="1"/>
    <col min="2307" max="2550" width="9.140625" style="164"/>
    <col min="2551" max="2551" width="12.28515625" style="164" customWidth="1"/>
    <col min="2552" max="2552" width="14" style="164" customWidth="1"/>
    <col min="2553" max="2553" width="9.7109375" style="164" customWidth="1"/>
    <col min="2554" max="2554" width="2.85546875" style="164" customWidth="1"/>
    <col min="2555" max="2555" width="10.5703125" style="164" customWidth="1"/>
    <col min="2556" max="2556" width="11.28515625" style="164" customWidth="1"/>
    <col min="2557" max="2557" width="10.5703125" style="164" customWidth="1"/>
    <col min="2558" max="2558" width="3.28515625" style="164" customWidth="1"/>
    <col min="2559" max="2560" width="10.5703125" style="164" customWidth="1"/>
    <col min="2561" max="2561" width="10.7109375" style="164" customWidth="1"/>
    <col min="2562" max="2562" width="7.5703125" style="164" customWidth="1"/>
    <col min="2563" max="2806" width="9.140625" style="164"/>
    <col min="2807" max="2807" width="12.28515625" style="164" customWidth="1"/>
    <col min="2808" max="2808" width="14" style="164" customWidth="1"/>
    <col min="2809" max="2809" width="9.7109375" style="164" customWidth="1"/>
    <col min="2810" max="2810" width="2.85546875" style="164" customWidth="1"/>
    <col min="2811" max="2811" width="10.5703125" style="164" customWidth="1"/>
    <col min="2812" max="2812" width="11.28515625" style="164" customWidth="1"/>
    <col min="2813" max="2813" width="10.5703125" style="164" customWidth="1"/>
    <col min="2814" max="2814" width="3.28515625" style="164" customWidth="1"/>
    <col min="2815" max="2816" width="10.5703125" style="164" customWidth="1"/>
    <col min="2817" max="2817" width="10.7109375" style="164" customWidth="1"/>
    <col min="2818" max="2818" width="7.5703125" style="164" customWidth="1"/>
    <col min="2819" max="3062" width="9.140625" style="164"/>
    <col min="3063" max="3063" width="12.28515625" style="164" customWidth="1"/>
    <col min="3064" max="3064" width="14" style="164" customWidth="1"/>
    <col min="3065" max="3065" width="9.7109375" style="164" customWidth="1"/>
    <col min="3066" max="3066" width="2.85546875" style="164" customWidth="1"/>
    <col min="3067" max="3067" width="10.5703125" style="164" customWidth="1"/>
    <col min="3068" max="3068" width="11.28515625" style="164" customWidth="1"/>
    <col min="3069" max="3069" width="10.5703125" style="164" customWidth="1"/>
    <col min="3070" max="3070" width="3.28515625" style="164" customWidth="1"/>
    <col min="3071" max="3072" width="10.5703125" style="164" customWidth="1"/>
    <col min="3073" max="3073" width="10.7109375" style="164" customWidth="1"/>
    <col min="3074" max="3074" width="7.5703125" style="164" customWidth="1"/>
    <col min="3075" max="3318" width="9.140625" style="164"/>
    <col min="3319" max="3319" width="12.28515625" style="164" customWidth="1"/>
    <col min="3320" max="3320" width="14" style="164" customWidth="1"/>
    <col min="3321" max="3321" width="9.7109375" style="164" customWidth="1"/>
    <col min="3322" max="3322" width="2.85546875" style="164" customWidth="1"/>
    <col min="3323" max="3323" width="10.5703125" style="164" customWidth="1"/>
    <col min="3324" max="3324" width="11.28515625" style="164" customWidth="1"/>
    <col min="3325" max="3325" width="10.5703125" style="164" customWidth="1"/>
    <col min="3326" max="3326" width="3.28515625" style="164" customWidth="1"/>
    <col min="3327" max="3328" width="10.5703125" style="164" customWidth="1"/>
    <col min="3329" max="3329" width="10.7109375" style="164" customWidth="1"/>
    <col min="3330" max="3330" width="7.5703125" style="164" customWidth="1"/>
    <col min="3331" max="3574" width="9.140625" style="164"/>
    <col min="3575" max="3575" width="12.28515625" style="164" customWidth="1"/>
    <col min="3576" max="3576" width="14" style="164" customWidth="1"/>
    <col min="3577" max="3577" width="9.7109375" style="164" customWidth="1"/>
    <col min="3578" max="3578" width="2.85546875" style="164" customWidth="1"/>
    <col min="3579" max="3579" width="10.5703125" style="164" customWidth="1"/>
    <col min="3580" max="3580" width="11.28515625" style="164" customWidth="1"/>
    <col min="3581" max="3581" width="10.5703125" style="164" customWidth="1"/>
    <col min="3582" max="3582" width="3.28515625" style="164" customWidth="1"/>
    <col min="3583" max="3584" width="10.5703125" style="164" customWidth="1"/>
    <col min="3585" max="3585" width="10.7109375" style="164" customWidth="1"/>
    <col min="3586" max="3586" width="7.5703125" style="164" customWidth="1"/>
    <col min="3587" max="3830" width="9.140625" style="164"/>
    <col min="3831" max="3831" width="12.28515625" style="164" customWidth="1"/>
    <col min="3832" max="3832" width="14" style="164" customWidth="1"/>
    <col min="3833" max="3833" width="9.7109375" style="164" customWidth="1"/>
    <col min="3834" max="3834" width="2.85546875" style="164" customWidth="1"/>
    <col min="3835" max="3835" width="10.5703125" style="164" customWidth="1"/>
    <col min="3836" max="3836" width="11.28515625" style="164" customWidth="1"/>
    <col min="3837" max="3837" width="10.5703125" style="164" customWidth="1"/>
    <col min="3838" max="3838" width="3.28515625" style="164" customWidth="1"/>
    <col min="3839" max="3840" width="10.5703125" style="164" customWidth="1"/>
    <col min="3841" max="3841" width="10.7109375" style="164" customWidth="1"/>
    <col min="3842" max="3842" width="7.5703125" style="164" customWidth="1"/>
    <col min="3843" max="4086" width="9.140625" style="164"/>
    <col min="4087" max="4087" width="12.28515625" style="164" customWidth="1"/>
    <col min="4088" max="4088" width="14" style="164" customWidth="1"/>
    <col min="4089" max="4089" width="9.7109375" style="164" customWidth="1"/>
    <col min="4090" max="4090" width="2.85546875" style="164" customWidth="1"/>
    <col min="4091" max="4091" width="10.5703125" style="164" customWidth="1"/>
    <col min="4092" max="4092" width="11.28515625" style="164" customWidth="1"/>
    <col min="4093" max="4093" width="10.5703125" style="164" customWidth="1"/>
    <col min="4094" max="4094" width="3.28515625" style="164" customWidth="1"/>
    <col min="4095" max="4096" width="10.5703125" style="164" customWidth="1"/>
    <col min="4097" max="4097" width="10.7109375" style="164" customWidth="1"/>
    <col min="4098" max="4098" width="7.5703125" style="164" customWidth="1"/>
    <col min="4099" max="4342" width="9.140625" style="164"/>
    <col min="4343" max="4343" width="12.28515625" style="164" customWidth="1"/>
    <col min="4344" max="4344" width="14" style="164" customWidth="1"/>
    <col min="4345" max="4345" width="9.7109375" style="164" customWidth="1"/>
    <col min="4346" max="4346" width="2.85546875" style="164" customWidth="1"/>
    <col min="4347" max="4347" width="10.5703125" style="164" customWidth="1"/>
    <col min="4348" max="4348" width="11.28515625" style="164" customWidth="1"/>
    <col min="4349" max="4349" width="10.5703125" style="164" customWidth="1"/>
    <col min="4350" max="4350" width="3.28515625" style="164" customWidth="1"/>
    <col min="4351" max="4352" width="10.5703125" style="164" customWidth="1"/>
    <col min="4353" max="4353" width="10.7109375" style="164" customWidth="1"/>
    <col min="4354" max="4354" width="7.5703125" style="164" customWidth="1"/>
    <col min="4355" max="4598" width="9.140625" style="164"/>
    <col min="4599" max="4599" width="12.28515625" style="164" customWidth="1"/>
    <col min="4600" max="4600" width="14" style="164" customWidth="1"/>
    <col min="4601" max="4601" width="9.7109375" style="164" customWidth="1"/>
    <col min="4602" max="4602" width="2.85546875" style="164" customWidth="1"/>
    <col min="4603" max="4603" width="10.5703125" style="164" customWidth="1"/>
    <col min="4604" max="4604" width="11.28515625" style="164" customWidth="1"/>
    <col min="4605" max="4605" width="10.5703125" style="164" customWidth="1"/>
    <col min="4606" max="4606" width="3.28515625" style="164" customWidth="1"/>
    <col min="4607" max="4608" width="10.5703125" style="164" customWidth="1"/>
    <col min="4609" max="4609" width="10.7109375" style="164" customWidth="1"/>
    <col min="4610" max="4610" width="7.5703125" style="164" customWidth="1"/>
    <col min="4611" max="4854" width="9.140625" style="164"/>
    <col min="4855" max="4855" width="12.28515625" style="164" customWidth="1"/>
    <col min="4856" max="4856" width="14" style="164" customWidth="1"/>
    <col min="4857" max="4857" width="9.7109375" style="164" customWidth="1"/>
    <col min="4858" max="4858" width="2.85546875" style="164" customWidth="1"/>
    <col min="4859" max="4859" width="10.5703125" style="164" customWidth="1"/>
    <col min="4860" max="4860" width="11.28515625" style="164" customWidth="1"/>
    <col min="4861" max="4861" width="10.5703125" style="164" customWidth="1"/>
    <col min="4862" max="4862" width="3.28515625" style="164" customWidth="1"/>
    <col min="4863" max="4864" width="10.5703125" style="164" customWidth="1"/>
    <col min="4865" max="4865" width="10.7109375" style="164" customWidth="1"/>
    <col min="4866" max="4866" width="7.5703125" style="164" customWidth="1"/>
    <col min="4867" max="5110" width="9.140625" style="164"/>
    <col min="5111" max="5111" width="12.28515625" style="164" customWidth="1"/>
    <col min="5112" max="5112" width="14" style="164" customWidth="1"/>
    <col min="5113" max="5113" width="9.7109375" style="164" customWidth="1"/>
    <col min="5114" max="5114" width="2.85546875" style="164" customWidth="1"/>
    <col min="5115" max="5115" width="10.5703125" style="164" customWidth="1"/>
    <col min="5116" max="5116" width="11.28515625" style="164" customWidth="1"/>
    <col min="5117" max="5117" width="10.5703125" style="164" customWidth="1"/>
    <col min="5118" max="5118" width="3.28515625" style="164" customWidth="1"/>
    <col min="5119" max="5120" width="10.5703125" style="164" customWidth="1"/>
    <col min="5121" max="5121" width="10.7109375" style="164" customWidth="1"/>
    <col min="5122" max="5122" width="7.5703125" style="164" customWidth="1"/>
    <col min="5123" max="5366" width="9.140625" style="164"/>
    <col min="5367" max="5367" width="12.28515625" style="164" customWidth="1"/>
    <col min="5368" max="5368" width="14" style="164" customWidth="1"/>
    <col min="5369" max="5369" width="9.7109375" style="164" customWidth="1"/>
    <col min="5370" max="5370" width="2.85546875" style="164" customWidth="1"/>
    <col min="5371" max="5371" width="10.5703125" style="164" customWidth="1"/>
    <col min="5372" max="5372" width="11.28515625" style="164" customWidth="1"/>
    <col min="5373" max="5373" width="10.5703125" style="164" customWidth="1"/>
    <col min="5374" max="5374" width="3.28515625" style="164" customWidth="1"/>
    <col min="5375" max="5376" width="10.5703125" style="164" customWidth="1"/>
    <col min="5377" max="5377" width="10.7109375" style="164" customWidth="1"/>
    <col min="5378" max="5378" width="7.5703125" style="164" customWidth="1"/>
    <col min="5379" max="5622" width="9.140625" style="164"/>
    <col min="5623" max="5623" width="12.28515625" style="164" customWidth="1"/>
    <col min="5624" max="5624" width="14" style="164" customWidth="1"/>
    <col min="5625" max="5625" width="9.7109375" style="164" customWidth="1"/>
    <col min="5626" max="5626" width="2.85546875" style="164" customWidth="1"/>
    <col min="5627" max="5627" width="10.5703125" style="164" customWidth="1"/>
    <col min="5628" max="5628" width="11.28515625" style="164" customWidth="1"/>
    <col min="5629" max="5629" width="10.5703125" style="164" customWidth="1"/>
    <col min="5630" max="5630" width="3.28515625" style="164" customWidth="1"/>
    <col min="5631" max="5632" width="10.5703125" style="164" customWidth="1"/>
    <col min="5633" max="5633" width="10.7109375" style="164" customWidth="1"/>
    <col min="5634" max="5634" width="7.5703125" style="164" customWidth="1"/>
    <col min="5635" max="5878" width="9.140625" style="164"/>
    <col min="5879" max="5879" width="12.28515625" style="164" customWidth="1"/>
    <col min="5880" max="5880" width="14" style="164" customWidth="1"/>
    <col min="5881" max="5881" width="9.7109375" style="164" customWidth="1"/>
    <col min="5882" max="5882" width="2.85546875" style="164" customWidth="1"/>
    <col min="5883" max="5883" width="10.5703125" style="164" customWidth="1"/>
    <col min="5884" max="5884" width="11.28515625" style="164" customWidth="1"/>
    <col min="5885" max="5885" width="10.5703125" style="164" customWidth="1"/>
    <col min="5886" max="5886" width="3.28515625" style="164" customWidth="1"/>
    <col min="5887" max="5888" width="10.5703125" style="164" customWidth="1"/>
    <col min="5889" max="5889" width="10.7109375" style="164" customWidth="1"/>
    <col min="5890" max="5890" width="7.5703125" style="164" customWidth="1"/>
    <col min="5891" max="6134" width="9.140625" style="164"/>
    <col min="6135" max="6135" width="12.28515625" style="164" customWidth="1"/>
    <col min="6136" max="6136" width="14" style="164" customWidth="1"/>
    <col min="6137" max="6137" width="9.7109375" style="164" customWidth="1"/>
    <col min="6138" max="6138" width="2.85546875" style="164" customWidth="1"/>
    <col min="6139" max="6139" width="10.5703125" style="164" customWidth="1"/>
    <col min="6140" max="6140" width="11.28515625" style="164" customWidth="1"/>
    <col min="6141" max="6141" width="10.5703125" style="164" customWidth="1"/>
    <col min="6142" max="6142" width="3.28515625" style="164" customWidth="1"/>
    <col min="6143" max="6144" width="10.5703125" style="164" customWidth="1"/>
    <col min="6145" max="6145" width="10.7109375" style="164" customWidth="1"/>
    <col min="6146" max="6146" width="7.5703125" style="164" customWidth="1"/>
    <col min="6147" max="6390" width="9.140625" style="164"/>
    <col min="6391" max="6391" width="12.28515625" style="164" customWidth="1"/>
    <col min="6392" max="6392" width="14" style="164" customWidth="1"/>
    <col min="6393" max="6393" width="9.7109375" style="164" customWidth="1"/>
    <col min="6394" max="6394" width="2.85546875" style="164" customWidth="1"/>
    <col min="6395" max="6395" width="10.5703125" style="164" customWidth="1"/>
    <col min="6396" max="6396" width="11.28515625" style="164" customWidth="1"/>
    <col min="6397" max="6397" width="10.5703125" style="164" customWidth="1"/>
    <col min="6398" max="6398" width="3.28515625" style="164" customWidth="1"/>
    <col min="6399" max="6400" width="10.5703125" style="164" customWidth="1"/>
    <col min="6401" max="6401" width="10.7109375" style="164" customWidth="1"/>
    <col min="6402" max="6402" width="7.5703125" style="164" customWidth="1"/>
    <col min="6403" max="6646" width="9.140625" style="164"/>
    <col min="6647" max="6647" width="12.28515625" style="164" customWidth="1"/>
    <col min="6648" max="6648" width="14" style="164" customWidth="1"/>
    <col min="6649" max="6649" width="9.7109375" style="164" customWidth="1"/>
    <col min="6650" max="6650" width="2.85546875" style="164" customWidth="1"/>
    <col min="6651" max="6651" width="10.5703125" style="164" customWidth="1"/>
    <col min="6652" max="6652" width="11.28515625" style="164" customWidth="1"/>
    <col min="6653" max="6653" width="10.5703125" style="164" customWidth="1"/>
    <col min="6654" max="6654" width="3.28515625" style="164" customWidth="1"/>
    <col min="6655" max="6656" width="10.5703125" style="164" customWidth="1"/>
    <col min="6657" max="6657" width="10.7109375" style="164" customWidth="1"/>
    <col min="6658" max="6658" width="7.5703125" style="164" customWidth="1"/>
    <col min="6659" max="6902" width="9.140625" style="164"/>
    <col min="6903" max="6903" width="12.28515625" style="164" customWidth="1"/>
    <col min="6904" max="6904" width="14" style="164" customWidth="1"/>
    <col min="6905" max="6905" width="9.7109375" style="164" customWidth="1"/>
    <col min="6906" max="6906" width="2.85546875" style="164" customWidth="1"/>
    <col min="6907" max="6907" width="10.5703125" style="164" customWidth="1"/>
    <col min="6908" max="6908" width="11.28515625" style="164" customWidth="1"/>
    <col min="6909" max="6909" width="10.5703125" style="164" customWidth="1"/>
    <col min="6910" max="6910" width="3.28515625" style="164" customWidth="1"/>
    <col min="6911" max="6912" width="10.5703125" style="164" customWidth="1"/>
    <col min="6913" max="6913" width="10.7109375" style="164" customWidth="1"/>
    <col min="6914" max="6914" width="7.5703125" style="164" customWidth="1"/>
    <col min="6915" max="7158" width="9.140625" style="164"/>
    <col min="7159" max="7159" width="12.28515625" style="164" customWidth="1"/>
    <col min="7160" max="7160" width="14" style="164" customWidth="1"/>
    <col min="7161" max="7161" width="9.7109375" style="164" customWidth="1"/>
    <col min="7162" max="7162" width="2.85546875" style="164" customWidth="1"/>
    <col min="7163" max="7163" width="10.5703125" style="164" customWidth="1"/>
    <col min="7164" max="7164" width="11.28515625" style="164" customWidth="1"/>
    <col min="7165" max="7165" width="10.5703125" style="164" customWidth="1"/>
    <col min="7166" max="7166" width="3.28515625" style="164" customWidth="1"/>
    <col min="7167" max="7168" width="10.5703125" style="164" customWidth="1"/>
    <col min="7169" max="7169" width="10.7109375" style="164" customWidth="1"/>
    <col min="7170" max="7170" width="7.5703125" style="164" customWidth="1"/>
    <col min="7171" max="7414" width="9.140625" style="164"/>
    <col min="7415" max="7415" width="12.28515625" style="164" customWidth="1"/>
    <col min="7416" max="7416" width="14" style="164" customWidth="1"/>
    <col min="7417" max="7417" width="9.7109375" style="164" customWidth="1"/>
    <col min="7418" max="7418" width="2.85546875" style="164" customWidth="1"/>
    <col min="7419" max="7419" width="10.5703125" style="164" customWidth="1"/>
    <col min="7420" max="7420" width="11.28515625" style="164" customWidth="1"/>
    <col min="7421" max="7421" width="10.5703125" style="164" customWidth="1"/>
    <col min="7422" max="7422" width="3.28515625" style="164" customWidth="1"/>
    <col min="7423" max="7424" width="10.5703125" style="164" customWidth="1"/>
    <col min="7425" max="7425" width="10.7109375" style="164" customWidth="1"/>
    <col min="7426" max="7426" width="7.5703125" style="164" customWidth="1"/>
    <col min="7427" max="7670" width="9.140625" style="164"/>
    <col min="7671" max="7671" width="12.28515625" style="164" customWidth="1"/>
    <col min="7672" max="7672" width="14" style="164" customWidth="1"/>
    <col min="7673" max="7673" width="9.7109375" style="164" customWidth="1"/>
    <col min="7674" max="7674" width="2.85546875" style="164" customWidth="1"/>
    <col min="7675" max="7675" width="10.5703125" style="164" customWidth="1"/>
    <col min="7676" max="7676" width="11.28515625" style="164" customWidth="1"/>
    <col min="7677" max="7677" width="10.5703125" style="164" customWidth="1"/>
    <col min="7678" max="7678" width="3.28515625" style="164" customWidth="1"/>
    <col min="7679" max="7680" width="10.5703125" style="164" customWidth="1"/>
    <col min="7681" max="7681" width="10.7109375" style="164" customWidth="1"/>
    <col min="7682" max="7682" width="7.5703125" style="164" customWidth="1"/>
    <col min="7683" max="7926" width="9.140625" style="164"/>
    <col min="7927" max="7927" width="12.28515625" style="164" customWidth="1"/>
    <col min="7928" max="7928" width="14" style="164" customWidth="1"/>
    <col min="7929" max="7929" width="9.7109375" style="164" customWidth="1"/>
    <col min="7930" max="7930" width="2.85546875" style="164" customWidth="1"/>
    <col min="7931" max="7931" width="10.5703125" style="164" customWidth="1"/>
    <col min="7932" max="7932" width="11.28515625" style="164" customWidth="1"/>
    <col min="7933" max="7933" width="10.5703125" style="164" customWidth="1"/>
    <col min="7934" max="7934" width="3.28515625" style="164" customWidth="1"/>
    <col min="7935" max="7936" width="10.5703125" style="164" customWidth="1"/>
    <col min="7937" max="7937" width="10.7109375" style="164" customWidth="1"/>
    <col min="7938" max="7938" width="7.5703125" style="164" customWidth="1"/>
    <col min="7939" max="8182" width="9.140625" style="164"/>
    <col min="8183" max="8183" width="12.28515625" style="164" customWidth="1"/>
    <col min="8184" max="8184" width="14" style="164" customWidth="1"/>
    <col min="8185" max="8185" width="9.7109375" style="164" customWidth="1"/>
    <col min="8186" max="8186" width="2.85546875" style="164" customWidth="1"/>
    <col min="8187" max="8187" width="10.5703125" style="164" customWidth="1"/>
    <col min="8188" max="8188" width="11.28515625" style="164" customWidth="1"/>
    <col min="8189" max="8189" width="10.5703125" style="164" customWidth="1"/>
    <col min="8190" max="8190" width="3.28515625" style="164" customWidth="1"/>
    <col min="8191" max="8192" width="10.5703125" style="164" customWidth="1"/>
    <col min="8193" max="8193" width="10.7109375" style="164" customWidth="1"/>
    <col min="8194" max="8194" width="7.5703125" style="164" customWidth="1"/>
    <col min="8195" max="8438" width="9.140625" style="164"/>
    <col min="8439" max="8439" width="12.28515625" style="164" customWidth="1"/>
    <col min="8440" max="8440" width="14" style="164" customWidth="1"/>
    <col min="8441" max="8441" width="9.7109375" style="164" customWidth="1"/>
    <col min="8442" max="8442" width="2.85546875" style="164" customWidth="1"/>
    <col min="8443" max="8443" width="10.5703125" style="164" customWidth="1"/>
    <col min="8444" max="8444" width="11.28515625" style="164" customWidth="1"/>
    <col min="8445" max="8445" width="10.5703125" style="164" customWidth="1"/>
    <col min="8446" max="8446" width="3.28515625" style="164" customWidth="1"/>
    <col min="8447" max="8448" width="10.5703125" style="164" customWidth="1"/>
    <col min="8449" max="8449" width="10.7109375" style="164" customWidth="1"/>
    <col min="8450" max="8450" width="7.5703125" style="164" customWidth="1"/>
    <col min="8451" max="8694" width="9.140625" style="164"/>
    <col min="8695" max="8695" width="12.28515625" style="164" customWidth="1"/>
    <col min="8696" max="8696" width="14" style="164" customWidth="1"/>
    <col min="8697" max="8697" width="9.7109375" style="164" customWidth="1"/>
    <col min="8698" max="8698" width="2.85546875" style="164" customWidth="1"/>
    <col min="8699" max="8699" width="10.5703125" style="164" customWidth="1"/>
    <col min="8700" max="8700" width="11.28515625" style="164" customWidth="1"/>
    <col min="8701" max="8701" width="10.5703125" style="164" customWidth="1"/>
    <col min="8702" max="8702" width="3.28515625" style="164" customWidth="1"/>
    <col min="8703" max="8704" width="10.5703125" style="164" customWidth="1"/>
    <col min="8705" max="8705" width="10.7109375" style="164" customWidth="1"/>
    <col min="8706" max="8706" width="7.5703125" style="164" customWidth="1"/>
    <col min="8707" max="8950" width="9.140625" style="164"/>
    <col min="8951" max="8951" width="12.28515625" style="164" customWidth="1"/>
    <col min="8952" max="8952" width="14" style="164" customWidth="1"/>
    <col min="8953" max="8953" width="9.7109375" style="164" customWidth="1"/>
    <col min="8954" max="8954" width="2.85546875" style="164" customWidth="1"/>
    <col min="8955" max="8955" width="10.5703125" style="164" customWidth="1"/>
    <col min="8956" max="8956" width="11.28515625" style="164" customWidth="1"/>
    <col min="8957" max="8957" width="10.5703125" style="164" customWidth="1"/>
    <col min="8958" max="8958" width="3.28515625" style="164" customWidth="1"/>
    <col min="8959" max="8960" width="10.5703125" style="164" customWidth="1"/>
    <col min="8961" max="8961" width="10.7109375" style="164" customWidth="1"/>
    <col min="8962" max="8962" width="7.5703125" style="164" customWidth="1"/>
    <col min="8963" max="9206" width="9.140625" style="164"/>
    <col min="9207" max="9207" width="12.28515625" style="164" customWidth="1"/>
    <col min="9208" max="9208" width="14" style="164" customWidth="1"/>
    <col min="9209" max="9209" width="9.7109375" style="164" customWidth="1"/>
    <col min="9210" max="9210" width="2.85546875" style="164" customWidth="1"/>
    <col min="9211" max="9211" width="10.5703125" style="164" customWidth="1"/>
    <col min="9212" max="9212" width="11.28515625" style="164" customWidth="1"/>
    <col min="9213" max="9213" width="10.5703125" style="164" customWidth="1"/>
    <col min="9214" max="9214" width="3.28515625" style="164" customWidth="1"/>
    <col min="9215" max="9216" width="10.5703125" style="164" customWidth="1"/>
    <col min="9217" max="9217" width="10.7109375" style="164" customWidth="1"/>
    <col min="9218" max="9218" width="7.5703125" style="164" customWidth="1"/>
    <col min="9219" max="9462" width="9.140625" style="164"/>
    <col min="9463" max="9463" width="12.28515625" style="164" customWidth="1"/>
    <col min="9464" max="9464" width="14" style="164" customWidth="1"/>
    <col min="9465" max="9465" width="9.7109375" style="164" customWidth="1"/>
    <col min="9466" max="9466" width="2.85546875" style="164" customWidth="1"/>
    <col min="9467" max="9467" width="10.5703125" style="164" customWidth="1"/>
    <col min="9468" max="9468" width="11.28515625" style="164" customWidth="1"/>
    <col min="9469" max="9469" width="10.5703125" style="164" customWidth="1"/>
    <col min="9470" max="9470" width="3.28515625" style="164" customWidth="1"/>
    <col min="9471" max="9472" width="10.5703125" style="164" customWidth="1"/>
    <col min="9473" max="9473" width="10.7109375" style="164" customWidth="1"/>
    <col min="9474" max="9474" width="7.5703125" style="164" customWidth="1"/>
    <col min="9475" max="9718" width="9.140625" style="164"/>
    <col min="9719" max="9719" width="12.28515625" style="164" customWidth="1"/>
    <col min="9720" max="9720" width="14" style="164" customWidth="1"/>
    <col min="9721" max="9721" width="9.7109375" style="164" customWidth="1"/>
    <col min="9722" max="9722" width="2.85546875" style="164" customWidth="1"/>
    <col min="9723" max="9723" width="10.5703125" style="164" customWidth="1"/>
    <col min="9724" max="9724" width="11.28515625" style="164" customWidth="1"/>
    <col min="9725" max="9725" width="10.5703125" style="164" customWidth="1"/>
    <col min="9726" max="9726" width="3.28515625" style="164" customWidth="1"/>
    <col min="9727" max="9728" width="10.5703125" style="164" customWidth="1"/>
    <col min="9729" max="9729" width="10.7109375" style="164" customWidth="1"/>
    <col min="9730" max="9730" width="7.5703125" style="164" customWidth="1"/>
    <col min="9731" max="9974" width="9.140625" style="164"/>
    <col min="9975" max="9975" width="12.28515625" style="164" customWidth="1"/>
    <col min="9976" max="9976" width="14" style="164" customWidth="1"/>
    <col min="9977" max="9977" width="9.7109375" style="164" customWidth="1"/>
    <col min="9978" max="9978" width="2.85546875" style="164" customWidth="1"/>
    <col min="9979" max="9979" width="10.5703125" style="164" customWidth="1"/>
    <col min="9980" max="9980" width="11.28515625" style="164" customWidth="1"/>
    <col min="9981" max="9981" width="10.5703125" style="164" customWidth="1"/>
    <col min="9982" max="9982" width="3.28515625" style="164" customWidth="1"/>
    <col min="9983" max="9984" width="10.5703125" style="164" customWidth="1"/>
    <col min="9985" max="9985" width="10.7109375" style="164" customWidth="1"/>
    <col min="9986" max="9986" width="7.5703125" style="164" customWidth="1"/>
    <col min="9987" max="10230" width="9.140625" style="164"/>
    <col min="10231" max="10231" width="12.28515625" style="164" customWidth="1"/>
    <col min="10232" max="10232" width="14" style="164" customWidth="1"/>
    <col min="10233" max="10233" width="9.7109375" style="164" customWidth="1"/>
    <col min="10234" max="10234" width="2.85546875" style="164" customWidth="1"/>
    <col min="10235" max="10235" width="10.5703125" style="164" customWidth="1"/>
    <col min="10236" max="10236" width="11.28515625" style="164" customWidth="1"/>
    <col min="10237" max="10237" width="10.5703125" style="164" customWidth="1"/>
    <col min="10238" max="10238" width="3.28515625" style="164" customWidth="1"/>
    <col min="10239" max="10240" width="10.5703125" style="164" customWidth="1"/>
    <col min="10241" max="10241" width="10.7109375" style="164" customWidth="1"/>
    <col min="10242" max="10242" width="7.5703125" style="164" customWidth="1"/>
    <col min="10243" max="10486" width="9.140625" style="164"/>
    <col min="10487" max="10487" width="12.28515625" style="164" customWidth="1"/>
    <col min="10488" max="10488" width="14" style="164" customWidth="1"/>
    <col min="10489" max="10489" width="9.7109375" style="164" customWidth="1"/>
    <col min="10490" max="10490" width="2.85546875" style="164" customWidth="1"/>
    <col min="10491" max="10491" width="10.5703125" style="164" customWidth="1"/>
    <col min="10492" max="10492" width="11.28515625" style="164" customWidth="1"/>
    <col min="10493" max="10493" width="10.5703125" style="164" customWidth="1"/>
    <col min="10494" max="10494" width="3.28515625" style="164" customWidth="1"/>
    <col min="10495" max="10496" width="10.5703125" style="164" customWidth="1"/>
    <col min="10497" max="10497" width="10.7109375" style="164" customWidth="1"/>
    <col min="10498" max="10498" width="7.5703125" style="164" customWidth="1"/>
    <col min="10499" max="10742" width="9.140625" style="164"/>
    <col min="10743" max="10743" width="12.28515625" style="164" customWidth="1"/>
    <col min="10744" max="10744" width="14" style="164" customWidth="1"/>
    <col min="10745" max="10745" width="9.7109375" style="164" customWidth="1"/>
    <col min="10746" max="10746" width="2.85546875" style="164" customWidth="1"/>
    <col min="10747" max="10747" width="10.5703125" style="164" customWidth="1"/>
    <col min="10748" max="10748" width="11.28515625" style="164" customWidth="1"/>
    <col min="10749" max="10749" width="10.5703125" style="164" customWidth="1"/>
    <col min="10750" max="10750" width="3.28515625" style="164" customWidth="1"/>
    <col min="10751" max="10752" width="10.5703125" style="164" customWidth="1"/>
    <col min="10753" max="10753" width="10.7109375" style="164" customWidth="1"/>
    <col min="10754" max="10754" width="7.5703125" style="164" customWidth="1"/>
    <col min="10755" max="10998" width="9.140625" style="164"/>
    <col min="10999" max="10999" width="12.28515625" style="164" customWidth="1"/>
    <col min="11000" max="11000" width="14" style="164" customWidth="1"/>
    <col min="11001" max="11001" width="9.7109375" style="164" customWidth="1"/>
    <col min="11002" max="11002" width="2.85546875" style="164" customWidth="1"/>
    <col min="11003" max="11003" width="10.5703125" style="164" customWidth="1"/>
    <col min="11004" max="11004" width="11.28515625" style="164" customWidth="1"/>
    <col min="11005" max="11005" width="10.5703125" style="164" customWidth="1"/>
    <col min="11006" max="11006" width="3.28515625" style="164" customWidth="1"/>
    <col min="11007" max="11008" width="10.5703125" style="164" customWidth="1"/>
    <col min="11009" max="11009" width="10.7109375" style="164" customWidth="1"/>
    <col min="11010" max="11010" width="7.5703125" style="164" customWidth="1"/>
    <col min="11011" max="11254" width="9.140625" style="164"/>
    <col min="11255" max="11255" width="12.28515625" style="164" customWidth="1"/>
    <col min="11256" max="11256" width="14" style="164" customWidth="1"/>
    <col min="11257" max="11257" width="9.7109375" style="164" customWidth="1"/>
    <col min="11258" max="11258" width="2.85546875" style="164" customWidth="1"/>
    <col min="11259" max="11259" width="10.5703125" style="164" customWidth="1"/>
    <col min="11260" max="11260" width="11.28515625" style="164" customWidth="1"/>
    <col min="11261" max="11261" width="10.5703125" style="164" customWidth="1"/>
    <col min="11262" max="11262" width="3.28515625" style="164" customWidth="1"/>
    <col min="11263" max="11264" width="10.5703125" style="164" customWidth="1"/>
    <col min="11265" max="11265" width="10.7109375" style="164" customWidth="1"/>
    <col min="11266" max="11266" width="7.5703125" style="164" customWidth="1"/>
    <col min="11267" max="11510" width="9.140625" style="164"/>
    <col min="11511" max="11511" width="12.28515625" style="164" customWidth="1"/>
    <col min="11512" max="11512" width="14" style="164" customWidth="1"/>
    <col min="11513" max="11513" width="9.7109375" style="164" customWidth="1"/>
    <col min="11514" max="11514" width="2.85546875" style="164" customWidth="1"/>
    <col min="11515" max="11515" width="10.5703125" style="164" customWidth="1"/>
    <col min="11516" max="11516" width="11.28515625" style="164" customWidth="1"/>
    <col min="11517" max="11517" width="10.5703125" style="164" customWidth="1"/>
    <col min="11518" max="11518" width="3.28515625" style="164" customWidth="1"/>
    <col min="11519" max="11520" width="10.5703125" style="164" customWidth="1"/>
    <col min="11521" max="11521" width="10.7109375" style="164" customWidth="1"/>
    <col min="11522" max="11522" width="7.5703125" style="164" customWidth="1"/>
    <col min="11523" max="11766" width="9.140625" style="164"/>
    <col min="11767" max="11767" width="12.28515625" style="164" customWidth="1"/>
    <col min="11768" max="11768" width="14" style="164" customWidth="1"/>
    <col min="11769" max="11769" width="9.7109375" style="164" customWidth="1"/>
    <col min="11770" max="11770" width="2.85546875" style="164" customWidth="1"/>
    <col min="11771" max="11771" width="10.5703125" style="164" customWidth="1"/>
    <col min="11772" max="11772" width="11.28515625" style="164" customWidth="1"/>
    <col min="11773" max="11773" width="10.5703125" style="164" customWidth="1"/>
    <col min="11774" max="11774" width="3.28515625" style="164" customWidth="1"/>
    <col min="11775" max="11776" width="10.5703125" style="164" customWidth="1"/>
    <col min="11777" max="11777" width="10.7109375" style="164" customWidth="1"/>
    <col min="11778" max="11778" width="7.5703125" style="164" customWidth="1"/>
    <col min="11779" max="12022" width="9.140625" style="164"/>
    <col min="12023" max="12023" width="12.28515625" style="164" customWidth="1"/>
    <col min="12024" max="12024" width="14" style="164" customWidth="1"/>
    <col min="12025" max="12025" width="9.7109375" style="164" customWidth="1"/>
    <col min="12026" max="12026" width="2.85546875" style="164" customWidth="1"/>
    <col min="12027" max="12027" width="10.5703125" style="164" customWidth="1"/>
    <col min="12028" max="12028" width="11.28515625" style="164" customWidth="1"/>
    <col min="12029" max="12029" width="10.5703125" style="164" customWidth="1"/>
    <col min="12030" max="12030" width="3.28515625" style="164" customWidth="1"/>
    <col min="12031" max="12032" width="10.5703125" style="164" customWidth="1"/>
    <col min="12033" max="12033" width="10.7109375" style="164" customWidth="1"/>
    <col min="12034" max="12034" width="7.5703125" style="164" customWidth="1"/>
    <col min="12035" max="12278" width="9.140625" style="164"/>
    <col min="12279" max="12279" width="12.28515625" style="164" customWidth="1"/>
    <col min="12280" max="12280" width="14" style="164" customWidth="1"/>
    <col min="12281" max="12281" width="9.7109375" style="164" customWidth="1"/>
    <col min="12282" max="12282" width="2.85546875" style="164" customWidth="1"/>
    <col min="12283" max="12283" width="10.5703125" style="164" customWidth="1"/>
    <col min="12284" max="12284" width="11.28515625" style="164" customWidth="1"/>
    <col min="12285" max="12285" width="10.5703125" style="164" customWidth="1"/>
    <col min="12286" max="12286" width="3.28515625" style="164" customWidth="1"/>
    <col min="12287" max="12288" width="10.5703125" style="164" customWidth="1"/>
    <col min="12289" max="12289" width="10.7109375" style="164" customWidth="1"/>
    <col min="12290" max="12290" width="7.5703125" style="164" customWidth="1"/>
    <col min="12291" max="12534" width="9.140625" style="164"/>
    <col min="12535" max="12535" width="12.28515625" style="164" customWidth="1"/>
    <col min="12536" max="12536" width="14" style="164" customWidth="1"/>
    <col min="12537" max="12537" width="9.7109375" style="164" customWidth="1"/>
    <col min="12538" max="12538" width="2.85546875" style="164" customWidth="1"/>
    <col min="12539" max="12539" width="10.5703125" style="164" customWidth="1"/>
    <col min="12540" max="12540" width="11.28515625" style="164" customWidth="1"/>
    <col min="12541" max="12541" width="10.5703125" style="164" customWidth="1"/>
    <col min="12542" max="12542" width="3.28515625" style="164" customWidth="1"/>
    <col min="12543" max="12544" width="10.5703125" style="164" customWidth="1"/>
    <col min="12545" max="12545" width="10.7109375" style="164" customWidth="1"/>
    <col min="12546" max="12546" width="7.5703125" style="164" customWidth="1"/>
    <col min="12547" max="12790" width="9.140625" style="164"/>
    <col min="12791" max="12791" width="12.28515625" style="164" customWidth="1"/>
    <col min="12792" max="12792" width="14" style="164" customWidth="1"/>
    <col min="12793" max="12793" width="9.7109375" style="164" customWidth="1"/>
    <col min="12794" max="12794" width="2.85546875" style="164" customWidth="1"/>
    <col min="12795" max="12795" width="10.5703125" style="164" customWidth="1"/>
    <col min="12796" max="12796" width="11.28515625" style="164" customWidth="1"/>
    <col min="12797" max="12797" width="10.5703125" style="164" customWidth="1"/>
    <col min="12798" max="12798" width="3.28515625" style="164" customWidth="1"/>
    <col min="12799" max="12800" width="10.5703125" style="164" customWidth="1"/>
    <col min="12801" max="12801" width="10.7109375" style="164" customWidth="1"/>
    <col min="12802" max="12802" width="7.5703125" style="164" customWidth="1"/>
    <col min="12803" max="13046" width="9.140625" style="164"/>
    <col min="13047" max="13047" width="12.28515625" style="164" customWidth="1"/>
    <col min="13048" max="13048" width="14" style="164" customWidth="1"/>
    <col min="13049" max="13049" width="9.7109375" style="164" customWidth="1"/>
    <col min="13050" max="13050" width="2.85546875" style="164" customWidth="1"/>
    <col min="13051" max="13051" width="10.5703125" style="164" customWidth="1"/>
    <col min="13052" max="13052" width="11.28515625" style="164" customWidth="1"/>
    <col min="13053" max="13053" width="10.5703125" style="164" customWidth="1"/>
    <col min="13054" max="13054" width="3.28515625" style="164" customWidth="1"/>
    <col min="13055" max="13056" width="10.5703125" style="164" customWidth="1"/>
    <col min="13057" max="13057" width="10.7109375" style="164" customWidth="1"/>
    <col min="13058" max="13058" width="7.5703125" style="164" customWidth="1"/>
    <col min="13059" max="13302" width="9.140625" style="164"/>
    <col min="13303" max="13303" width="12.28515625" style="164" customWidth="1"/>
    <col min="13304" max="13304" width="14" style="164" customWidth="1"/>
    <col min="13305" max="13305" width="9.7109375" style="164" customWidth="1"/>
    <col min="13306" max="13306" width="2.85546875" style="164" customWidth="1"/>
    <col min="13307" max="13307" width="10.5703125" style="164" customWidth="1"/>
    <col min="13308" max="13308" width="11.28515625" style="164" customWidth="1"/>
    <col min="13309" max="13309" width="10.5703125" style="164" customWidth="1"/>
    <col min="13310" max="13310" width="3.28515625" style="164" customWidth="1"/>
    <col min="13311" max="13312" width="10.5703125" style="164" customWidth="1"/>
    <col min="13313" max="13313" width="10.7109375" style="164" customWidth="1"/>
    <col min="13314" max="13314" width="7.5703125" style="164" customWidth="1"/>
    <col min="13315" max="13558" width="9.140625" style="164"/>
    <col min="13559" max="13559" width="12.28515625" style="164" customWidth="1"/>
    <col min="13560" max="13560" width="14" style="164" customWidth="1"/>
    <col min="13561" max="13561" width="9.7109375" style="164" customWidth="1"/>
    <col min="13562" max="13562" width="2.85546875" style="164" customWidth="1"/>
    <col min="13563" max="13563" width="10.5703125" style="164" customWidth="1"/>
    <col min="13564" max="13564" width="11.28515625" style="164" customWidth="1"/>
    <col min="13565" max="13565" width="10.5703125" style="164" customWidth="1"/>
    <col min="13566" max="13566" width="3.28515625" style="164" customWidth="1"/>
    <col min="13567" max="13568" width="10.5703125" style="164" customWidth="1"/>
    <col min="13569" max="13569" width="10.7109375" style="164" customWidth="1"/>
    <col min="13570" max="13570" width="7.5703125" style="164" customWidth="1"/>
    <col min="13571" max="13814" width="9.140625" style="164"/>
    <col min="13815" max="13815" width="12.28515625" style="164" customWidth="1"/>
    <col min="13816" max="13816" width="14" style="164" customWidth="1"/>
    <col min="13817" max="13817" width="9.7109375" style="164" customWidth="1"/>
    <col min="13818" max="13818" width="2.85546875" style="164" customWidth="1"/>
    <col min="13819" max="13819" width="10.5703125" style="164" customWidth="1"/>
    <col min="13820" max="13820" width="11.28515625" style="164" customWidth="1"/>
    <col min="13821" max="13821" width="10.5703125" style="164" customWidth="1"/>
    <col min="13822" max="13822" width="3.28515625" style="164" customWidth="1"/>
    <col min="13823" max="13824" width="10.5703125" style="164" customWidth="1"/>
    <col min="13825" max="13825" width="10.7109375" style="164" customWidth="1"/>
    <col min="13826" max="13826" width="7.5703125" style="164" customWidth="1"/>
    <col min="13827" max="14070" width="9.140625" style="164"/>
    <col min="14071" max="14071" width="12.28515625" style="164" customWidth="1"/>
    <col min="14072" max="14072" width="14" style="164" customWidth="1"/>
    <col min="14073" max="14073" width="9.7109375" style="164" customWidth="1"/>
    <col min="14074" max="14074" width="2.85546875" style="164" customWidth="1"/>
    <col min="14075" max="14075" width="10.5703125" style="164" customWidth="1"/>
    <col min="14076" max="14076" width="11.28515625" style="164" customWidth="1"/>
    <col min="14077" max="14077" width="10.5703125" style="164" customWidth="1"/>
    <col min="14078" max="14078" width="3.28515625" style="164" customWidth="1"/>
    <col min="14079" max="14080" width="10.5703125" style="164" customWidth="1"/>
    <col min="14081" max="14081" width="10.7109375" style="164" customWidth="1"/>
    <col min="14082" max="14082" width="7.5703125" style="164" customWidth="1"/>
    <col min="14083" max="14326" width="9.140625" style="164"/>
    <col min="14327" max="14327" width="12.28515625" style="164" customWidth="1"/>
    <col min="14328" max="14328" width="14" style="164" customWidth="1"/>
    <col min="14329" max="14329" width="9.7109375" style="164" customWidth="1"/>
    <col min="14330" max="14330" width="2.85546875" style="164" customWidth="1"/>
    <col min="14331" max="14331" width="10.5703125" style="164" customWidth="1"/>
    <col min="14332" max="14332" width="11.28515625" style="164" customWidth="1"/>
    <col min="14333" max="14333" width="10.5703125" style="164" customWidth="1"/>
    <col min="14334" max="14334" width="3.28515625" style="164" customWidth="1"/>
    <col min="14335" max="14336" width="10.5703125" style="164" customWidth="1"/>
    <col min="14337" max="14337" width="10.7109375" style="164" customWidth="1"/>
    <col min="14338" max="14338" width="7.5703125" style="164" customWidth="1"/>
    <col min="14339" max="14582" width="9.140625" style="164"/>
    <col min="14583" max="14583" width="12.28515625" style="164" customWidth="1"/>
    <col min="14584" max="14584" width="14" style="164" customWidth="1"/>
    <col min="14585" max="14585" width="9.7109375" style="164" customWidth="1"/>
    <col min="14586" max="14586" width="2.85546875" style="164" customWidth="1"/>
    <col min="14587" max="14587" width="10.5703125" style="164" customWidth="1"/>
    <col min="14588" max="14588" width="11.28515625" style="164" customWidth="1"/>
    <col min="14589" max="14589" width="10.5703125" style="164" customWidth="1"/>
    <col min="14590" max="14590" width="3.28515625" style="164" customWidth="1"/>
    <col min="14591" max="14592" width="10.5703125" style="164" customWidth="1"/>
    <col min="14593" max="14593" width="10.7109375" style="164" customWidth="1"/>
    <col min="14594" max="14594" width="7.5703125" style="164" customWidth="1"/>
    <col min="14595" max="14838" width="9.140625" style="164"/>
    <col min="14839" max="14839" width="12.28515625" style="164" customWidth="1"/>
    <col min="14840" max="14840" width="14" style="164" customWidth="1"/>
    <col min="14841" max="14841" width="9.7109375" style="164" customWidth="1"/>
    <col min="14842" max="14842" width="2.85546875" style="164" customWidth="1"/>
    <col min="14843" max="14843" width="10.5703125" style="164" customWidth="1"/>
    <col min="14844" max="14844" width="11.28515625" style="164" customWidth="1"/>
    <col min="14845" max="14845" width="10.5703125" style="164" customWidth="1"/>
    <col min="14846" max="14846" width="3.28515625" style="164" customWidth="1"/>
    <col min="14847" max="14848" width="10.5703125" style="164" customWidth="1"/>
    <col min="14849" max="14849" width="10.7109375" style="164" customWidth="1"/>
    <col min="14850" max="14850" width="7.5703125" style="164" customWidth="1"/>
    <col min="14851" max="15094" width="9.140625" style="164"/>
    <col min="15095" max="15095" width="12.28515625" style="164" customWidth="1"/>
    <col min="15096" max="15096" width="14" style="164" customWidth="1"/>
    <col min="15097" max="15097" width="9.7109375" style="164" customWidth="1"/>
    <col min="15098" max="15098" width="2.85546875" style="164" customWidth="1"/>
    <col min="15099" max="15099" width="10.5703125" style="164" customWidth="1"/>
    <col min="15100" max="15100" width="11.28515625" style="164" customWidth="1"/>
    <col min="15101" max="15101" width="10.5703125" style="164" customWidth="1"/>
    <col min="15102" max="15102" width="3.28515625" style="164" customWidth="1"/>
    <col min="15103" max="15104" width="10.5703125" style="164" customWidth="1"/>
    <col min="15105" max="15105" width="10.7109375" style="164" customWidth="1"/>
    <col min="15106" max="15106" width="7.5703125" style="164" customWidth="1"/>
    <col min="15107" max="15350" width="9.140625" style="164"/>
    <col min="15351" max="15351" width="12.28515625" style="164" customWidth="1"/>
    <col min="15352" max="15352" width="14" style="164" customWidth="1"/>
    <col min="15353" max="15353" width="9.7109375" style="164" customWidth="1"/>
    <col min="15354" max="15354" width="2.85546875" style="164" customWidth="1"/>
    <col min="15355" max="15355" width="10.5703125" style="164" customWidth="1"/>
    <col min="15356" max="15356" width="11.28515625" style="164" customWidth="1"/>
    <col min="15357" max="15357" width="10.5703125" style="164" customWidth="1"/>
    <col min="15358" max="15358" width="3.28515625" style="164" customWidth="1"/>
    <col min="15359" max="15360" width="10.5703125" style="164" customWidth="1"/>
    <col min="15361" max="15361" width="10.7109375" style="164" customWidth="1"/>
    <col min="15362" max="15362" width="7.5703125" style="164" customWidth="1"/>
    <col min="15363" max="15606" width="9.140625" style="164"/>
    <col min="15607" max="15607" width="12.28515625" style="164" customWidth="1"/>
    <col min="15608" max="15608" width="14" style="164" customWidth="1"/>
    <col min="15609" max="15609" width="9.7109375" style="164" customWidth="1"/>
    <col min="15610" max="15610" width="2.85546875" style="164" customWidth="1"/>
    <col min="15611" max="15611" width="10.5703125" style="164" customWidth="1"/>
    <col min="15612" max="15612" width="11.28515625" style="164" customWidth="1"/>
    <col min="15613" max="15613" width="10.5703125" style="164" customWidth="1"/>
    <col min="15614" max="15614" width="3.28515625" style="164" customWidth="1"/>
    <col min="15615" max="15616" width="10.5703125" style="164" customWidth="1"/>
    <col min="15617" max="15617" width="10.7109375" style="164" customWidth="1"/>
    <col min="15618" max="15618" width="7.5703125" style="164" customWidth="1"/>
    <col min="15619" max="15862" width="9.140625" style="164"/>
    <col min="15863" max="15863" width="12.28515625" style="164" customWidth="1"/>
    <col min="15864" max="15864" width="14" style="164" customWidth="1"/>
    <col min="15865" max="15865" width="9.7109375" style="164" customWidth="1"/>
    <col min="15866" max="15866" width="2.85546875" style="164" customWidth="1"/>
    <col min="15867" max="15867" width="10.5703125" style="164" customWidth="1"/>
    <col min="15868" max="15868" width="11.28515625" style="164" customWidth="1"/>
    <col min="15869" max="15869" width="10.5703125" style="164" customWidth="1"/>
    <col min="15870" max="15870" width="3.28515625" style="164" customWidth="1"/>
    <col min="15871" max="15872" width="10.5703125" style="164" customWidth="1"/>
    <col min="15873" max="15873" width="10.7109375" style="164" customWidth="1"/>
    <col min="15874" max="15874" width="7.5703125" style="164" customWidth="1"/>
    <col min="15875" max="16118" width="9.140625" style="164"/>
    <col min="16119" max="16119" width="12.28515625" style="164" customWidth="1"/>
    <col min="16120" max="16120" width="14" style="164" customWidth="1"/>
    <col min="16121" max="16121" width="9.7109375" style="164" customWidth="1"/>
    <col min="16122" max="16122" width="2.85546875" style="164" customWidth="1"/>
    <col min="16123" max="16123" width="10.5703125" style="164" customWidth="1"/>
    <col min="16124" max="16124" width="11.28515625" style="164" customWidth="1"/>
    <col min="16125" max="16125" width="10.5703125" style="164" customWidth="1"/>
    <col min="16126" max="16126" width="3.28515625" style="164" customWidth="1"/>
    <col min="16127" max="16128" width="10.5703125" style="164" customWidth="1"/>
    <col min="16129" max="16129" width="10.7109375" style="164" customWidth="1"/>
    <col min="16130" max="16130" width="7.5703125" style="164" customWidth="1"/>
    <col min="16131" max="16384" width="9.140625" style="164"/>
  </cols>
  <sheetData>
    <row r="1" spans="1:21" ht="18" x14ac:dyDescent="0.25">
      <c r="A1" s="397" t="s">
        <v>158</v>
      </c>
      <c r="B1" s="397"/>
      <c r="C1" s="397"/>
      <c r="D1" s="397"/>
      <c r="E1" s="397"/>
      <c r="F1" s="397"/>
      <c r="G1" s="397"/>
      <c r="H1" s="397"/>
      <c r="I1" s="397"/>
      <c r="J1" s="397"/>
      <c r="K1" s="228"/>
    </row>
    <row r="2" spans="1:21" s="168" customFormat="1" ht="22.5" customHeight="1" x14ac:dyDescent="0.2">
      <c r="A2" s="444" t="s">
        <v>1</v>
      </c>
      <c r="B2" s="444"/>
      <c r="C2" s="444"/>
      <c r="D2" s="444"/>
      <c r="E2" s="444"/>
      <c r="F2" s="444"/>
      <c r="G2" s="444"/>
      <c r="H2" s="444"/>
      <c r="I2" s="444"/>
      <c r="J2" s="444"/>
      <c r="L2" s="369"/>
    </row>
    <row r="3" spans="1:21" ht="57.75" customHeight="1" x14ac:dyDescent="0.25">
      <c r="A3" s="233"/>
      <c r="B3" s="146" t="s">
        <v>154</v>
      </c>
      <c r="C3" s="148"/>
      <c r="D3" s="443" t="s">
        <v>2</v>
      </c>
      <c r="E3" s="443" t="s">
        <v>208</v>
      </c>
      <c r="F3" s="443" t="s">
        <v>209</v>
      </c>
      <c r="G3" s="442" t="s">
        <v>210</v>
      </c>
      <c r="H3" s="443" t="s">
        <v>215</v>
      </c>
      <c r="I3" s="443" t="s">
        <v>211</v>
      </c>
      <c r="J3" s="442" t="s">
        <v>216</v>
      </c>
    </row>
    <row r="4" spans="1:21" ht="15" customHeight="1" x14ac:dyDescent="0.25">
      <c r="A4" s="234"/>
      <c r="B4" s="147" t="s">
        <v>22</v>
      </c>
      <c r="C4" s="226"/>
      <c r="D4" s="438"/>
      <c r="E4" s="438"/>
      <c r="F4" s="438"/>
      <c r="G4" s="440"/>
      <c r="H4" s="438"/>
      <c r="I4" s="438"/>
      <c r="J4" s="440"/>
      <c r="M4" s="175"/>
      <c r="N4" s="175"/>
      <c r="O4" s="175"/>
      <c r="P4" s="175"/>
      <c r="Q4" s="175"/>
      <c r="R4" s="175"/>
      <c r="S4" s="175"/>
      <c r="T4" s="175"/>
      <c r="U4" s="175"/>
    </row>
    <row r="5" spans="1:21" ht="22.5" customHeight="1" x14ac:dyDescent="0.2">
      <c r="A5" s="149" t="s">
        <v>80</v>
      </c>
      <c r="B5" s="159" t="s">
        <v>36</v>
      </c>
      <c r="C5" s="150" t="str">
        <f t="shared" ref="C5:C10" si="0">CONCATENATE($B$4,".",$A$5,".",B5)</f>
        <v>19 in 2016.English.25% most deprived</v>
      </c>
      <c r="D5" s="151">
        <f>VLOOKUP($C5,'T13d-Data'!$D:$K,D$29,FALSE)</f>
        <v>142951</v>
      </c>
      <c r="E5" s="316">
        <f>VLOOKUP($C5,'T13d-Data'!$D:$K,E$29,FALSE)</f>
        <v>57.174836132660843</v>
      </c>
      <c r="F5" s="316">
        <f>VLOOKUP($C5,'T13d-Data'!$D:$K,F$29,FALSE)</f>
        <v>63.151009786570221</v>
      </c>
      <c r="G5" s="316">
        <f>VLOOKUP($C5,'T13d-Data'!$D:$K,G$29,FALSE)</f>
        <v>13.954817948676066</v>
      </c>
      <c r="H5" s="316">
        <f>VLOOKUP($C5,'T13d-Data'!$D:$K,H$29,FALSE)</f>
        <v>58.672552133248459</v>
      </c>
      <c r="I5" s="316">
        <f>VLOOKUP($C5,'T13d-Data'!$D:$K,I$29,FALSE)</f>
        <v>70.199578876678032</v>
      </c>
      <c r="J5" s="316">
        <f>VLOOKUP($C5,'T13d-Data'!$D:$K,J$29,FALSE)</f>
        <v>27.891939469853416</v>
      </c>
      <c r="M5" s="175"/>
      <c r="N5" s="175"/>
      <c r="O5" s="175"/>
      <c r="P5" s="175"/>
      <c r="Q5" s="175"/>
      <c r="R5" s="175"/>
      <c r="S5" s="175"/>
      <c r="T5" s="175"/>
      <c r="U5" s="175"/>
    </row>
    <row r="6" spans="1:21" ht="14.25" x14ac:dyDescent="0.2">
      <c r="A6" s="150"/>
      <c r="B6" s="159" t="s">
        <v>37</v>
      </c>
      <c r="C6" s="150" t="str">
        <f t="shared" si="0"/>
        <v>19 in 2016.English.Lower middle</v>
      </c>
      <c r="D6" s="151">
        <f>VLOOKUP($C6,'T13d-Data'!$D:$K,D$29,FALSE)</f>
        <v>142950</v>
      </c>
      <c r="E6" s="316">
        <f>VLOOKUP($C6,'T13d-Data'!$D:$K,E$29,FALSE)</f>
        <v>63.504022385449453</v>
      </c>
      <c r="F6" s="316">
        <f>VLOOKUP($C6,'T13d-Data'!$D:$K,F$29,FALSE)</f>
        <v>69.254284714935295</v>
      </c>
      <c r="G6" s="316">
        <f>VLOOKUP($C6,'T13d-Data'!$D:$K,G$29,FALSE)</f>
        <v>15.755879703283435</v>
      </c>
      <c r="H6" s="316">
        <f>VLOOKUP($C6,'T13d-Data'!$D:$K,H$29,FALSE)</f>
        <v>64.894718433018539</v>
      </c>
      <c r="I6" s="316">
        <f>VLOOKUP($C6,'T13d-Data'!$D:$K,I$29,FALSE)</f>
        <v>75.932144106330895</v>
      </c>
      <c r="J6" s="316">
        <f>VLOOKUP($C6,'T13d-Data'!$D:$K,J$29,FALSE)</f>
        <v>31.44092621007114</v>
      </c>
      <c r="M6" s="175"/>
      <c r="N6" s="175"/>
      <c r="O6" s="175"/>
      <c r="P6" s="175"/>
      <c r="Q6" s="175"/>
      <c r="R6" s="175"/>
      <c r="S6" s="175"/>
      <c r="T6" s="175"/>
      <c r="U6" s="175"/>
    </row>
    <row r="7" spans="1:21" ht="14.25" x14ac:dyDescent="0.2">
      <c r="A7" s="150"/>
      <c r="B7" s="159" t="s">
        <v>38</v>
      </c>
      <c r="C7" s="150" t="str">
        <f t="shared" si="0"/>
        <v>19 in 2016.English.Upper middle</v>
      </c>
      <c r="D7" s="151">
        <f>VLOOKUP($C7,'T13d-Data'!$D:$K,D$29,FALSE)</f>
        <v>142950</v>
      </c>
      <c r="E7" s="316">
        <f>VLOOKUP($C7,'T13d-Data'!$D:$K,E$29,FALSE)</f>
        <v>71.927946834557531</v>
      </c>
      <c r="F7" s="316">
        <f>VLOOKUP($C7,'T13d-Data'!$D:$K,F$29,FALSE)</f>
        <v>77.299055613850996</v>
      </c>
      <c r="G7" s="316">
        <f>VLOOKUP($C7,'T13d-Data'!$D:$K,G$29,FALSE)</f>
        <v>19.133295123227594</v>
      </c>
      <c r="H7" s="316">
        <f>VLOOKUP($C7,'T13d-Data'!$D:$K,H$29,FALSE)</f>
        <v>72.973067506121026</v>
      </c>
      <c r="I7" s="316">
        <f>VLOOKUP($C7,'T13d-Data'!$D:$K,I$29,FALSE)</f>
        <v>82.638684854844342</v>
      </c>
      <c r="J7" s="316">
        <f>VLOOKUP($C7,'T13d-Data'!$D:$K,J$29,FALSE)</f>
        <v>35.762909279151032</v>
      </c>
      <c r="M7" s="175"/>
      <c r="N7" s="175"/>
      <c r="O7" s="175"/>
      <c r="P7" s="175"/>
      <c r="Q7" s="175"/>
      <c r="R7" s="175"/>
      <c r="S7" s="175"/>
      <c r="T7" s="175"/>
      <c r="U7" s="175"/>
    </row>
    <row r="8" spans="1:21" ht="14.25" x14ac:dyDescent="0.2">
      <c r="A8" s="150"/>
      <c r="B8" s="159" t="s">
        <v>39</v>
      </c>
      <c r="C8" s="150" t="str">
        <f t="shared" si="0"/>
        <v>19 in 2016.English.25% least deprived</v>
      </c>
      <c r="D8" s="151">
        <f>VLOOKUP($C8,'T13d-Data'!$D:$K,D$29,FALSE)</f>
        <v>142950</v>
      </c>
      <c r="E8" s="316">
        <f>VLOOKUP($C8,'T13d-Data'!$D:$K,E$29,FALSE)</f>
        <v>79.364812871633433</v>
      </c>
      <c r="F8" s="316">
        <f>VLOOKUP($C8,'T13d-Data'!$D:$K,F$29,FALSE)</f>
        <v>84.165792235047221</v>
      </c>
      <c r="G8" s="316">
        <f>VLOOKUP($C8,'T13d-Data'!$D:$K,G$29,FALSE)</f>
        <v>23.265984134517595</v>
      </c>
      <c r="H8" s="316">
        <f>VLOOKUP($C8,'T13d-Data'!$D:$K,H$29,FALSE)</f>
        <v>80.120321790835959</v>
      </c>
      <c r="I8" s="316">
        <f>VLOOKUP($C8,'T13d-Data'!$D:$K,I$29,FALSE)</f>
        <v>88.207065407485132</v>
      </c>
      <c r="J8" s="316">
        <f>VLOOKUP($C8,'T13d-Data'!$D:$K,J$29,FALSE)</f>
        <v>40.678443240199876</v>
      </c>
      <c r="M8" s="175"/>
      <c r="N8" s="175"/>
      <c r="O8" s="175"/>
      <c r="P8" s="175"/>
      <c r="Q8" s="175"/>
      <c r="R8" s="175"/>
      <c r="S8" s="175"/>
      <c r="T8" s="175"/>
      <c r="U8" s="175"/>
    </row>
    <row r="9" spans="1:21" ht="14.25" x14ac:dyDescent="0.2">
      <c r="A9" s="150"/>
      <c r="B9" s="150" t="s">
        <v>40</v>
      </c>
      <c r="C9" s="150" t="str">
        <f t="shared" si="0"/>
        <v>19 in 2016.English.All known</v>
      </c>
      <c r="D9" s="151">
        <f>VLOOKUP($C9,'T13d-Data'!$D:$K,D$29,FALSE)</f>
        <v>571801</v>
      </c>
      <c r="E9" s="316">
        <f>VLOOKUP($C9,'T13d-Data'!$D:$K,E$29,FALSE)</f>
        <v>67.992885636786227</v>
      </c>
      <c r="F9" s="316">
        <f>VLOOKUP($C9,'T13d-Data'!$D:$K,F$29,FALSE)</f>
        <v>73.467517545439762</v>
      </c>
      <c r="G9" s="316">
        <f>VLOOKUP($C9,'T13d-Data'!$D:$K,G$29,FALSE)</f>
        <v>17.104421993585294</v>
      </c>
      <c r="H9" s="316">
        <f>VLOOKUP($C9,'T13d-Data'!$D:$K,H$29,FALSE)</f>
        <v>69.165146615693217</v>
      </c>
      <c r="I9" s="316">
        <f>VLOOKUP($C9,'T13d-Data'!$D:$K,I$29,FALSE)</f>
        <v>79.244352493262511</v>
      </c>
      <c r="J9" s="316">
        <f>VLOOKUP($C9,'T13d-Data'!$D:$K,J$29,FALSE)</f>
        <v>32.687704890139187</v>
      </c>
      <c r="M9" s="175"/>
      <c r="N9" s="175"/>
      <c r="O9" s="175"/>
      <c r="P9" s="175"/>
      <c r="Q9" s="175"/>
      <c r="R9" s="175"/>
      <c r="S9" s="175"/>
      <c r="T9" s="175"/>
      <c r="U9" s="175"/>
    </row>
    <row r="10" spans="1:21" ht="26.1" customHeight="1" x14ac:dyDescent="0.2">
      <c r="A10" s="150"/>
      <c r="B10" s="152" t="s">
        <v>41</v>
      </c>
      <c r="C10" s="150" t="str">
        <f t="shared" si="0"/>
        <v>19 in 2016.English.Gap between the least and the most deprived (percentage points)</v>
      </c>
      <c r="D10" s="151"/>
      <c r="E10" s="322">
        <f>VLOOKUP($C10,'T13d-Data'!$D:$K,E$29,FALSE)</f>
        <v>22.189976738972589</v>
      </c>
      <c r="F10" s="322">
        <f>VLOOKUP($C10,'T13d-Data'!$D:$K,F$29,FALSE)</f>
        <v>21.014782448477</v>
      </c>
      <c r="G10" s="322"/>
      <c r="H10" s="322">
        <f>VLOOKUP($C10,'T13d-Data'!$D:$K,H$29,FALSE)</f>
        <v>21.4477696575875</v>
      </c>
      <c r="I10" s="322">
        <f>VLOOKUP($C10,'T13d-Data'!$D:$K,I$29,FALSE)</f>
        <v>18.0074865308071</v>
      </c>
      <c r="J10" s="322"/>
      <c r="M10" s="175"/>
      <c r="N10" s="175"/>
      <c r="O10" s="175"/>
      <c r="P10" s="175"/>
      <c r="Q10" s="175"/>
      <c r="R10" s="175"/>
      <c r="S10" s="175"/>
      <c r="T10" s="175"/>
      <c r="U10" s="175"/>
    </row>
    <row r="11" spans="1:21" ht="22.5" customHeight="1" x14ac:dyDescent="0.2">
      <c r="A11" s="152" t="s">
        <v>81</v>
      </c>
      <c r="B11" s="159" t="s">
        <v>36</v>
      </c>
      <c r="C11" s="150" t="str">
        <f t="shared" ref="C11:C16" si="1">CONCATENATE($B$4,".",$A$11,".",B11)</f>
        <v>19 in 2016.Maths.25% most deprived</v>
      </c>
      <c r="D11" s="151">
        <f>VLOOKUP($C11,'T13d-Data'!$D:$K,D$29,FALSE)</f>
        <v>142951</v>
      </c>
      <c r="E11" s="316">
        <f>VLOOKUP($C11,'T13d-Data'!$D:$K,E$29,FALSE)</f>
        <v>60.008674300984254</v>
      </c>
      <c r="F11" s="316">
        <f>VLOOKUP($C11,'T13d-Data'!$D:$K,F$29,FALSE)</f>
        <v>62.486446404712105</v>
      </c>
      <c r="G11" s="316">
        <f>VLOOKUP($C11,'T13d-Data'!$D:$K,G$29,FALSE)</f>
        <v>6.195773859501819</v>
      </c>
      <c r="H11" s="316">
        <f>VLOOKUP($C11,'T13d-Data'!$D:$K,H$29,FALSE)</f>
        <v>61.030702828241843</v>
      </c>
      <c r="I11" s="316">
        <f>VLOOKUP($C11,'T13d-Data'!$D:$K,I$29,FALSE)</f>
        <v>66.475925317066682</v>
      </c>
      <c r="J11" s="316">
        <f>VLOOKUP($C11,'T13d-Data'!$D:$K,J$29,FALSE)</f>
        <v>13.973109304037196</v>
      </c>
      <c r="M11" s="175"/>
      <c r="N11" s="175"/>
      <c r="O11" s="175"/>
      <c r="P11" s="175"/>
      <c r="Q11" s="175"/>
      <c r="R11" s="175"/>
      <c r="S11" s="175"/>
      <c r="T11" s="175"/>
      <c r="U11" s="175"/>
    </row>
    <row r="12" spans="1:21" ht="14.25" x14ac:dyDescent="0.2">
      <c r="A12" s="150"/>
      <c r="B12" s="159" t="s">
        <v>37</v>
      </c>
      <c r="C12" s="150" t="str">
        <f t="shared" si="1"/>
        <v>19 in 2016.Maths.Lower middle</v>
      </c>
      <c r="D12" s="151">
        <f>VLOOKUP($C12,'T13d-Data'!$D:$K,D$29,FALSE)</f>
        <v>142950</v>
      </c>
      <c r="E12" s="316">
        <f>VLOOKUP($C12,'T13d-Data'!$D:$K,E$29,FALSE)</f>
        <v>66.474991255683804</v>
      </c>
      <c r="F12" s="316">
        <f>VLOOKUP($C12,'T13d-Data'!$D:$K,F$29,FALSE)</f>
        <v>69.095487932843653</v>
      </c>
      <c r="G12" s="316">
        <f>VLOOKUP($C12,'T13d-Data'!$D:$K,G$29,FALSE)</f>
        <v>7.8165428595275852</v>
      </c>
      <c r="H12" s="316">
        <f>VLOOKUP($C12,'T13d-Data'!$D:$K,H$29,FALSE)</f>
        <v>67.312346974466593</v>
      </c>
      <c r="I12" s="316">
        <f>VLOOKUP($C12,'T13d-Data'!$D:$K,I$29,FALSE)</f>
        <v>72.682056663168936</v>
      </c>
      <c r="J12" s="316">
        <f>VLOOKUP($C12,'T13d-Data'!$D:$K,J$29,FALSE)</f>
        <v>16.427333233462452</v>
      </c>
      <c r="M12" s="175"/>
      <c r="N12" s="175"/>
      <c r="O12" s="175"/>
      <c r="P12" s="175"/>
      <c r="Q12" s="175"/>
      <c r="R12" s="175"/>
      <c r="S12" s="175"/>
      <c r="T12" s="175"/>
      <c r="U12" s="175"/>
    </row>
    <row r="13" spans="1:21" ht="14.25" x14ac:dyDescent="0.2">
      <c r="A13" s="150"/>
      <c r="B13" s="159" t="s">
        <v>38</v>
      </c>
      <c r="C13" s="150" t="str">
        <f t="shared" si="1"/>
        <v>19 in 2016.Maths.Upper middle</v>
      </c>
      <c r="D13" s="151">
        <f>VLOOKUP($C13,'T13d-Data'!$D:$K,D$29,FALSE)</f>
        <v>142950</v>
      </c>
      <c r="E13" s="316">
        <f>VLOOKUP($C13,'T13d-Data'!$D:$K,E$29,FALSE)</f>
        <v>74.94788387548094</v>
      </c>
      <c r="F13" s="316">
        <f>VLOOKUP($C13,'T13d-Data'!$D:$K,F$29,FALSE)</f>
        <v>77.502623294858338</v>
      </c>
      <c r="G13" s="316">
        <f>VLOOKUP($C13,'T13d-Data'!$D:$K,G$29,FALSE)</f>
        <v>10.197699095275327</v>
      </c>
      <c r="H13" s="316">
        <f>VLOOKUP($C13,'T13d-Data'!$D:$K,H$29,FALSE)</f>
        <v>75.512416928996146</v>
      </c>
      <c r="I13" s="316">
        <f>VLOOKUP($C13,'T13d-Data'!$D:$K,I$29,FALSE)</f>
        <v>80.363763553690106</v>
      </c>
      <c r="J13" s="316">
        <f>VLOOKUP($C13,'T13d-Data'!$D:$K,J$29,FALSE)</f>
        <v>19.811455506356236</v>
      </c>
      <c r="M13" s="175"/>
      <c r="N13" s="175"/>
      <c r="O13" s="175"/>
      <c r="P13" s="175"/>
      <c r="Q13" s="175"/>
      <c r="R13" s="175"/>
      <c r="S13" s="175"/>
      <c r="T13" s="175"/>
      <c r="U13" s="175"/>
    </row>
    <row r="14" spans="1:21" ht="14.25" x14ac:dyDescent="0.2">
      <c r="A14" s="150"/>
      <c r="B14" s="159" t="s">
        <v>39</v>
      </c>
      <c r="C14" s="150" t="str">
        <f t="shared" si="1"/>
        <v>19 in 2016.Maths.25% least deprived</v>
      </c>
      <c r="D14" s="151">
        <f>VLOOKUP($C14,'T13d-Data'!$D:$K,D$29,FALSE)</f>
        <v>142950</v>
      </c>
      <c r="E14" s="316">
        <f>VLOOKUP($C14,'T13d-Data'!$D:$K,E$29,FALSE)</f>
        <v>82.153200419727185</v>
      </c>
      <c r="F14" s="316">
        <f>VLOOKUP($C14,'T13d-Data'!$D:$K,F$29,FALSE)</f>
        <v>84.663868485484443</v>
      </c>
      <c r="G14" s="316">
        <f>VLOOKUP($C14,'T13d-Data'!$D:$K,G$29,FALSE)</f>
        <v>14.067889620570712</v>
      </c>
      <c r="H14" s="316">
        <f>VLOOKUP($C14,'T13d-Data'!$D:$K,H$29,FALSE)</f>
        <v>82.549143057012941</v>
      </c>
      <c r="I14" s="316">
        <f>VLOOKUP($C14,'T13d-Data'!$D:$K,I$29,FALSE)</f>
        <v>86.800279818118213</v>
      </c>
      <c r="J14" s="316">
        <f>VLOOKUP($C14,'T13d-Data'!$D:$K,J$29,FALSE)</f>
        <v>24.360618936903712</v>
      </c>
      <c r="M14" s="175"/>
      <c r="N14" s="175"/>
      <c r="O14" s="175"/>
      <c r="P14" s="175"/>
      <c r="Q14" s="175"/>
      <c r="R14" s="175"/>
      <c r="S14" s="175"/>
      <c r="T14" s="175"/>
      <c r="U14" s="175"/>
    </row>
    <row r="15" spans="1:21" ht="14.25" x14ac:dyDescent="0.2">
      <c r="A15" s="150"/>
      <c r="B15" s="150" t="s">
        <v>40</v>
      </c>
      <c r="C15" s="150" t="str">
        <f t="shared" si="1"/>
        <v>19 in 2016.Maths.All known</v>
      </c>
      <c r="D15" s="151">
        <f>VLOOKUP($C15,'T13d-Data'!$D:$K,D$29,FALSE)</f>
        <v>571801</v>
      </c>
      <c r="E15" s="316">
        <f>VLOOKUP($C15,'T13d-Data'!$D:$K,E$29,FALSE)</f>
        <v>70.896168422230815</v>
      </c>
      <c r="F15" s="316">
        <f>VLOOKUP($C15,'T13d-Data'!$D:$K,F$29,FALSE)</f>
        <v>73.437087378301186</v>
      </c>
      <c r="G15" s="316">
        <f>VLOOKUP($C15,'T13d-Data'!$D:$K,G$29,FALSE)</f>
        <v>8.730530718200173</v>
      </c>
      <c r="H15" s="316">
        <f>VLOOKUP($C15,'T13d-Data'!$D:$K,H$29,FALSE)</f>
        <v>71.601133960940956</v>
      </c>
      <c r="I15" s="316">
        <f>VLOOKUP($C15,'T13d-Data'!$D:$K,I$29,FALSE)</f>
        <v>76.580488666511599</v>
      </c>
      <c r="J15" s="316">
        <f>VLOOKUP($C15,'T13d-Data'!$D:$K,J$29,FALSE)</f>
        <v>17.533639190811957</v>
      </c>
      <c r="M15" s="175"/>
      <c r="N15" s="175"/>
      <c r="O15" s="175"/>
      <c r="P15" s="175"/>
      <c r="Q15" s="175"/>
      <c r="R15" s="175"/>
      <c r="S15" s="175"/>
      <c r="T15" s="175"/>
      <c r="U15" s="175"/>
    </row>
    <row r="16" spans="1:21" ht="26.1" customHeight="1" x14ac:dyDescent="0.2">
      <c r="A16" s="150"/>
      <c r="B16" s="152" t="s">
        <v>41</v>
      </c>
      <c r="C16" s="150" t="str">
        <f t="shared" si="1"/>
        <v>19 in 2016.Maths.Gap between the least and the most deprived (percentage points)</v>
      </c>
      <c r="D16" s="151"/>
      <c r="E16" s="322">
        <f>VLOOKUP($C16,'T13d-Data'!$D:$K,E$29,FALSE)</f>
        <v>22.144526118742931</v>
      </c>
      <c r="F16" s="322">
        <f>VLOOKUP($C16,'T13d-Data'!$D:$K,F$29,FALSE)</f>
        <v>22.177422080772338</v>
      </c>
      <c r="G16" s="322"/>
      <c r="H16" s="322">
        <f>VLOOKUP($C16,'T13d-Data'!$D:$K,H$29,FALSE)</f>
        <v>21.518440228771098</v>
      </c>
      <c r="I16" s="322">
        <f>VLOOKUP($C16,'T13d-Data'!$D:$K,I$29,FALSE)</f>
        <v>20.324354501051531</v>
      </c>
      <c r="J16" s="322"/>
      <c r="M16" s="175"/>
      <c r="N16" s="175"/>
      <c r="O16" s="175"/>
      <c r="P16" s="175"/>
      <c r="Q16" s="175"/>
      <c r="R16" s="175"/>
      <c r="S16" s="175"/>
      <c r="T16" s="175"/>
      <c r="U16" s="175"/>
    </row>
    <row r="17" spans="1:21" ht="22.5" customHeight="1" x14ac:dyDescent="0.2">
      <c r="A17" s="153" t="s">
        <v>82</v>
      </c>
      <c r="B17" s="159" t="s">
        <v>36</v>
      </c>
      <c r="C17" s="150" t="str">
        <f t="shared" ref="C17:C22" si="2">CONCATENATE($B$4,".",$A$17,".",B17)</f>
        <v>19 in 2016.English and maths.25% most deprived</v>
      </c>
      <c r="D17" s="151">
        <f>VLOOKUP($C17,'T13d-Data'!$D:$K,D$29,FALSE)</f>
        <v>142951</v>
      </c>
      <c r="E17" s="316">
        <f>VLOOKUP($C17,'T13d-Data'!$D:$K,E$29,FALSE)</f>
        <v>48.967128596512097</v>
      </c>
      <c r="F17" s="316">
        <f>VLOOKUP($C17,'T13d-Data'!$D:$K,F$29,FALSE)</f>
        <v>54.5032913375912</v>
      </c>
      <c r="G17" s="316">
        <f>VLOOKUP($C17,'T13d-Data'!$D:$K,G$29,FALSE)</f>
        <v>10.848228972475052</v>
      </c>
      <c r="H17" s="316">
        <f>VLOOKUP($C17,'T13d-Data'!$D:$K,H$29,FALSE)</f>
        <v>50.453651950668409</v>
      </c>
      <c r="I17" s="316">
        <f>VLOOKUP($C17,'T13d-Data'!$D:$K,I$29,FALSE)</f>
        <v>60.065337073542679</v>
      </c>
      <c r="J17" s="316">
        <f>VLOOKUP($C17,'T13d-Data'!$D:$K,J$29,FALSE)</f>
        <v>19.399381591765852</v>
      </c>
      <c r="M17" s="175"/>
      <c r="N17" s="175"/>
      <c r="O17" s="175"/>
      <c r="P17" s="175"/>
      <c r="Q17" s="175"/>
      <c r="R17" s="175"/>
      <c r="S17" s="175"/>
      <c r="T17" s="175"/>
      <c r="U17" s="175"/>
    </row>
    <row r="18" spans="1:21" ht="14.25" x14ac:dyDescent="0.2">
      <c r="A18" s="150"/>
      <c r="B18" s="159" t="s">
        <v>37</v>
      </c>
      <c r="C18" s="150" t="str">
        <f t="shared" si="2"/>
        <v>19 in 2016.English and maths.Lower middle</v>
      </c>
      <c r="D18" s="151">
        <f>VLOOKUP($C18,'T13d-Data'!$D:$K,D$29,FALSE)</f>
        <v>142950</v>
      </c>
      <c r="E18" s="316">
        <f>VLOOKUP($C18,'T13d-Data'!$D:$K,E$29,FALSE)</f>
        <v>55.872682756208469</v>
      </c>
      <c r="F18" s="316">
        <f>VLOOKUP($C18,'T13d-Data'!$D:$K,F$29,FALSE)</f>
        <v>61.357117873382307</v>
      </c>
      <c r="G18" s="316">
        <f>VLOOKUP($C18,'T13d-Data'!$D:$K,G$29,FALSE)</f>
        <v>12.428662016487001</v>
      </c>
      <c r="H18" s="316">
        <f>VLOOKUP($C18,'T13d-Data'!$D:$K,H$29,FALSE)</f>
        <v>57.186428821266176</v>
      </c>
      <c r="I18" s="316">
        <f>VLOOKUP($C18,'T13d-Data'!$D:$K,I$29,FALSE)</f>
        <v>66.820566631689402</v>
      </c>
      <c r="J18" s="316">
        <f>VLOOKUP($C18,'T13d-Data'!$D:$K,J$29,FALSE)</f>
        <v>22.502532596973957</v>
      </c>
      <c r="M18" s="175"/>
      <c r="N18" s="175"/>
      <c r="O18" s="175"/>
      <c r="P18" s="175"/>
      <c r="Q18" s="175"/>
      <c r="R18" s="175"/>
      <c r="S18" s="175"/>
      <c r="T18" s="175"/>
      <c r="U18" s="175"/>
    </row>
    <row r="19" spans="1:21" ht="14.25" x14ac:dyDescent="0.2">
      <c r="A19" s="150"/>
      <c r="B19" s="159" t="s">
        <v>38</v>
      </c>
      <c r="C19" s="150" t="str">
        <f t="shared" si="2"/>
        <v>19 in 2016.English and maths.Upper middle</v>
      </c>
      <c r="D19" s="151">
        <f>VLOOKUP($C19,'T13d-Data'!$D:$K,D$29,FALSE)</f>
        <v>142950</v>
      </c>
      <c r="E19" s="316">
        <f>VLOOKUP($C19,'T13d-Data'!$D:$K,E$29,FALSE)</f>
        <v>65.243091990206366</v>
      </c>
      <c r="F19" s="316">
        <f>VLOOKUP($C19,'T13d-Data'!$D:$K,F$29,FALSE)</f>
        <v>70.734522560335776</v>
      </c>
      <c r="G19" s="316">
        <f>VLOOKUP($C19,'T13d-Data'!$D:$K,G$29,FALSE)</f>
        <v>15.79953708362685</v>
      </c>
      <c r="H19" s="316">
        <f>VLOOKUP($C19,'T13d-Data'!$D:$K,H$29,FALSE)</f>
        <v>66.269324938789794</v>
      </c>
      <c r="I19" s="316">
        <f>VLOOKUP($C19,'T13d-Data'!$D:$K,I$29,FALSE)</f>
        <v>75.406785589366905</v>
      </c>
      <c r="J19" s="316">
        <f>VLOOKUP($C19,'T13d-Data'!$D:$K,J$29,FALSE)</f>
        <v>27.089468663154836</v>
      </c>
      <c r="M19" s="175"/>
      <c r="N19" s="175"/>
      <c r="O19" s="175"/>
      <c r="P19" s="175"/>
      <c r="Q19" s="175"/>
      <c r="R19" s="175"/>
      <c r="S19" s="175"/>
      <c r="T19" s="175"/>
      <c r="U19" s="175"/>
    </row>
    <row r="20" spans="1:21" ht="14.25" x14ac:dyDescent="0.2">
      <c r="A20" s="150"/>
      <c r="B20" s="159" t="s">
        <v>39</v>
      </c>
      <c r="C20" s="150" t="str">
        <f t="shared" si="2"/>
        <v>19 in 2016.English and maths.25% least deprived</v>
      </c>
      <c r="D20" s="151">
        <f>VLOOKUP($C20,'T13d-Data'!$D:$K,D$29,FALSE)</f>
        <v>142950</v>
      </c>
      <c r="E20" s="316">
        <f>VLOOKUP($C20,'T13d-Data'!$D:$K,E$29,FALSE)</f>
        <v>74.018887722980068</v>
      </c>
      <c r="F20" s="316">
        <f>VLOOKUP($C20,'T13d-Data'!$D:$K,F$29,FALSE)</f>
        <v>79.275271073802031</v>
      </c>
      <c r="G20" s="316">
        <f>VLOOKUP($C20,'T13d-Data'!$D:$K,G$29,FALSE)</f>
        <v>20.231556273559505</v>
      </c>
      <c r="H20" s="316">
        <f>VLOOKUP($C20,'T13d-Data'!$D:$K,H$29,FALSE)</f>
        <v>74.750612102133616</v>
      </c>
      <c r="I20" s="316">
        <f>VLOOKUP($C20,'T13d-Data'!$D:$K,I$29,FALSE)</f>
        <v>82.96047569080099</v>
      </c>
      <c r="J20" s="316">
        <f>VLOOKUP($C20,'T13d-Data'!$D:$K,J$29,FALSE)</f>
        <v>32.515099462514549</v>
      </c>
      <c r="M20" s="175"/>
      <c r="N20" s="175"/>
      <c r="O20" s="175"/>
      <c r="P20" s="175"/>
      <c r="Q20" s="175"/>
      <c r="R20" s="175"/>
      <c r="S20" s="175"/>
      <c r="T20" s="175"/>
      <c r="U20" s="175"/>
    </row>
    <row r="21" spans="1:21" ht="14.25" x14ac:dyDescent="0.2">
      <c r="A21" s="150"/>
      <c r="B21" s="150" t="s">
        <v>40</v>
      </c>
      <c r="C21" s="150" t="str">
        <f t="shared" si="2"/>
        <v>19 in 2016.English and maths.All known</v>
      </c>
      <c r="D21" s="151">
        <f>VLOOKUP($C21,'T13d-Data'!$D:$K,D$29,FALSE)</f>
        <v>571801</v>
      </c>
      <c r="E21" s="316">
        <f>VLOOKUP($C21,'T13d-Data'!$D:$K,E$29,FALSE)</f>
        <v>61.025426678162511</v>
      </c>
      <c r="F21" s="316">
        <f>VLOOKUP($C21,'T13d-Data'!$D:$K,F$29,FALSE)</f>
        <v>66.467529787461018</v>
      </c>
      <c r="G21" s="316">
        <f>VLOOKUP($C21,'T13d-Data'!$D:$K,G$29,FALSE)</f>
        <v>13.963214078983386</v>
      </c>
      <c r="H21" s="316">
        <f>VLOOKUP($C21,'T13d-Data'!$D:$K,H$29,FALSE)</f>
        <v>62.164983971696444</v>
      </c>
      <c r="I21" s="316">
        <f>VLOOKUP($C21,'T13d-Data'!$D:$K,I$29,FALSE)</f>
        <v>71.313271575250823</v>
      </c>
      <c r="J21" s="316">
        <f>VLOOKUP($C21,'T13d-Data'!$D:$K,J$29,FALSE)</f>
        <v>24.179420451971655</v>
      </c>
    </row>
    <row r="22" spans="1:21" ht="42.75" x14ac:dyDescent="0.2">
      <c r="A22" s="154"/>
      <c r="B22" s="158" t="s">
        <v>41</v>
      </c>
      <c r="C22" s="154" t="str">
        <f t="shared" si="2"/>
        <v>19 in 2016.English and maths.Gap between the least and the most deprived (percentage points)</v>
      </c>
      <c r="D22" s="155"/>
      <c r="E22" s="323">
        <f>VLOOKUP($C22,'T13d-Data'!$D:$K,E$29,FALSE)</f>
        <v>25.051759126467971</v>
      </c>
      <c r="F22" s="323">
        <f>VLOOKUP($C22,'T13d-Data'!$D:$K,F$29,FALSE)</f>
        <v>24.771979736210831</v>
      </c>
      <c r="G22" s="323"/>
      <c r="H22" s="323">
        <f>VLOOKUP($C22,'T13d-Data'!$D:$K,H$29,FALSE)</f>
        <v>24.296960151465207</v>
      </c>
      <c r="I22" s="323">
        <f>VLOOKUP($C22,'T13d-Data'!$D:$K,I$29,FALSE)</f>
        <v>22.895138617258311</v>
      </c>
      <c r="J22" s="323"/>
    </row>
    <row r="23" spans="1:21" s="173" customFormat="1" ht="22.5" customHeight="1" x14ac:dyDescent="0.2">
      <c r="A23" s="4" t="s">
        <v>224</v>
      </c>
      <c r="B23" s="28"/>
      <c r="C23" s="29"/>
      <c r="D23" s="29"/>
      <c r="E23" s="29"/>
      <c r="F23" s="29"/>
      <c r="G23" s="29"/>
      <c r="H23" s="172"/>
      <c r="I23" s="175"/>
      <c r="J23" s="175"/>
    </row>
    <row r="24" spans="1:21" s="173" customFormat="1" x14ac:dyDescent="0.2">
      <c r="A24" s="4" t="s">
        <v>20</v>
      </c>
      <c r="B24" s="4"/>
      <c r="C24" s="4"/>
      <c r="D24" s="4"/>
      <c r="E24" s="4"/>
      <c r="F24" s="4"/>
      <c r="G24" s="4"/>
      <c r="H24" s="172"/>
      <c r="I24" s="175"/>
      <c r="J24" s="175"/>
    </row>
    <row r="25" spans="1:21" ht="12.75" customHeight="1" x14ac:dyDescent="0.2">
      <c r="A25" s="420" t="s">
        <v>1380</v>
      </c>
      <c r="B25" s="420"/>
      <c r="C25" s="420"/>
      <c r="D25" s="420"/>
      <c r="E25" s="420"/>
      <c r="F25" s="420"/>
      <c r="G25" s="420"/>
      <c r="H25" s="165"/>
      <c r="I25" s="165"/>
      <c r="J25" s="165"/>
    </row>
    <row r="26" spans="1:21" x14ac:dyDescent="0.2">
      <c r="A26" s="110" t="s">
        <v>130</v>
      </c>
      <c r="B26" s="4"/>
      <c r="C26" s="4"/>
      <c r="D26" s="4"/>
      <c r="E26" s="4"/>
      <c r="F26" s="4"/>
      <c r="G26" s="4"/>
      <c r="H26" s="165"/>
      <c r="I26" s="165"/>
      <c r="J26" s="165"/>
    </row>
    <row r="27" spans="1:21" s="186" customFormat="1" x14ac:dyDescent="0.2">
      <c r="A27" s="110"/>
      <c r="B27" s="4"/>
      <c r="C27" s="4"/>
      <c r="D27" s="4"/>
      <c r="E27" s="4"/>
      <c r="F27" s="4"/>
      <c r="G27" s="4"/>
      <c r="H27" s="187"/>
      <c r="I27" s="187"/>
      <c r="J27" s="187"/>
    </row>
    <row r="28" spans="1:21" x14ac:dyDescent="0.2">
      <c r="E28" s="165"/>
      <c r="F28" s="165"/>
      <c r="G28" s="165"/>
      <c r="H28" s="165"/>
      <c r="I28" s="165"/>
      <c r="J28" s="165"/>
    </row>
    <row r="29" spans="1:21" hidden="1" x14ac:dyDescent="0.2">
      <c r="D29" s="222">
        <v>2</v>
      </c>
      <c r="E29" s="222">
        <v>3</v>
      </c>
      <c r="F29" s="222">
        <v>4</v>
      </c>
      <c r="G29" s="222">
        <v>5</v>
      </c>
      <c r="H29" s="222">
        <v>6</v>
      </c>
      <c r="I29" s="222">
        <v>7</v>
      </c>
      <c r="J29" s="222">
        <v>8</v>
      </c>
    </row>
    <row r="30" spans="1:21" hidden="1" x14ac:dyDescent="0.2">
      <c r="D30" s="164" t="s">
        <v>7</v>
      </c>
      <c r="E30" s="165"/>
      <c r="F30" s="165"/>
      <c r="G30" s="165"/>
      <c r="H30" s="165"/>
      <c r="I30" s="165"/>
      <c r="J30" s="165"/>
    </row>
    <row r="31" spans="1:21" hidden="1" x14ac:dyDescent="0.2">
      <c r="D31" s="164" t="s">
        <v>8</v>
      </c>
      <c r="E31" s="165"/>
      <c r="F31" s="165"/>
      <c r="G31" s="165"/>
      <c r="H31" s="165"/>
      <c r="I31" s="165"/>
      <c r="J31" s="165"/>
    </row>
    <row r="32" spans="1:21" hidden="1" x14ac:dyDescent="0.2">
      <c r="D32" s="164" t="s">
        <v>9</v>
      </c>
      <c r="E32" s="165"/>
      <c r="F32" s="165"/>
      <c r="G32" s="165"/>
      <c r="H32" s="165"/>
      <c r="I32" s="165"/>
      <c r="J32" s="165"/>
    </row>
    <row r="33" spans="4:10" hidden="1" x14ac:dyDescent="0.2">
      <c r="D33" s="164" t="s">
        <v>10</v>
      </c>
      <c r="E33" s="165"/>
      <c r="F33" s="165"/>
      <c r="G33" s="165"/>
      <c r="H33" s="165"/>
      <c r="I33" s="165"/>
      <c r="J33" s="165"/>
    </row>
    <row r="34" spans="4:10" hidden="1" x14ac:dyDescent="0.2">
      <c r="D34" s="164" t="s">
        <v>11</v>
      </c>
      <c r="E34" s="165"/>
      <c r="F34" s="165"/>
      <c r="G34" s="165"/>
      <c r="H34" s="165"/>
      <c r="I34" s="165"/>
      <c r="J34" s="165"/>
    </row>
    <row r="35" spans="4:10" hidden="1" x14ac:dyDescent="0.2">
      <c r="D35" s="164" t="s">
        <v>12</v>
      </c>
      <c r="E35" s="165"/>
      <c r="F35" s="165"/>
      <c r="G35" s="165"/>
      <c r="H35" s="165"/>
      <c r="I35" s="165"/>
      <c r="J35" s="165"/>
    </row>
    <row r="36" spans="4:10" hidden="1" x14ac:dyDescent="0.2">
      <c r="D36" s="164" t="s">
        <v>13</v>
      </c>
      <c r="E36" s="165"/>
      <c r="F36" s="165"/>
      <c r="G36" s="165"/>
      <c r="H36" s="165"/>
      <c r="I36" s="165"/>
      <c r="J36" s="165"/>
    </row>
    <row r="37" spans="4:10" hidden="1" x14ac:dyDescent="0.2">
      <c r="D37" s="164" t="s">
        <v>14</v>
      </c>
      <c r="E37" s="165"/>
      <c r="F37" s="165"/>
      <c r="G37" s="165"/>
      <c r="H37" s="165"/>
      <c r="I37" s="165"/>
      <c r="J37" s="165"/>
    </row>
    <row r="38" spans="4:10" hidden="1" x14ac:dyDescent="0.2">
      <c r="D38" s="164" t="s">
        <v>15</v>
      </c>
      <c r="E38" s="165"/>
      <c r="F38" s="165"/>
      <c r="G38" s="165"/>
      <c r="H38" s="165"/>
      <c r="I38" s="165"/>
      <c r="J38" s="165"/>
    </row>
    <row r="39" spans="4:10" hidden="1" x14ac:dyDescent="0.2">
      <c r="D39" s="164" t="s">
        <v>16</v>
      </c>
      <c r="E39" s="165"/>
      <c r="F39" s="165"/>
      <c r="G39" s="165"/>
      <c r="H39" s="165"/>
      <c r="I39" s="165"/>
      <c r="J39" s="165"/>
    </row>
    <row r="40" spans="4:10" hidden="1" x14ac:dyDescent="0.2">
      <c r="D40" s="164" t="s">
        <v>17</v>
      </c>
      <c r="E40" s="165"/>
      <c r="F40" s="165"/>
      <c r="G40" s="165"/>
      <c r="H40" s="165"/>
      <c r="I40" s="165"/>
      <c r="J40" s="165"/>
    </row>
    <row r="41" spans="4:10" hidden="1" x14ac:dyDescent="0.2">
      <c r="D41" s="164" t="s">
        <v>22</v>
      </c>
      <c r="E41" s="165"/>
      <c r="F41" s="165"/>
      <c r="G41" s="165"/>
      <c r="H41" s="165"/>
      <c r="I41" s="165"/>
      <c r="J41" s="165"/>
    </row>
    <row r="42" spans="4:10" hidden="1" x14ac:dyDescent="0.2">
      <c r="E42" s="165"/>
      <c r="F42" s="165"/>
      <c r="G42" s="165"/>
      <c r="H42" s="165"/>
      <c r="I42" s="165"/>
      <c r="J42" s="165"/>
    </row>
    <row r="43" spans="4:10" hidden="1" x14ac:dyDescent="0.2">
      <c r="E43" s="165"/>
      <c r="F43" s="165"/>
      <c r="G43" s="165"/>
      <c r="H43" s="165"/>
      <c r="I43" s="165"/>
      <c r="J43" s="165"/>
    </row>
  </sheetData>
  <mergeCells count="9">
    <mergeCell ref="A25:G25"/>
    <mergeCell ref="A2:J2"/>
    <mergeCell ref="D3:D4"/>
    <mergeCell ref="E3:E4"/>
    <mergeCell ref="F3:F4"/>
    <mergeCell ref="G3:G4"/>
    <mergeCell ref="H3:H4"/>
    <mergeCell ref="I3:I4"/>
    <mergeCell ref="J3:J4"/>
  </mergeCells>
  <dataValidations count="1">
    <dataValidation type="list" allowBlank="1" showInputMessage="1" showErrorMessage="1" sqref="B4">
      <formula1>$D$30:$D$41</formula1>
    </dataValidation>
  </dataValidations>
  <hyperlinks>
    <hyperlink ref="A26" r:id="rId1"/>
  </hyperlinks>
  <pageMargins left="0.75" right="0.75" top="1" bottom="1" header="0.5" footer="0.5"/>
  <pageSetup paperSize="9" scale="77" orientation="landscape" r:id="rId2"/>
  <headerFooter alignWithMargins="0"/>
  <ignoredErrors>
    <ignoredError sqref="G10 G1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T10"/>
  <sheetViews>
    <sheetView showGridLines="0" zoomScale="85" zoomScaleNormal="85" workbookViewId="0">
      <selection activeCell="A42" sqref="A42"/>
    </sheetView>
  </sheetViews>
  <sheetFormatPr defaultRowHeight="40.5" customHeight="1" x14ac:dyDescent="0.25"/>
  <sheetData>
    <row r="1" spans="1:20" ht="18" x14ac:dyDescent="0.25">
      <c r="A1" s="399" t="s">
        <v>1398</v>
      </c>
      <c r="B1" s="254"/>
      <c r="C1" s="254"/>
      <c r="D1" s="254"/>
      <c r="E1" s="254"/>
      <c r="F1" s="254"/>
      <c r="G1" s="254"/>
      <c r="H1" s="254"/>
      <c r="I1" s="254"/>
      <c r="J1" s="254"/>
      <c r="K1" s="254"/>
      <c r="L1" s="254"/>
      <c r="M1" s="254"/>
      <c r="N1" s="254"/>
      <c r="O1" s="254"/>
      <c r="P1" s="254"/>
      <c r="Q1" s="254"/>
      <c r="R1" s="254"/>
      <c r="S1" s="259"/>
      <c r="T1" s="259"/>
    </row>
    <row r="2" spans="1:20" ht="40.5" customHeight="1" x14ac:dyDescent="0.25">
      <c r="A2" s="254" t="s">
        <v>1397</v>
      </c>
      <c r="B2" s="254"/>
      <c r="C2" s="254"/>
      <c r="D2" s="254"/>
      <c r="E2" s="254"/>
      <c r="F2" s="254"/>
      <c r="G2" s="254"/>
      <c r="H2" s="254"/>
      <c r="I2" s="254"/>
      <c r="J2" s="254"/>
      <c r="K2" s="254"/>
      <c r="L2" s="254"/>
      <c r="M2" s="254"/>
      <c r="N2" s="254"/>
      <c r="O2" s="254"/>
      <c r="P2" s="254"/>
      <c r="Q2" s="254"/>
      <c r="R2" s="254"/>
      <c r="S2" s="259"/>
      <c r="T2" s="259"/>
    </row>
    <row r="3" spans="1:20" ht="40.5" customHeight="1" x14ac:dyDescent="0.25">
      <c r="A3" s="255" t="s">
        <v>218</v>
      </c>
      <c r="B3" s="254"/>
      <c r="C3" s="254"/>
      <c r="D3" s="254"/>
      <c r="E3" s="254"/>
      <c r="F3" s="254"/>
      <c r="G3" s="254"/>
      <c r="H3" s="254"/>
      <c r="I3" s="254"/>
      <c r="J3" s="254"/>
      <c r="K3" s="254"/>
      <c r="L3" s="254"/>
      <c r="M3" s="254"/>
      <c r="N3" s="254"/>
      <c r="O3" s="254"/>
      <c r="P3" s="254"/>
      <c r="Q3" s="254"/>
      <c r="R3" s="254"/>
      <c r="S3" s="259"/>
      <c r="T3" s="259"/>
    </row>
    <row r="4" spans="1:20" ht="40.5" customHeight="1" x14ac:dyDescent="0.25">
      <c r="A4" s="255"/>
      <c r="B4" s="414" t="s">
        <v>229</v>
      </c>
      <c r="C4" s="414"/>
      <c r="D4" s="414"/>
      <c r="E4" s="414"/>
      <c r="F4" s="414"/>
      <c r="G4" s="414"/>
      <c r="H4" s="414"/>
      <c r="I4" s="414"/>
      <c r="J4" s="414"/>
      <c r="K4" s="414"/>
      <c r="L4" s="414"/>
      <c r="M4" s="414"/>
      <c r="N4" s="414"/>
      <c r="O4" s="414"/>
      <c r="P4" s="414"/>
      <c r="Q4" s="414"/>
      <c r="R4" s="414"/>
      <c r="S4" s="414"/>
      <c r="T4" s="414"/>
    </row>
    <row r="5" spans="1:20" ht="30" customHeight="1" x14ac:dyDescent="0.25">
      <c r="A5" s="255" t="s">
        <v>219</v>
      </c>
      <c r="B5" s="254"/>
      <c r="C5" s="254"/>
      <c r="D5" s="254"/>
      <c r="E5" s="254"/>
      <c r="F5" s="254"/>
      <c r="G5" s="254"/>
      <c r="H5" s="254"/>
      <c r="I5" s="254"/>
      <c r="J5" s="254"/>
      <c r="K5" s="254"/>
      <c r="L5" s="254"/>
      <c r="M5" s="254"/>
      <c r="N5" s="254"/>
      <c r="O5" s="254"/>
      <c r="P5" s="254"/>
      <c r="Q5" s="254"/>
      <c r="R5" s="254"/>
      <c r="S5" s="259"/>
      <c r="T5" s="259"/>
    </row>
    <row r="6" spans="1:20" ht="82.5" customHeight="1" x14ac:dyDescent="0.25">
      <c r="A6" s="254"/>
      <c r="B6" s="415" t="s">
        <v>220</v>
      </c>
      <c r="C6" s="415"/>
      <c r="D6" s="415"/>
      <c r="E6" s="415"/>
      <c r="F6" s="415"/>
      <c r="G6" s="415"/>
      <c r="H6" s="415"/>
      <c r="I6" s="415"/>
      <c r="J6" s="415"/>
      <c r="K6" s="415"/>
      <c r="L6" s="415"/>
      <c r="M6" s="415"/>
      <c r="N6" s="415"/>
      <c r="O6" s="415"/>
      <c r="P6" s="415"/>
      <c r="Q6" s="415"/>
      <c r="R6" s="415"/>
      <c r="S6" s="415"/>
      <c r="T6" s="415"/>
    </row>
    <row r="7" spans="1:20" ht="27.75" customHeight="1" x14ac:dyDescent="0.25">
      <c r="A7" s="255" t="s">
        <v>221</v>
      </c>
      <c r="B7" s="254"/>
      <c r="C7" s="254"/>
      <c r="D7" s="254"/>
      <c r="E7" s="254"/>
      <c r="F7" s="254"/>
      <c r="G7" s="254"/>
      <c r="H7" s="254"/>
      <c r="I7" s="254"/>
      <c r="J7" s="254"/>
      <c r="K7" s="254"/>
      <c r="L7" s="254"/>
      <c r="M7" s="254"/>
      <c r="N7" s="254"/>
      <c r="O7" s="254"/>
      <c r="P7" s="254"/>
      <c r="Q7" s="254"/>
      <c r="R7" s="254"/>
      <c r="S7" s="259"/>
      <c r="T7" s="259"/>
    </row>
    <row r="8" spans="1:20" ht="58.5" customHeight="1" x14ac:dyDescent="0.25">
      <c r="A8" s="254"/>
      <c r="B8" s="414" t="s">
        <v>230</v>
      </c>
      <c r="C8" s="414"/>
      <c r="D8" s="414"/>
      <c r="E8" s="414"/>
      <c r="F8" s="414"/>
      <c r="G8" s="414"/>
      <c r="H8" s="414"/>
      <c r="I8" s="414"/>
      <c r="J8" s="414"/>
      <c r="K8" s="414"/>
      <c r="L8" s="414"/>
      <c r="M8" s="414"/>
      <c r="N8" s="414"/>
      <c r="O8" s="414"/>
      <c r="P8" s="414"/>
      <c r="Q8" s="414"/>
      <c r="R8" s="414"/>
      <c r="S8" s="414"/>
      <c r="T8" s="414"/>
    </row>
    <row r="9" spans="1:20" s="189" customFormat="1" ht="40.5" customHeight="1" x14ac:dyDescent="0.25">
      <c r="A9" s="254"/>
      <c r="B9" s="391"/>
      <c r="C9" s="391"/>
      <c r="D9" s="391"/>
      <c r="E9" s="391"/>
      <c r="F9" s="391"/>
      <c r="G9" s="391"/>
      <c r="H9" s="391"/>
      <c r="I9" s="391"/>
      <c r="J9" s="391"/>
      <c r="K9" s="391"/>
      <c r="L9" s="391"/>
      <c r="M9" s="391"/>
      <c r="N9" s="391"/>
      <c r="O9" s="391"/>
      <c r="P9" s="391"/>
      <c r="Q9" s="391"/>
      <c r="R9" s="391"/>
      <c r="S9" s="391"/>
      <c r="T9" s="391"/>
    </row>
    <row r="10" spans="1:20" ht="40.5" customHeight="1" x14ac:dyDescent="0.25">
      <c r="A10" s="416" t="s">
        <v>222</v>
      </c>
      <c r="B10" s="416"/>
      <c r="C10" s="416"/>
      <c r="D10" s="416"/>
      <c r="E10" s="416"/>
      <c r="F10" s="416"/>
      <c r="G10" s="416"/>
      <c r="H10" s="416"/>
      <c r="I10" s="416"/>
      <c r="J10" s="416"/>
      <c r="K10" s="416"/>
      <c r="L10" s="416"/>
      <c r="M10" s="416"/>
      <c r="N10" s="416"/>
      <c r="O10" s="416"/>
      <c r="P10" s="416"/>
      <c r="Q10" s="416"/>
      <c r="R10" s="260"/>
      <c r="S10" s="260"/>
      <c r="T10" s="260"/>
    </row>
  </sheetData>
  <mergeCells count="4">
    <mergeCell ref="B4:T4"/>
    <mergeCell ref="B6:T6"/>
    <mergeCell ref="B8:T8"/>
    <mergeCell ref="A10:Q10"/>
  </mergeCells>
  <pageMargins left="0.7" right="0.7" top="0.75" bottom="0.75" header="0.3" footer="0.3"/>
  <pageSetup paperSize="9" scale="7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92D050"/>
    <pageSetUpPr fitToPage="1"/>
  </sheetPr>
  <dimension ref="A1:X220"/>
  <sheetViews>
    <sheetView topLeftCell="A42" workbookViewId="0">
      <selection activeCell="H59" sqref="H59"/>
    </sheetView>
  </sheetViews>
  <sheetFormatPr defaultRowHeight="12.75" x14ac:dyDescent="0.2"/>
  <cols>
    <col min="1" max="1" width="16.7109375" style="34" customWidth="1"/>
    <col min="2" max="2" width="14" style="34" customWidth="1"/>
    <col min="3" max="3" width="25.5703125" style="34" bestFit="1" customWidth="1"/>
    <col min="4" max="4" width="37.42578125" style="285" customWidth="1"/>
    <col min="5" max="5" width="9.7109375" style="34" customWidth="1"/>
    <col min="6" max="6" width="10.5703125" style="34" customWidth="1"/>
    <col min="7" max="7" width="11.28515625" style="34" customWidth="1"/>
    <col min="8" max="10" width="10.5703125" style="34" customWidth="1"/>
    <col min="11" max="11" width="11.42578125" style="34" customWidth="1"/>
    <col min="12" max="247" width="9.140625" style="34"/>
    <col min="248" max="248" width="12.28515625" style="34" customWidth="1"/>
    <col min="249" max="249" width="14" style="34" customWidth="1"/>
    <col min="250" max="250" width="9.7109375" style="34" customWidth="1"/>
    <col min="251" max="251" width="2.85546875" style="34" customWidth="1"/>
    <col min="252" max="252" width="10.5703125" style="34" customWidth="1"/>
    <col min="253" max="253" width="11.28515625" style="34" customWidth="1"/>
    <col min="254" max="254" width="10.5703125" style="34" customWidth="1"/>
    <col min="255" max="255" width="3.28515625" style="34" customWidth="1"/>
    <col min="256" max="257" width="10.5703125" style="34" customWidth="1"/>
    <col min="258" max="258" width="10.7109375" style="34" customWidth="1"/>
    <col min="259" max="259" width="7.5703125" style="34" customWidth="1"/>
    <col min="260" max="503" width="9.140625" style="34"/>
    <col min="504" max="504" width="12.28515625" style="34" customWidth="1"/>
    <col min="505" max="505" width="14" style="34" customWidth="1"/>
    <col min="506" max="506" width="9.7109375" style="34" customWidth="1"/>
    <col min="507" max="507" width="2.85546875" style="34" customWidth="1"/>
    <col min="508" max="508" width="10.5703125" style="34" customWidth="1"/>
    <col min="509" max="509" width="11.28515625" style="34" customWidth="1"/>
    <col min="510" max="510" width="10.5703125" style="34" customWidth="1"/>
    <col min="511" max="511" width="3.28515625" style="34" customWidth="1"/>
    <col min="512" max="513" width="10.5703125" style="34" customWidth="1"/>
    <col min="514" max="514" width="10.7109375" style="34" customWidth="1"/>
    <col min="515" max="515" width="7.5703125" style="34" customWidth="1"/>
    <col min="516" max="759" width="9.140625" style="34"/>
    <col min="760" max="760" width="12.28515625" style="34" customWidth="1"/>
    <col min="761" max="761" width="14" style="34" customWidth="1"/>
    <col min="762" max="762" width="9.7109375" style="34" customWidth="1"/>
    <col min="763" max="763" width="2.85546875" style="34" customWidth="1"/>
    <col min="764" max="764" width="10.5703125" style="34" customWidth="1"/>
    <col min="765" max="765" width="11.28515625" style="34" customWidth="1"/>
    <col min="766" max="766" width="10.5703125" style="34" customWidth="1"/>
    <col min="767" max="767" width="3.28515625" style="34" customWidth="1"/>
    <col min="768" max="769" width="10.5703125" style="34" customWidth="1"/>
    <col min="770" max="770" width="10.7109375" style="34" customWidth="1"/>
    <col min="771" max="771" width="7.5703125" style="34" customWidth="1"/>
    <col min="772" max="1015" width="9.140625" style="34"/>
    <col min="1016" max="1016" width="12.28515625" style="34" customWidth="1"/>
    <col min="1017" max="1017" width="14" style="34" customWidth="1"/>
    <col min="1018" max="1018" width="9.7109375" style="34" customWidth="1"/>
    <col min="1019" max="1019" width="2.85546875" style="34" customWidth="1"/>
    <col min="1020" max="1020" width="10.5703125" style="34" customWidth="1"/>
    <col min="1021" max="1021" width="11.28515625" style="34" customWidth="1"/>
    <col min="1022" max="1022" width="10.5703125" style="34" customWidth="1"/>
    <col min="1023" max="1023" width="3.28515625" style="34" customWidth="1"/>
    <col min="1024" max="1025" width="10.5703125" style="34" customWidth="1"/>
    <col min="1026" max="1026" width="10.7109375" style="34" customWidth="1"/>
    <col min="1027" max="1027" width="7.5703125" style="34" customWidth="1"/>
    <col min="1028" max="1271" width="9.140625" style="34"/>
    <col min="1272" max="1272" width="12.28515625" style="34" customWidth="1"/>
    <col min="1273" max="1273" width="14" style="34" customWidth="1"/>
    <col min="1274" max="1274" width="9.7109375" style="34" customWidth="1"/>
    <col min="1275" max="1275" width="2.85546875" style="34" customWidth="1"/>
    <col min="1276" max="1276" width="10.5703125" style="34" customWidth="1"/>
    <col min="1277" max="1277" width="11.28515625" style="34" customWidth="1"/>
    <col min="1278" max="1278" width="10.5703125" style="34" customWidth="1"/>
    <col min="1279" max="1279" width="3.28515625" style="34" customWidth="1"/>
    <col min="1280" max="1281" width="10.5703125" style="34" customWidth="1"/>
    <col min="1282" max="1282" width="10.7109375" style="34" customWidth="1"/>
    <col min="1283" max="1283" width="7.5703125" style="34" customWidth="1"/>
    <col min="1284" max="1527" width="9.140625" style="34"/>
    <col min="1528" max="1528" width="12.28515625" style="34" customWidth="1"/>
    <col min="1529" max="1529" width="14" style="34" customWidth="1"/>
    <col min="1530" max="1530" width="9.7109375" style="34" customWidth="1"/>
    <col min="1531" max="1531" width="2.85546875" style="34" customWidth="1"/>
    <col min="1532" max="1532" width="10.5703125" style="34" customWidth="1"/>
    <col min="1533" max="1533" width="11.28515625" style="34" customWidth="1"/>
    <col min="1534" max="1534" width="10.5703125" style="34" customWidth="1"/>
    <col min="1535" max="1535" width="3.28515625" style="34" customWidth="1"/>
    <col min="1536" max="1537" width="10.5703125" style="34" customWidth="1"/>
    <col min="1538" max="1538" width="10.7109375" style="34" customWidth="1"/>
    <col min="1539" max="1539" width="7.5703125" style="34" customWidth="1"/>
    <col min="1540" max="1783" width="9.140625" style="34"/>
    <col min="1784" max="1784" width="12.28515625" style="34" customWidth="1"/>
    <col min="1785" max="1785" width="14" style="34" customWidth="1"/>
    <col min="1786" max="1786" width="9.7109375" style="34" customWidth="1"/>
    <col min="1787" max="1787" width="2.85546875" style="34" customWidth="1"/>
    <col min="1788" max="1788" width="10.5703125" style="34" customWidth="1"/>
    <col min="1789" max="1789" width="11.28515625" style="34" customWidth="1"/>
    <col min="1790" max="1790" width="10.5703125" style="34" customWidth="1"/>
    <col min="1791" max="1791" width="3.28515625" style="34" customWidth="1"/>
    <col min="1792" max="1793" width="10.5703125" style="34" customWidth="1"/>
    <col min="1794" max="1794" width="10.7109375" style="34" customWidth="1"/>
    <col min="1795" max="1795" width="7.5703125" style="34" customWidth="1"/>
    <col min="1796" max="2039" width="9.140625" style="34"/>
    <col min="2040" max="2040" width="12.28515625" style="34" customWidth="1"/>
    <col min="2041" max="2041" width="14" style="34" customWidth="1"/>
    <col min="2042" max="2042" width="9.7109375" style="34" customWidth="1"/>
    <col min="2043" max="2043" width="2.85546875" style="34" customWidth="1"/>
    <col min="2044" max="2044" width="10.5703125" style="34" customWidth="1"/>
    <col min="2045" max="2045" width="11.28515625" style="34" customWidth="1"/>
    <col min="2046" max="2046" width="10.5703125" style="34" customWidth="1"/>
    <col min="2047" max="2047" width="3.28515625" style="34" customWidth="1"/>
    <col min="2048" max="2049" width="10.5703125" style="34" customWidth="1"/>
    <col min="2050" max="2050" width="10.7109375" style="34" customWidth="1"/>
    <col min="2051" max="2051" width="7.5703125" style="34" customWidth="1"/>
    <col min="2052" max="2295" width="9.140625" style="34"/>
    <col min="2296" max="2296" width="12.28515625" style="34" customWidth="1"/>
    <col min="2297" max="2297" width="14" style="34" customWidth="1"/>
    <col min="2298" max="2298" width="9.7109375" style="34" customWidth="1"/>
    <col min="2299" max="2299" width="2.85546875" style="34" customWidth="1"/>
    <col min="2300" max="2300" width="10.5703125" style="34" customWidth="1"/>
    <col min="2301" max="2301" width="11.28515625" style="34" customWidth="1"/>
    <col min="2302" max="2302" width="10.5703125" style="34" customWidth="1"/>
    <col min="2303" max="2303" width="3.28515625" style="34" customWidth="1"/>
    <col min="2304" max="2305" width="10.5703125" style="34" customWidth="1"/>
    <col min="2306" max="2306" width="10.7109375" style="34" customWidth="1"/>
    <col min="2307" max="2307" width="7.5703125" style="34" customWidth="1"/>
    <col min="2308" max="2551" width="9.140625" style="34"/>
    <col min="2552" max="2552" width="12.28515625" style="34" customWidth="1"/>
    <col min="2553" max="2553" width="14" style="34" customWidth="1"/>
    <col min="2554" max="2554" width="9.7109375" style="34" customWidth="1"/>
    <col min="2555" max="2555" width="2.85546875" style="34" customWidth="1"/>
    <col min="2556" max="2556" width="10.5703125" style="34" customWidth="1"/>
    <col min="2557" max="2557" width="11.28515625" style="34" customWidth="1"/>
    <col min="2558" max="2558" width="10.5703125" style="34" customWidth="1"/>
    <col min="2559" max="2559" width="3.28515625" style="34" customWidth="1"/>
    <col min="2560" max="2561" width="10.5703125" style="34" customWidth="1"/>
    <col min="2562" max="2562" width="10.7109375" style="34" customWidth="1"/>
    <col min="2563" max="2563" width="7.5703125" style="34" customWidth="1"/>
    <col min="2564" max="2807" width="9.140625" style="34"/>
    <col min="2808" max="2808" width="12.28515625" style="34" customWidth="1"/>
    <col min="2809" max="2809" width="14" style="34" customWidth="1"/>
    <col min="2810" max="2810" width="9.7109375" style="34" customWidth="1"/>
    <col min="2811" max="2811" width="2.85546875" style="34" customWidth="1"/>
    <col min="2812" max="2812" width="10.5703125" style="34" customWidth="1"/>
    <col min="2813" max="2813" width="11.28515625" style="34" customWidth="1"/>
    <col min="2814" max="2814" width="10.5703125" style="34" customWidth="1"/>
    <col min="2815" max="2815" width="3.28515625" style="34" customWidth="1"/>
    <col min="2816" max="2817" width="10.5703125" style="34" customWidth="1"/>
    <col min="2818" max="2818" width="10.7109375" style="34" customWidth="1"/>
    <col min="2819" max="2819" width="7.5703125" style="34" customWidth="1"/>
    <col min="2820" max="3063" width="9.140625" style="34"/>
    <col min="3064" max="3064" width="12.28515625" style="34" customWidth="1"/>
    <col min="3065" max="3065" width="14" style="34" customWidth="1"/>
    <col min="3066" max="3066" width="9.7109375" style="34" customWidth="1"/>
    <col min="3067" max="3067" width="2.85546875" style="34" customWidth="1"/>
    <col min="3068" max="3068" width="10.5703125" style="34" customWidth="1"/>
    <col min="3069" max="3069" width="11.28515625" style="34" customWidth="1"/>
    <col min="3070" max="3070" width="10.5703125" style="34" customWidth="1"/>
    <col min="3071" max="3071" width="3.28515625" style="34" customWidth="1"/>
    <col min="3072" max="3073" width="10.5703125" style="34" customWidth="1"/>
    <col min="3074" max="3074" width="10.7109375" style="34" customWidth="1"/>
    <col min="3075" max="3075" width="7.5703125" style="34" customWidth="1"/>
    <col min="3076" max="3319" width="9.140625" style="34"/>
    <col min="3320" max="3320" width="12.28515625" style="34" customWidth="1"/>
    <col min="3321" max="3321" width="14" style="34" customWidth="1"/>
    <col min="3322" max="3322" width="9.7109375" style="34" customWidth="1"/>
    <col min="3323" max="3323" width="2.85546875" style="34" customWidth="1"/>
    <col min="3324" max="3324" width="10.5703125" style="34" customWidth="1"/>
    <col min="3325" max="3325" width="11.28515625" style="34" customWidth="1"/>
    <col min="3326" max="3326" width="10.5703125" style="34" customWidth="1"/>
    <col min="3327" max="3327" width="3.28515625" style="34" customWidth="1"/>
    <col min="3328" max="3329" width="10.5703125" style="34" customWidth="1"/>
    <col min="3330" max="3330" width="10.7109375" style="34" customWidth="1"/>
    <col min="3331" max="3331" width="7.5703125" style="34" customWidth="1"/>
    <col min="3332" max="3575" width="9.140625" style="34"/>
    <col min="3576" max="3576" width="12.28515625" style="34" customWidth="1"/>
    <col min="3577" max="3577" width="14" style="34" customWidth="1"/>
    <col min="3578" max="3578" width="9.7109375" style="34" customWidth="1"/>
    <col min="3579" max="3579" width="2.85546875" style="34" customWidth="1"/>
    <col min="3580" max="3580" width="10.5703125" style="34" customWidth="1"/>
    <col min="3581" max="3581" width="11.28515625" style="34" customWidth="1"/>
    <col min="3582" max="3582" width="10.5703125" style="34" customWidth="1"/>
    <col min="3583" max="3583" width="3.28515625" style="34" customWidth="1"/>
    <col min="3584" max="3585" width="10.5703125" style="34" customWidth="1"/>
    <col min="3586" max="3586" width="10.7109375" style="34" customWidth="1"/>
    <col min="3587" max="3587" width="7.5703125" style="34" customWidth="1"/>
    <col min="3588" max="3831" width="9.140625" style="34"/>
    <col min="3832" max="3832" width="12.28515625" style="34" customWidth="1"/>
    <col min="3833" max="3833" width="14" style="34" customWidth="1"/>
    <col min="3834" max="3834" width="9.7109375" style="34" customWidth="1"/>
    <col min="3835" max="3835" width="2.85546875" style="34" customWidth="1"/>
    <col min="3836" max="3836" width="10.5703125" style="34" customWidth="1"/>
    <col min="3837" max="3837" width="11.28515625" style="34" customWidth="1"/>
    <col min="3838" max="3838" width="10.5703125" style="34" customWidth="1"/>
    <col min="3839" max="3839" width="3.28515625" style="34" customWidth="1"/>
    <col min="3840" max="3841" width="10.5703125" style="34" customWidth="1"/>
    <col min="3842" max="3842" width="10.7109375" style="34" customWidth="1"/>
    <col min="3843" max="3843" width="7.5703125" style="34" customWidth="1"/>
    <col min="3844" max="4087" width="9.140625" style="34"/>
    <col min="4088" max="4088" width="12.28515625" style="34" customWidth="1"/>
    <col min="4089" max="4089" width="14" style="34" customWidth="1"/>
    <col min="4090" max="4090" width="9.7109375" style="34" customWidth="1"/>
    <col min="4091" max="4091" width="2.85546875" style="34" customWidth="1"/>
    <col min="4092" max="4092" width="10.5703125" style="34" customWidth="1"/>
    <col min="4093" max="4093" width="11.28515625" style="34" customWidth="1"/>
    <col min="4094" max="4094" width="10.5703125" style="34" customWidth="1"/>
    <col min="4095" max="4095" width="3.28515625" style="34" customWidth="1"/>
    <col min="4096" max="4097" width="10.5703125" style="34" customWidth="1"/>
    <col min="4098" max="4098" width="10.7109375" style="34" customWidth="1"/>
    <col min="4099" max="4099" width="7.5703125" style="34" customWidth="1"/>
    <col min="4100" max="4343" width="9.140625" style="34"/>
    <col min="4344" max="4344" width="12.28515625" style="34" customWidth="1"/>
    <col min="4345" max="4345" width="14" style="34" customWidth="1"/>
    <col min="4346" max="4346" width="9.7109375" style="34" customWidth="1"/>
    <col min="4347" max="4347" width="2.85546875" style="34" customWidth="1"/>
    <col min="4348" max="4348" width="10.5703125" style="34" customWidth="1"/>
    <col min="4349" max="4349" width="11.28515625" style="34" customWidth="1"/>
    <col min="4350" max="4350" width="10.5703125" style="34" customWidth="1"/>
    <col min="4351" max="4351" width="3.28515625" style="34" customWidth="1"/>
    <col min="4352" max="4353" width="10.5703125" style="34" customWidth="1"/>
    <col min="4354" max="4354" width="10.7109375" style="34" customWidth="1"/>
    <col min="4355" max="4355" width="7.5703125" style="34" customWidth="1"/>
    <col min="4356" max="4599" width="9.140625" style="34"/>
    <col min="4600" max="4600" width="12.28515625" style="34" customWidth="1"/>
    <col min="4601" max="4601" width="14" style="34" customWidth="1"/>
    <col min="4602" max="4602" width="9.7109375" style="34" customWidth="1"/>
    <col min="4603" max="4603" width="2.85546875" style="34" customWidth="1"/>
    <col min="4604" max="4604" width="10.5703125" style="34" customWidth="1"/>
    <col min="4605" max="4605" width="11.28515625" style="34" customWidth="1"/>
    <col min="4606" max="4606" width="10.5703125" style="34" customWidth="1"/>
    <col min="4607" max="4607" width="3.28515625" style="34" customWidth="1"/>
    <col min="4608" max="4609" width="10.5703125" style="34" customWidth="1"/>
    <col min="4610" max="4610" width="10.7109375" style="34" customWidth="1"/>
    <col min="4611" max="4611" width="7.5703125" style="34" customWidth="1"/>
    <col min="4612" max="4855" width="9.140625" style="34"/>
    <col min="4856" max="4856" width="12.28515625" style="34" customWidth="1"/>
    <col min="4857" max="4857" width="14" style="34" customWidth="1"/>
    <col min="4858" max="4858" width="9.7109375" style="34" customWidth="1"/>
    <col min="4859" max="4859" width="2.85546875" style="34" customWidth="1"/>
    <col min="4860" max="4860" width="10.5703125" style="34" customWidth="1"/>
    <col min="4861" max="4861" width="11.28515625" style="34" customWidth="1"/>
    <col min="4862" max="4862" width="10.5703125" style="34" customWidth="1"/>
    <col min="4863" max="4863" width="3.28515625" style="34" customWidth="1"/>
    <col min="4864" max="4865" width="10.5703125" style="34" customWidth="1"/>
    <col min="4866" max="4866" width="10.7109375" style="34" customWidth="1"/>
    <col min="4867" max="4867" width="7.5703125" style="34" customWidth="1"/>
    <col min="4868" max="5111" width="9.140625" style="34"/>
    <col min="5112" max="5112" width="12.28515625" style="34" customWidth="1"/>
    <col min="5113" max="5113" width="14" style="34" customWidth="1"/>
    <col min="5114" max="5114" width="9.7109375" style="34" customWidth="1"/>
    <col min="5115" max="5115" width="2.85546875" style="34" customWidth="1"/>
    <col min="5116" max="5116" width="10.5703125" style="34" customWidth="1"/>
    <col min="5117" max="5117" width="11.28515625" style="34" customWidth="1"/>
    <col min="5118" max="5118" width="10.5703125" style="34" customWidth="1"/>
    <col min="5119" max="5119" width="3.28515625" style="34" customWidth="1"/>
    <col min="5120" max="5121" width="10.5703125" style="34" customWidth="1"/>
    <col min="5122" max="5122" width="10.7109375" style="34" customWidth="1"/>
    <col min="5123" max="5123" width="7.5703125" style="34" customWidth="1"/>
    <col min="5124" max="5367" width="9.140625" style="34"/>
    <col min="5368" max="5368" width="12.28515625" style="34" customWidth="1"/>
    <col min="5369" max="5369" width="14" style="34" customWidth="1"/>
    <col min="5370" max="5370" width="9.7109375" style="34" customWidth="1"/>
    <col min="5371" max="5371" width="2.85546875" style="34" customWidth="1"/>
    <col min="5372" max="5372" width="10.5703125" style="34" customWidth="1"/>
    <col min="5373" max="5373" width="11.28515625" style="34" customWidth="1"/>
    <col min="5374" max="5374" width="10.5703125" style="34" customWidth="1"/>
    <col min="5375" max="5375" width="3.28515625" style="34" customWidth="1"/>
    <col min="5376" max="5377" width="10.5703125" style="34" customWidth="1"/>
    <col min="5378" max="5378" width="10.7109375" style="34" customWidth="1"/>
    <col min="5379" max="5379" width="7.5703125" style="34" customWidth="1"/>
    <col min="5380" max="5623" width="9.140625" style="34"/>
    <col min="5624" max="5624" width="12.28515625" style="34" customWidth="1"/>
    <col min="5625" max="5625" width="14" style="34" customWidth="1"/>
    <col min="5626" max="5626" width="9.7109375" style="34" customWidth="1"/>
    <col min="5627" max="5627" width="2.85546875" style="34" customWidth="1"/>
    <col min="5628" max="5628" width="10.5703125" style="34" customWidth="1"/>
    <col min="5629" max="5629" width="11.28515625" style="34" customWidth="1"/>
    <col min="5630" max="5630" width="10.5703125" style="34" customWidth="1"/>
    <col min="5631" max="5631" width="3.28515625" style="34" customWidth="1"/>
    <col min="5632" max="5633" width="10.5703125" style="34" customWidth="1"/>
    <col min="5634" max="5634" width="10.7109375" style="34" customWidth="1"/>
    <col min="5635" max="5635" width="7.5703125" style="34" customWidth="1"/>
    <col min="5636" max="5879" width="9.140625" style="34"/>
    <col min="5880" max="5880" width="12.28515625" style="34" customWidth="1"/>
    <col min="5881" max="5881" width="14" style="34" customWidth="1"/>
    <col min="5882" max="5882" width="9.7109375" style="34" customWidth="1"/>
    <col min="5883" max="5883" width="2.85546875" style="34" customWidth="1"/>
    <col min="5884" max="5884" width="10.5703125" style="34" customWidth="1"/>
    <col min="5885" max="5885" width="11.28515625" style="34" customWidth="1"/>
    <col min="5886" max="5886" width="10.5703125" style="34" customWidth="1"/>
    <col min="5887" max="5887" width="3.28515625" style="34" customWidth="1"/>
    <col min="5888" max="5889" width="10.5703125" style="34" customWidth="1"/>
    <col min="5890" max="5890" width="10.7109375" style="34" customWidth="1"/>
    <col min="5891" max="5891" width="7.5703125" style="34" customWidth="1"/>
    <col min="5892" max="6135" width="9.140625" style="34"/>
    <col min="6136" max="6136" width="12.28515625" style="34" customWidth="1"/>
    <col min="6137" max="6137" width="14" style="34" customWidth="1"/>
    <col min="6138" max="6138" width="9.7109375" style="34" customWidth="1"/>
    <col min="6139" max="6139" width="2.85546875" style="34" customWidth="1"/>
    <col min="6140" max="6140" width="10.5703125" style="34" customWidth="1"/>
    <col min="6141" max="6141" width="11.28515625" style="34" customWidth="1"/>
    <col min="6142" max="6142" width="10.5703125" style="34" customWidth="1"/>
    <col min="6143" max="6143" width="3.28515625" style="34" customWidth="1"/>
    <col min="6144" max="6145" width="10.5703125" style="34" customWidth="1"/>
    <col min="6146" max="6146" width="10.7109375" style="34" customWidth="1"/>
    <col min="6147" max="6147" width="7.5703125" style="34" customWidth="1"/>
    <col min="6148" max="6391" width="9.140625" style="34"/>
    <col min="6392" max="6392" width="12.28515625" style="34" customWidth="1"/>
    <col min="6393" max="6393" width="14" style="34" customWidth="1"/>
    <col min="6394" max="6394" width="9.7109375" style="34" customWidth="1"/>
    <col min="6395" max="6395" width="2.85546875" style="34" customWidth="1"/>
    <col min="6396" max="6396" width="10.5703125" style="34" customWidth="1"/>
    <col min="6397" max="6397" width="11.28515625" style="34" customWidth="1"/>
    <col min="6398" max="6398" width="10.5703125" style="34" customWidth="1"/>
    <col min="6399" max="6399" width="3.28515625" style="34" customWidth="1"/>
    <col min="6400" max="6401" width="10.5703125" style="34" customWidth="1"/>
    <col min="6402" max="6402" width="10.7109375" style="34" customWidth="1"/>
    <col min="6403" max="6403" width="7.5703125" style="34" customWidth="1"/>
    <col min="6404" max="6647" width="9.140625" style="34"/>
    <col min="6648" max="6648" width="12.28515625" style="34" customWidth="1"/>
    <col min="6649" max="6649" width="14" style="34" customWidth="1"/>
    <col min="6650" max="6650" width="9.7109375" style="34" customWidth="1"/>
    <col min="6651" max="6651" width="2.85546875" style="34" customWidth="1"/>
    <col min="6652" max="6652" width="10.5703125" style="34" customWidth="1"/>
    <col min="6653" max="6653" width="11.28515625" style="34" customWidth="1"/>
    <col min="6654" max="6654" width="10.5703125" style="34" customWidth="1"/>
    <col min="6655" max="6655" width="3.28515625" style="34" customWidth="1"/>
    <col min="6656" max="6657" width="10.5703125" style="34" customWidth="1"/>
    <col min="6658" max="6658" width="10.7109375" style="34" customWidth="1"/>
    <col min="6659" max="6659" width="7.5703125" style="34" customWidth="1"/>
    <col min="6660" max="6903" width="9.140625" style="34"/>
    <col min="6904" max="6904" width="12.28515625" style="34" customWidth="1"/>
    <col min="6905" max="6905" width="14" style="34" customWidth="1"/>
    <col min="6906" max="6906" width="9.7109375" style="34" customWidth="1"/>
    <col min="6907" max="6907" width="2.85546875" style="34" customWidth="1"/>
    <col min="6908" max="6908" width="10.5703125" style="34" customWidth="1"/>
    <col min="6909" max="6909" width="11.28515625" style="34" customWidth="1"/>
    <col min="6910" max="6910" width="10.5703125" style="34" customWidth="1"/>
    <col min="6911" max="6911" width="3.28515625" style="34" customWidth="1"/>
    <col min="6912" max="6913" width="10.5703125" style="34" customWidth="1"/>
    <col min="6914" max="6914" width="10.7109375" style="34" customWidth="1"/>
    <col min="6915" max="6915" width="7.5703125" style="34" customWidth="1"/>
    <col min="6916" max="7159" width="9.140625" style="34"/>
    <col min="7160" max="7160" width="12.28515625" style="34" customWidth="1"/>
    <col min="7161" max="7161" width="14" style="34" customWidth="1"/>
    <col min="7162" max="7162" width="9.7109375" style="34" customWidth="1"/>
    <col min="7163" max="7163" width="2.85546875" style="34" customWidth="1"/>
    <col min="7164" max="7164" width="10.5703125" style="34" customWidth="1"/>
    <col min="7165" max="7165" width="11.28515625" style="34" customWidth="1"/>
    <col min="7166" max="7166" width="10.5703125" style="34" customWidth="1"/>
    <col min="7167" max="7167" width="3.28515625" style="34" customWidth="1"/>
    <col min="7168" max="7169" width="10.5703125" style="34" customWidth="1"/>
    <col min="7170" max="7170" width="10.7109375" style="34" customWidth="1"/>
    <col min="7171" max="7171" width="7.5703125" style="34" customWidth="1"/>
    <col min="7172" max="7415" width="9.140625" style="34"/>
    <col min="7416" max="7416" width="12.28515625" style="34" customWidth="1"/>
    <col min="7417" max="7417" width="14" style="34" customWidth="1"/>
    <col min="7418" max="7418" width="9.7109375" style="34" customWidth="1"/>
    <col min="7419" max="7419" width="2.85546875" style="34" customWidth="1"/>
    <col min="7420" max="7420" width="10.5703125" style="34" customWidth="1"/>
    <col min="7421" max="7421" width="11.28515625" style="34" customWidth="1"/>
    <col min="7422" max="7422" width="10.5703125" style="34" customWidth="1"/>
    <col min="7423" max="7423" width="3.28515625" style="34" customWidth="1"/>
    <col min="7424" max="7425" width="10.5703125" style="34" customWidth="1"/>
    <col min="7426" max="7426" width="10.7109375" style="34" customWidth="1"/>
    <col min="7427" max="7427" width="7.5703125" style="34" customWidth="1"/>
    <col min="7428" max="7671" width="9.140625" style="34"/>
    <col min="7672" max="7672" width="12.28515625" style="34" customWidth="1"/>
    <col min="7673" max="7673" width="14" style="34" customWidth="1"/>
    <col min="7674" max="7674" width="9.7109375" style="34" customWidth="1"/>
    <col min="7675" max="7675" width="2.85546875" style="34" customWidth="1"/>
    <col min="7676" max="7676" width="10.5703125" style="34" customWidth="1"/>
    <col min="7677" max="7677" width="11.28515625" style="34" customWidth="1"/>
    <col min="7678" max="7678" width="10.5703125" style="34" customWidth="1"/>
    <col min="7679" max="7679" width="3.28515625" style="34" customWidth="1"/>
    <col min="7680" max="7681" width="10.5703125" style="34" customWidth="1"/>
    <col min="7682" max="7682" width="10.7109375" style="34" customWidth="1"/>
    <col min="7683" max="7683" width="7.5703125" style="34" customWidth="1"/>
    <col min="7684" max="7927" width="9.140625" style="34"/>
    <col min="7928" max="7928" width="12.28515625" style="34" customWidth="1"/>
    <col min="7929" max="7929" width="14" style="34" customWidth="1"/>
    <col min="7930" max="7930" width="9.7109375" style="34" customWidth="1"/>
    <col min="7931" max="7931" width="2.85546875" style="34" customWidth="1"/>
    <col min="7932" max="7932" width="10.5703125" style="34" customWidth="1"/>
    <col min="7933" max="7933" width="11.28515625" style="34" customWidth="1"/>
    <col min="7934" max="7934" width="10.5703125" style="34" customWidth="1"/>
    <col min="7935" max="7935" width="3.28515625" style="34" customWidth="1"/>
    <col min="7936" max="7937" width="10.5703125" style="34" customWidth="1"/>
    <col min="7938" max="7938" width="10.7109375" style="34" customWidth="1"/>
    <col min="7939" max="7939" width="7.5703125" style="34" customWidth="1"/>
    <col min="7940" max="8183" width="9.140625" style="34"/>
    <col min="8184" max="8184" width="12.28515625" style="34" customWidth="1"/>
    <col min="8185" max="8185" width="14" style="34" customWidth="1"/>
    <col min="8186" max="8186" width="9.7109375" style="34" customWidth="1"/>
    <col min="8187" max="8187" width="2.85546875" style="34" customWidth="1"/>
    <col min="8188" max="8188" width="10.5703125" style="34" customWidth="1"/>
    <col min="8189" max="8189" width="11.28515625" style="34" customWidth="1"/>
    <col min="8190" max="8190" width="10.5703125" style="34" customWidth="1"/>
    <col min="8191" max="8191" width="3.28515625" style="34" customWidth="1"/>
    <col min="8192" max="8193" width="10.5703125" style="34" customWidth="1"/>
    <col min="8194" max="8194" width="10.7109375" style="34" customWidth="1"/>
    <col min="8195" max="8195" width="7.5703125" style="34" customWidth="1"/>
    <col min="8196" max="8439" width="9.140625" style="34"/>
    <col min="8440" max="8440" width="12.28515625" style="34" customWidth="1"/>
    <col min="8441" max="8441" width="14" style="34" customWidth="1"/>
    <col min="8442" max="8442" width="9.7109375" style="34" customWidth="1"/>
    <col min="8443" max="8443" width="2.85546875" style="34" customWidth="1"/>
    <col min="8444" max="8444" width="10.5703125" style="34" customWidth="1"/>
    <col min="8445" max="8445" width="11.28515625" style="34" customWidth="1"/>
    <col min="8446" max="8446" width="10.5703125" style="34" customWidth="1"/>
    <col min="8447" max="8447" width="3.28515625" style="34" customWidth="1"/>
    <col min="8448" max="8449" width="10.5703125" style="34" customWidth="1"/>
    <col min="8450" max="8450" width="10.7109375" style="34" customWidth="1"/>
    <col min="8451" max="8451" width="7.5703125" style="34" customWidth="1"/>
    <col min="8452" max="8695" width="9.140625" style="34"/>
    <col min="8696" max="8696" width="12.28515625" style="34" customWidth="1"/>
    <col min="8697" max="8697" width="14" style="34" customWidth="1"/>
    <col min="8698" max="8698" width="9.7109375" style="34" customWidth="1"/>
    <col min="8699" max="8699" width="2.85546875" style="34" customWidth="1"/>
    <col min="8700" max="8700" width="10.5703125" style="34" customWidth="1"/>
    <col min="8701" max="8701" width="11.28515625" style="34" customWidth="1"/>
    <col min="8702" max="8702" width="10.5703125" style="34" customWidth="1"/>
    <col min="8703" max="8703" width="3.28515625" style="34" customWidth="1"/>
    <col min="8704" max="8705" width="10.5703125" style="34" customWidth="1"/>
    <col min="8706" max="8706" width="10.7109375" style="34" customWidth="1"/>
    <col min="8707" max="8707" width="7.5703125" style="34" customWidth="1"/>
    <col min="8708" max="8951" width="9.140625" style="34"/>
    <col min="8952" max="8952" width="12.28515625" style="34" customWidth="1"/>
    <col min="8953" max="8953" width="14" style="34" customWidth="1"/>
    <col min="8954" max="8954" width="9.7109375" style="34" customWidth="1"/>
    <col min="8955" max="8955" width="2.85546875" style="34" customWidth="1"/>
    <col min="8956" max="8956" width="10.5703125" style="34" customWidth="1"/>
    <col min="8957" max="8957" width="11.28515625" style="34" customWidth="1"/>
    <col min="8958" max="8958" width="10.5703125" style="34" customWidth="1"/>
    <col min="8959" max="8959" width="3.28515625" style="34" customWidth="1"/>
    <col min="8960" max="8961" width="10.5703125" style="34" customWidth="1"/>
    <col min="8962" max="8962" width="10.7109375" style="34" customWidth="1"/>
    <col min="8963" max="8963" width="7.5703125" style="34" customWidth="1"/>
    <col min="8964" max="9207" width="9.140625" style="34"/>
    <col min="9208" max="9208" width="12.28515625" style="34" customWidth="1"/>
    <col min="9209" max="9209" width="14" style="34" customWidth="1"/>
    <col min="9210" max="9210" width="9.7109375" style="34" customWidth="1"/>
    <col min="9211" max="9211" width="2.85546875" style="34" customWidth="1"/>
    <col min="9212" max="9212" width="10.5703125" style="34" customWidth="1"/>
    <col min="9213" max="9213" width="11.28515625" style="34" customWidth="1"/>
    <col min="9214" max="9214" width="10.5703125" style="34" customWidth="1"/>
    <col min="9215" max="9215" width="3.28515625" style="34" customWidth="1"/>
    <col min="9216" max="9217" width="10.5703125" style="34" customWidth="1"/>
    <col min="9218" max="9218" width="10.7109375" style="34" customWidth="1"/>
    <col min="9219" max="9219" width="7.5703125" style="34" customWidth="1"/>
    <col min="9220" max="9463" width="9.140625" style="34"/>
    <col min="9464" max="9464" width="12.28515625" style="34" customWidth="1"/>
    <col min="9465" max="9465" width="14" style="34" customWidth="1"/>
    <col min="9466" max="9466" width="9.7109375" style="34" customWidth="1"/>
    <col min="9467" max="9467" width="2.85546875" style="34" customWidth="1"/>
    <col min="9468" max="9468" width="10.5703125" style="34" customWidth="1"/>
    <col min="9469" max="9469" width="11.28515625" style="34" customWidth="1"/>
    <col min="9470" max="9470" width="10.5703125" style="34" customWidth="1"/>
    <col min="9471" max="9471" width="3.28515625" style="34" customWidth="1"/>
    <col min="9472" max="9473" width="10.5703125" style="34" customWidth="1"/>
    <col min="9474" max="9474" width="10.7109375" style="34" customWidth="1"/>
    <col min="9475" max="9475" width="7.5703125" style="34" customWidth="1"/>
    <col min="9476" max="9719" width="9.140625" style="34"/>
    <col min="9720" max="9720" width="12.28515625" style="34" customWidth="1"/>
    <col min="9721" max="9721" width="14" style="34" customWidth="1"/>
    <col min="9722" max="9722" width="9.7109375" style="34" customWidth="1"/>
    <col min="9723" max="9723" width="2.85546875" style="34" customWidth="1"/>
    <col min="9724" max="9724" width="10.5703125" style="34" customWidth="1"/>
    <col min="9725" max="9725" width="11.28515625" style="34" customWidth="1"/>
    <col min="9726" max="9726" width="10.5703125" style="34" customWidth="1"/>
    <col min="9727" max="9727" width="3.28515625" style="34" customWidth="1"/>
    <col min="9728" max="9729" width="10.5703125" style="34" customWidth="1"/>
    <col min="9730" max="9730" width="10.7109375" style="34" customWidth="1"/>
    <col min="9731" max="9731" width="7.5703125" style="34" customWidth="1"/>
    <col min="9732" max="9975" width="9.140625" style="34"/>
    <col min="9976" max="9976" width="12.28515625" style="34" customWidth="1"/>
    <col min="9977" max="9977" width="14" style="34" customWidth="1"/>
    <col min="9978" max="9978" width="9.7109375" style="34" customWidth="1"/>
    <col min="9979" max="9979" width="2.85546875" style="34" customWidth="1"/>
    <col min="9980" max="9980" width="10.5703125" style="34" customWidth="1"/>
    <col min="9981" max="9981" width="11.28515625" style="34" customWidth="1"/>
    <col min="9982" max="9982" width="10.5703125" style="34" customWidth="1"/>
    <col min="9983" max="9983" width="3.28515625" style="34" customWidth="1"/>
    <col min="9984" max="9985" width="10.5703125" style="34" customWidth="1"/>
    <col min="9986" max="9986" width="10.7109375" style="34" customWidth="1"/>
    <col min="9987" max="9987" width="7.5703125" style="34" customWidth="1"/>
    <col min="9988" max="10231" width="9.140625" style="34"/>
    <col min="10232" max="10232" width="12.28515625" style="34" customWidth="1"/>
    <col min="10233" max="10233" width="14" style="34" customWidth="1"/>
    <col min="10234" max="10234" width="9.7109375" style="34" customWidth="1"/>
    <col min="10235" max="10235" width="2.85546875" style="34" customWidth="1"/>
    <col min="10236" max="10236" width="10.5703125" style="34" customWidth="1"/>
    <col min="10237" max="10237" width="11.28515625" style="34" customWidth="1"/>
    <col min="10238" max="10238" width="10.5703125" style="34" customWidth="1"/>
    <col min="10239" max="10239" width="3.28515625" style="34" customWidth="1"/>
    <col min="10240" max="10241" width="10.5703125" style="34" customWidth="1"/>
    <col min="10242" max="10242" width="10.7109375" style="34" customWidth="1"/>
    <col min="10243" max="10243" width="7.5703125" style="34" customWidth="1"/>
    <col min="10244" max="10487" width="9.140625" style="34"/>
    <col min="10488" max="10488" width="12.28515625" style="34" customWidth="1"/>
    <col min="10489" max="10489" width="14" style="34" customWidth="1"/>
    <col min="10490" max="10490" width="9.7109375" style="34" customWidth="1"/>
    <col min="10491" max="10491" width="2.85546875" style="34" customWidth="1"/>
    <col min="10492" max="10492" width="10.5703125" style="34" customWidth="1"/>
    <col min="10493" max="10493" width="11.28515625" style="34" customWidth="1"/>
    <col min="10494" max="10494" width="10.5703125" style="34" customWidth="1"/>
    <col min="10495" max="10495" width="3.28515625" style="34" customWidth="1"/>
    <col min="10496" max="10497" width="10.5703125" style="34" customWidth="1"/>
    <col min="10498" max="10498" width="10.7109375" style="34" customWidth="1"/>
    <col min="10499" max="10499" width="7.5703125" style="34" customWidth="1"/>
    <col min="10500" max="10743" width="9.140625" style="34"/>
    <col min="10744" max="10744" width="12.28515625" style="34" customWidth="1"/>
    <col min="10745" max="10745" width="14" style="34" customWidth="1"/>
    <col min="10746" max="10746" width="9.7109375" style="34" customWidth="1"/>
    <col min="10747" max="10747" width="2.85546875" style="34" customWidth="1"/>
    <col min="10748" max="10748" width="10.5703125" style="34" customWidth="1"/>
    <col min="10749" max="10749" width="11.28515625" style="34" customWidth="1"/>
    <col min="10750" max="10750" width="10.5703125" style="34" customWidth="1"/>
    <col min="10751" max="10751" width="3.28515625" style="34" customWidth="1"/>
    <col min="10752" max="10753" width="10.5703125" style="34" customWidth="1"/>
    <col min="10754" max="10754" width="10.7109375" style="34" customWidth="1"/>
    <col min="10755" max="10755" width="7.5703125" style="34" customWidth="1"/>
    <col min="10756" max="10999" width="9.140625" style="34"/>
    <col min="11000" max="11000" width="12.28515625" style="34" customWidth="1"/>
    <col min="11001" max="11001" width="14" style="34" customWidth="1"/>
    <col min="11002" max="11002" width="9.7109375" style="34" customWidth="1"/>
    <col min="11003" max="11003" width="2.85546875" style="34" customWidth="1"/>
    <col min="11004" max="11004" width="10.5703125" style="34" customWidth="1"/>
    <col min="11005" max="11005" width="11.28515625" style="34" customWidth="1"/>
    <col min="11006" max="11006" width="10.5703125" style="34" customWidth="1"/>
    <col min="11007" max="11007" width="3.28515625" style="34" customWidth="1"/>
    <col min="11008" max="11009" width="10.5703125" style="34" customWidth="1"/>
    <col min="11010" max="11010" width="10.7109375" style="34" customWidth="1"/>
    <col min="11011" max="11011" width="7.5703125" style="34" customWidth="1"/>
    <col min="11012" max="11255" width="9.140625" style="34"/>
    <col min="11256" max="11256" width="12.28515625" style="34" customWidth="1"/>
    <col min="11257" max="11257" width="14" style="34" customWidth="1"/>
    <col min="11258" max="11258" width="9.7109375" style="34" customWidth="1"/>
    <col min="11259" max="11259" width="2.85546875" style="34" customWidth="1"/>
    <col min="11260" max="11260" width="10.5703125" style="34" customWidth="1"/>
    <col min="11261" max="11261" width="11.28515625" style="34" customWidth="1"/>
    <col min="11262" max="11262" width="10.5703125" style="34" customWidth="1"/>
    <col min="11263" max="11263" width="3.28515625" style="34" customWidth="1"/>
    <col min="11264" max="11265" width="10.5703125" style="34" customWidth="1"/>
    <col min="11266" max="11266" width="10.7109375" style="34" customWidth="1"/>
    <col min="11267" max="11267" width="7.5703125" style="34" customWidth="1"/>
    <col min="11268" max="11511" width="9.140625" style="34"/>
    <col min="11512" max="11512" width="12.28515625" style="34" customWidth="1"/>
    <col min="11513" max="11513" width="14" style="34" customWidth="1"/>
    <col min="11514" max="11514" width="9.7109375" style="34" customWidth="1"/>
    <col min="11515" max="11515" width="2.85546875" style="34" customWidth="1"/>
    <col min="11516" max="11516" width="10.5703125" style="34" customWidth="1"/>
    <col min="11517" max="11517" width="11.28515625" style="34" customWidth="1"/>
    <col min="11518" max="11518" width="10.5703125" style="34" customWidth="1"/>
    <col min="11519" max="11519" width="3.28515625" style="34" customWidth="1"/>
    <col min="11520" max="11521" width="10.5703125" style="34" customWidth="1"/>
    <col min="11522" max="11522" width="10.7109375" style="34" customWidth="1"/>
    <col min="11523" max="11523" width="7.5703125" style="34" customWidth="1"/>
    <col min="11524" max="11767" width="9.140625" style="34"/>
    <col min="11768" max="11768" width="12.28515625" style="34" customWidth="1"/>
    <col min="11769" max="11769" width="14" style="34" customWidth="1"/>
    <col min="11770" max="11770" width="9.7109375" style="34" customWidth="1"/>
    <col min="11771" max="11771" width="2.85546875" style="34" customWidth="1"/>
    <col min="11772" max="11772" width="10.5703125" style="34" customWidth="1"/>
    <col min="11773" max="11773" width="11.28515625" style="34" customWidth="1"/>
    <col min="11774" max="11774" width="10.5703125" style="34" customWidth="1"/>
    <col min="11775" max="11775" width="3.28515625" style="34" customWidth="1"/>
    <col min="11776" max="11777" width="10.5703125" style="34" customWidth="1"/>
    <col min="11778" max="11778" width="10.7109375" style="34" customWidth="1"/>
    <col min="11779" max="11779" width="7.5703125" style="34" customWidth="1"/>
    <col min="11780" max="12023" width="9.140625" style="34"/>
    <col min="12024" max="12024" width="12.28515625" style="34" customWidth="1"/>
    <col min="12025" max="12025" width="14" style="34" customWidth="1"/>
    <col min="12026" max="12026" width="9.7109375" style="34" customWidth="1"/>
    <col min="12027" max="12027" width="2.85546875" style="34" customWidth="1"/>
    <col min="12028" max="12028" width="10.5703125" style="34" customWidth="1"/>
    <col min="12029" max="12029" width="11.28515625" style="34" customWidth="1"/>
    <col min="12030" max="12030" width="10.5703125" style="34" customWidth="1"/>
    <col min="12031" max="12031" width="3.28515625" style="34" customWidth="1"/>
    <col min="12032" max="12033" width="10.5703125" style="34" customWidth="1"/>
    <col min="12034" max="12034" width="10.7109375" style="34" customWidth="1"/>
    <col min="12035" max="12035" width="7.5703125" style="34" customWidth="1"/>
    <col min="12036" max="12279" width="9.140625" style="34"/>
    <col min="12280" max="12280" width="12.28515625" style="34" customWidth="1"/>
    <col min="12281" max="12281" width="14" style="34" customWidth="1"/>
    <col min="12282" max="12282" width="9.7109375" style="34" customWidth="1"/>
    <col min="12283" max="12283" width="2.85546875" style="34" customWidth="1"/>
    <col min="12284" max="12284" width="10.5703125" style="34" customWidth="1"/>
    <col min="12285" max="12285" width="11.28515625" style="34" customWidth="1"/>
    <col min="12286" max="12286" width="10.5703125" style="34" customWidth="1"/>
    <col min="12287" max="12287" width="3.28515625" style="34" customWidth="1"/>
    <col min="12288" max="12289" width="10.5703125" style="34" customWidth="1"/>
    <col min="12290" max="12290" width="10.7109375" style="34" customWidth="1"/>
    <col min="12291" max="12291" width="7.5703125" style="34" customWidth="1"/>
    <col min="12292" max="12535" width="9.140625" style="34"/>
    <col min="12536" max="12536" width="12.28515625" style="34" customWidth="1"/>
    <col min="12537" max="12537" width="14" style="34" customWidth="1"/>
    <col min="12538" max="12538" width="9.7109375" style="34" customWidth="1"/>
    <col min="12539" max="12539" width="2.85546875" style="34" customWidth="1"/>
    <col min="12540" max="12540" width="10.5703125" style="34" customWidth="1"/>
    <col min="12541" max="12541" width="11.28515625" style="34" customWidth="1"/>
    <col min="12542" max="12542" width="10.5703125" style="34" customWidth="1"/>
    <col min="12543" max="12543" width="3.28515625" style="34" customWidth="1"/>
    <col min="12544" max="12545" width="10.5703125" style="34" customWidth="1"/>
    <col min="12546" max="12546" width="10.7109375" style="34" customWidth="1"/>
    <col min="12547" max="12547" width="7.5703125" style="34" customWidth="1"/>
    <col min="12548" max="12791" width="9.140625" style="34"/>
    <col min="12792" max="12792" width="12.28515625" style="34" customWidth="1"/>
    <col min="12793" max="12793" width="14" style="34" customWidth="1"/>
    <col min="12794" max="12794" width="9.7109375" style="34" customWidth="1"/>
    <col min="12795" max="12795" width="2.85546875" style="34" customWidth="1"/>
    <col min="12796" max="12796" width="10.5703125" style="34" customWidth="1"/>
    <col min="12797" max="12797" width="11.28515625" style="34" customWidth="1"/>
    <col min="12798" max="12798" width="10.5703125" style="34" customWidth="1"/>
    <col min="12799" max="12799" width="3.28515625" style="34" customWidth="1"/>
    <col min="12800" max="12801" width="10.5703125" style="34" customWidth="1"/>
    <col min="12802" max="12802" width="10.7109375" style="34" customWidth="1"/>
    <col min="12803" max="12803" width="7.5703125" style="34" customWidth="1"/>
    <col min="12804" max="13047" width="9.140625" style="34"/>
    <col min="13048" max="13048" width="12.28515625" style="34" customWidth="1"/>
    <col min="13049" max="13049" width="14" style="34" customWidth="1"/>
    <col min="13050" max="13050" width="9.7109375" style="34" customWidth="1"/>
    <col min="13051" max="13051" width="2.85546875" style="34" customWidth="1"/>
    <col min="13052" max="13052" width="10.5703125" style="34" customWidth="1"/>
    <col min="13053" max="13053" width="11.28515625" style="34" customWidth="1"/>
    <col min="13054" max="13054" width="10.5703125" style="34" customWidth="1"/>
    <col min="13055" max="13055" width="3.28515625" style="34" customWidth="1"/>
    <col min="13056" max="13057" width="10.5703125" style="34" customWidth="1"/>
    <col min="13058" max="13058" width="10.7109375" style="34" customWidth="1"/>
    <col min="13059" max="13059" width="7.5703125" style="34" customWidth="1"/>
    <col min="13060" max="13303" width="9.140625" style="34"/>
    <col min="13304" max="13304" width="12.28515625" style="34" customWidth="1"/>
    <col min="13305" max="13305" width="14" style="34" customWidth="1"/>
    <col min="13306" max="13306" width="9.7109375" style="34" customWidth="1"/>
    <col min="13307" max="13307" width="2.85546875" style="34" customWidth="1"/>
    <col min="13308" max="13308" width="10.5703125" style="34" customWidth="1"/>
    <col min="13309" max="13309" width="11.28515625" style="34" customWidth="1"/>
    <col min="13310" max="13310" width="10.5703125" style="34" customWidth="1"/>
    <col min="13311" max="13311" width="3.28515625" style="34" customWidth="1"/>
    <col min="13312" max="13313" width="10.5703125" style="34" customWidth="1"/>
    <col min="13314" max="13314" width="10.7109375" style="34" customWidth="1"/>
    <col min="13315" max="13315" width="7.5703125" style="34" customWidth="1"/>
    <col min="13316" max="13559" width="9.140625" style="34"/>
    <col min="13560" max="13560" width="12.28515625" style="34" customWidth="1"/>
    <col min="13561" max="13561" width="14" style="34" customWidth="1"/>
    <col min="13562" max="13562" width="9.7109375" style="34" customWidth="1"/>
    <col min="13563" max="13563" width="2.85546875" style="34" customWidth="1"/>
    <col min="13564" max="13564" width="10.5703125" style="34" customWidth="1"/>
    <col min="13565" max="13565" width="11.28515625" style="34" customWidth="1"/>
    <col min="13566" max="13566" width="10.5703125" style="34" customWidth="1"/>
    <col min="13567" max="13567" width="3.28515625" style="34" customWidth="1"/>
    <col min="13568" max="13569" width="10.5703125" style="34" customWidth="1"/>
    <col min="13570" max="13570" width="10.7109375" style="34" customWidth="1"/>
    <col min="13571" max="13571" width="7.5703125" style="34" customWidth="1"/>
    <col min="13572" max="13815" width="9.140625" style="34"/>
    <col min="13816" max="13816" width="12.28515625" style="34" customWidth="1"/>
    <col min="13817" max="13817" width="14" style="34" customWidth="1"/>
    <col min="13818" max="13818" width="9.7109375" style="34" customWidth="1"/>
    <col min="13819" max="13819" width="2.85546875" style="34" customWidth="1"/>
    <col min="13820" max="13820" width="10.5703125" style="34" customWidth="1"/>
    <col min="13821" max="13821" width="11.28515625" style="34" customWidth="1"/>
    <col min="13822" max="13822" width="10.5703125" style="34" customWidth="1"/>
    <col min="13823" max="13823" width="3.28515625" style="34" customWidth="1"/>
    <col min="13824" max="13825" width="10.5703125" style="34" customWidth="1"/>
    <col min="13826" max="13826" width="10.7109375" style="34" customWidth="1"/>
    <col min="13827" max="13827" width="7.5703125" style="34" customWidth="1"/>
    <col min="13828" max="14071" width="9.140625" style="34"/>
    <col min="14072" max="14072" width="12.28515625" style="34" customWidth="1"/>
    <col min="14073" max="14073" width="14" style="34" customWidth="1"/>
    <col min="14074" max="14074" width="9.7109375" style="34" customWidth="1"/>
    <col min="14075" max="14075" width="2.85546875" style="34" customWidth="1"/>
    <col min="14076" max="14076" width="10.5703125" style="34" customWidth="1"/>
    <col min="14077" max="14077" width="11.28515625" style="34" customWidth="1"/>
    <col min="14078" max="14078" width="10.5703125" style="34" customWidth="1"/>
    <col min="14079" max="14079" width="3.28515625" style="34" customWidth="1"/>
    <col min="14080" max="14081" width="10.5703125" style="34" customWidth="1"/>
    <col min="14082" max="14082" width="10.7109375" style="34" customWidth="1"/>
    <col min="14083" max="14083" width="7.5703125" style="34" customWidth="1"/>
    <col min="14084" max="14327" width="9.140625" style="34"/>
    <col min="14328" max="14328" width="12.28515625" style="34" customWidth="1"/>
    <col min="14329" max="14329" width="14" style="34" customWidth="1"/>
    <col min="14330" max="14330" width="9.7109375" style="34" customWidth="1"/>
    <col min="14331" max="14331" width="2.85546875" style="34" customWidth="1"/>
    <col min="14332" max="14332" width="10.5703125" style="34" customWidth="1"/>
    <col min="14333" max="14333" width="11.28515625" style="34" customWidth="1"/>
    <col min="14334" max="14334" width="10.5703125" style="34" customWidth="1"/>
    <col min="14335" max="14335" width="3.28515625" style="34" customWidth="1"/>
    <col min="14336" max="14337" width="10.5703125" style="34" customWidth="1"/>
    <col min="14338" max="14338" width="10.7109375" style="34" customWidth="1"/>
    <col min="14339" max="14339" width="7.5703125" style="34" customWidth="1"/>
    <col min="14340" max="14583" width="9.140625" style="34"/>
    <col min="14584" max="14584" width="12.28515625" style="34" customWidth="1"/>
    <col min="14585" max="14585" width="14" style="34" customWidth="1"/>
    <col min="14586" max="14586" width="9.7109375" style="34" customWidth="1"/>
    <col min="14587" max="14587" width="2.85546875" style="34" customWidth="1"/>
    <col min="14588" max="14588" width="10.5703125" style="34" customWidth="1"/>
    <col min="14589" max="14589" width="11.28515625" style="34" customWidth="1"/>
    <col min="14590" max="14590" width="10.5703125" style="34" customWidth="1"/>
    <col min="14591" max="14591" width="3.28515625" style="34" customWidth="1"/>
    <col min="14592" max="14593" width="10.5703125" style="34" customWidth="1"/>
    <col min="14594" max="14594" width="10.7109375" style="34" customWidth="1"/>
    <col min="14595" max="14595" width="7.5703125" style="34" customWidth="1"/>
    <col min="14596" max="14839" width="9.140625" style="34"/>
    <col min="14840" max="14840" width="12.28515625" style="34" customWidth="1"/>
    <col min="14841" max="14841" width="14" style="34" customWidth="1"/>
    <col min="14842" max="14842" width="9.7109375" style="34" customWidth="1"/>
    <col min="14843" max="14843" width="2.85546875" style="34" customWidth="1"/>
    <col min="14844" max="14844" width="10.5703125" style="34" customWidth="1"/>
    <col min="14845" max="14845" width="11.28515625" style="34" customWidth="1"/>
    <col min="14846" max="14846" width="10.5703125" style="34" customWidth="1"/>
    <col min="14847" max="14847" width="3.28515625" style="34" customWidth="1"/>
    <col min="14848" max="14849" width="10.5703125" style="34" customWidth="1"/>
    <col min="14850" max="14850" width="10.7109375" style="34" customWidth="1"/>
    <col min="14851" max="14851" width="7.5703125" style="34" customWidth="1"/>
    <col min="14852" max="15095" width="9.140625" style="34"/>
    <col min="15096" max="15096" width="12.28515625" style="34" customWidth="1"/>
    <col min="15097" max="15097" width="14" style="34" customWidth="1"/>
    <col min="15098" max="15098" width="9.7109375" style="34" customWidth="1"/>
    <col min="15099" max="15099" width="2.85546875" style="34" customWidth="1"/>
    <col min="15100" max="15100" width="10.5703125" style="34" customWidth="1"/>
    <col min="15101" max="15101" width="11.28515625" style="34" customWidth="1"/>
    <col min="15102" max="15102" width="10.5703125" style="34" customWidth="1"/>
    <col min="15103" max="15103" width="3.28515625" style="34" customWidth="1"/>
    <col min="15104" max="15105" width="10.5703125" style="34" customWidth="1"/>
    <col min="15106" max="15106" width="10.7109375" style="34" customWidth="1"/>
    <col min="15107" max="15107" width="7.5703125" style="34" customWidth="1"/>
    <col min="15108" max="15351" width="9.140625" style="34"/>
    <col min="15352" max="15352" width="12.28515625" style="34" customWidth="1"/>
    <col min="15353" max="15353" width="14" style="34" customWidth="1"/>
    <col min="15354" max="15354" width="9.7109375" style="34" customWidth="1"/>
    <col min="15355" max="15355" width="2.85546875" style="34" customWidth="1"/>
    <col min="15356" max="15356" width="10.5703125" style="34" customWidth="1"/>
    <col min="15357" max="15357" width="11.28515625" style="34" customWidth="1"/>
    <col min="15358" max="15358" width="10.5703125" style="34" customWidth="1"/>
    <col min="15359" max="15359" width="3.28515625" style="34" customWidth="1"/>
    <col min="15360" max="15361" width="10.5703125" style="34" customWidth="1"/>
    <col min="15362" max="15362" width="10.7109375" style="34" customWidth="1"/>
    <col min="15363" max="15363" width="7.5703125" style="34" customWidth="1"/>
    <col min="15364" max="15607" width="9.140625" style="34"/>
    <col min="15608" max="15608" width="12.28515625" style="34" customWidth="1"/>
    <col min="15609" max="15609" width="14" style="34" customWidth="1"/>
    <col min="15610" max="15610" width="9.7109375" style="34" customWidth="1"/>
    <col min="15611" max="15611" width="2.85546875" style="34" customWidth="1"/>
    <col min="15612" max="15612" width="10.5703125" style="34" customWidth="1"/>
    <col min="15613" max="15613" width="11.28515625" style="34" customWidth="1"/>
    <col min="15614" max="15614" width="10.5703125" style="34" customWidth="1"/>
    <col min="15615" max="15615" width="3.28515625" style="34" customWidth="1"/>
    <col min="15616" max="15617" width="10.5703125" style="34" customWidth="1"/>
    <col min="15618" max="15618" width="10.7109375" style="34" customWidth="1"/>
    <col min="15619" max="15619" width="7.5703125" style="34" customWidth="1"/>
    <col min="15620" max="15863" width="9.140625" style="34"/>
    <col min="15864" max="15864" width="12.28515625" style="34" customWidth="1"/>
    <col min="15865" max="15865" width="14" style="34" customWidth="1"/>
    <col min="15866" max="15866" width="9.7109375" style="34" customWidth="1"/>
    <col min="15867" max="15867" width="2.85546875" style="34" customWidth="1"/>
    <col min="15868" max="15868" width="10.5703125" style="34" customWidth="1"/>
    <col min="15869" max="15869" width="11.28515625" style="34" customWidth="1"/>
    <col min="15870" max="15870" width="10.5703125" style="34" customWidth="1"/>
    <col min="15871" max="15871" width="3.28515625" style="34" customWidth="1"/>
    <col min="15872" max="15873" width="10.5703125" style="34" customWidth="1"/>
    <col min="15874" max="15874" width="10.7109375" style="34" customWidth="1"/>
    <col min="15875" max="15875" width="7.5703125" style="34" customWidth="1"/>
    <col min="15876" max="16119" width="9.140625" style="34"/>
    <col min="16120" max="16120" width="12.28515625" style="34" customWidth="1"/>
    <col min="16121" max="16121" width="14" style="34" customWidth="1"/>
    <col min="16122" max="16122" width="9.7109375" style="34" customWidth="1"/>
    <col min="16123" max="16123" width="2.85546875" style="34" customWidth="1"/>
    <col min="16124" max="16124" width="10.5703125" style="34" customWidth="1"/>
    <col min="16125" max="16125" width="11.28515625" style="34" customWidth="1"/>
    <col min="16126" max="16126" width="10.5703125" style="34" customWidth="1"/>
    <col min="16127" max="16127" width="3.28515625" style="34" customWidth="1"/>
    <col min="16128" max="16129" width="10.5703125" style="34" customWidth="1"/>
    <col min="16130" max="16130" width="10.7109375" style="34" customWidth="1"/>
    <col min="16131" max="16131" width="7.5703125" style="34" customWidth="1"/>
    <col min="16132" max="16384" width="9.140625" style="34"/>
  </cols>
  <sheetData>
    <row r="1" spans="1:23" x14ac:dyDescent="0.2">
      <c r="A1" s="262" t="s">
        <v>214</v>
      </c>
    </row>
    <row r="2" spans="1:23" ht="12.75" customHeight="1" x14ac:dyDescent="0.2">
      <c r="A2" s="445" t="s">
        <v>1</v>
      </c>
      <c r="B2" s="445"/>
      <c r="C2" s="445"/>
      <c r="D2" s="445"/>
      <c r="E2" s="445"/>
      <c r="F2" s="445"/>
      <c r="G2" s="445"/>
      <c r="H2" s="445"/>
      <c r="I2" s="445"/>
      <c r="J2" s="445"/>
      <c r="K2" s="445"/>
    </row>
    <row r="3" spans="1:23" x14ac:dyDescent="0.2">
      <c r="F3" s="262"/>
      <c r="I3" s="262"/>
    </row>
    <row r="4" spans="1:23" ht="76.5" customHeight="1" x14ac:dyDescent="0.2">
      <c r="A4" s="276"/>
      <c r="B4" s="288" t="s">
        <v>4</v>
      </c>
      <c r="C4" s="288"/>
      <c r="D4" s="299"/>
      <c r="E4" s="288" t="s">
        <v>2</v>
      </c>
      <c r="F4" s="289" t="s">
        <v>77</v>
      </c>
      <c r="G4" s="289" t="s">
        <v>78</v>
      </c>
      <c r="H4" s="289" t="s">
        <v>79</v>
      </c>
      <c r="I4" s="289" t="s">
        <v>215</v>
      </c>
      <c r="J4" s="289" t="s">
        <v>211</v>
      </c>
      <c r="K4" s="289" t="s">
        <v>216</v>
      </c>
      <c r="N4" s="34" t="s">
        <v>4</v>
      </c>
      <c r="Q4" s="34" t="s">
        <v>2</v>
      </c>
      <c r="R4" s="34" t="s">
        <v>77</v>
      </c>
      <c r="S4" s="34" t="s">
        <v>78</v>
      </c>
      <c r="T4" s="34" t="s">
        <v>79</v>
      </c>
      <c r="U4" s="34" t="s">
        <v>215</v>
      </c>
      <c r="V4" s="34" t="s">
        <v>211</v>
      </c>
      <c r="W4" s="34" t="s">
        <v>216</v>
      </c>
    </row>
    <row r="5" spans="1:23" ht="21" customHeight="1" x14ac:dyDescent="0.2">
      <c r="A5" s="34" t="s">
        <v>80</v>
      </c>
      <c r="B5" s="285" t="s">
        <v>7</v>
      </c>
      <c r="C5" s="300" t="s">
        <v>36</v>
      </c>
      <c r="D5" s="285" t="s">
        <v>699</v>
      </c>
      <c r="E5" s="290">
        <v>138032</v>
      </c>
      <c r="F5" s="291">
        <v>33.473397473049729</v>
      </c>
      <c r="G5" s="291">
        <v>36.566158571925349</v>
      </c>
      <c r="H5" s="291">
        <v>4.6489088295508996</v>
      </c>
      <c r="I5" s="291">
        <v>33.476295351802484</v>
      </c>
      <c r="J5" s="291">
        <v>40.831836095977742</v>
      </c>
      <c r="K5" s="291">
        <v>11.057022129290816</v>
      </c>
      <c r="M5" s="34" t="s">
        <v>80</v>
      </c>
      <c r="N5" s="34" t="s">
        <v>7</v>
      </c>
      <c r="O5" s="34" t="s">
        <v>36</v>
      </c>
      <c r="P5" s="34" t="s">
        <v>699</v>
      </c>
      <c r="Q5" s="372">
        <v>1</v>
      </c>
      <c r="R5" s="372">
        <v>8.4511928662891478E-3</v>
      </c>
      <c r="S5" s="372">
        <v>2.5816185070219433E-2</v>
      </c>
      <c r="T5" s="372">
        <v>2.6689510960758334E-2</v>
      </c>
      <c r="U5" s="372">
        <v>8.4511718718900397E-3</v>
      </c>
      <c r="V5" s="372">
        <v>2.0713956748146245E-2</v>
      </c>
      <c r="W5" s="372">
        <v>1.9835871328165666E-2</v>
      </c>
    </row>
    <row r="6" spans="1:23" x14ac:dyDescent="0.2">
      <c r="B6" s="283" t="s">
        <v>7</v>
      </c>
      <c r="C6" s="301" t="s">
        <v>37</v>
      </c>
      <c r="D6" s="285" t="s">
        <v>700</v>
      </c>
      <c r="E6" s="290">
        <v>138031</v>
      </c>
      <c r="F6" s="291">
        <v>47.411088813382499</v>
      </c>
      <c r="G6" s="291">
        <v>50.28073403800596</v>
      </c>
      <c r="H6" s="291">
        <v>5.4567496452630566</v>
      </c>
      <c r="I6" s="291">
        <v>47.414711188066448</v>
      </c>
      <c r="J6" s="291">
        <v>54.347936333142556</v>
      </c>
      <c r="K6" s="291">
        <v>13.184723906095009</v>
      </c>
      <c r="N6" s="34" t="s">
        <v>7</v>
      </c>
      <c r="O6" s="34" t="s">
        <v>37</v>
      </c>
      <c r="P6" s="34" t="s">
        <v>700</v>
      </c>
      <c r="Q6" s="372">
        <v>1</v>
      </c>
      <c r="R6" s="372">
        <v>6.9013179104970845E-3</v>
      </c>
      <c r="S6" s="372">
        <v>1.4125329754136828E-2</v>
      </c>
      <c r="T6" s="372">
        <v>1.4450959348843995E-2</v>
      </c>
      <c r="U6" s="372">
        <v>6.90129166711273E-3</v>
      </c>
      <c r="V6" s="372">
        <v>1.4095863679401077E-2</v>
      </c>
      <c r="W6" s="372">
        <v>1.5410060407409887E-2</v>
      </c>
    </row>
    <row r="7" spans="1:23" x14ac:dyDescent="0.2">
      <c r="B7" s="283" t="s">
        <v>7</v>
      </c>
      <c r="C7" s="301" t="s">
        <v>38</v>
      </c>
      <c r="D7" s="285" t="s">
        <v>701</v>
      </c>
      <c r="E7" s="290">
        <v>138031</v>
      </c>
      <c r="F7" s="291">
        <v>60.490034847244459</v>
      </c>
      <c r="G7" s="291">
        <v>63.289406002999328</v>
      </c>
      <c r="H7" s="291">
        <v>7.0852281062050757</v>
      </c>
      <c r="I7" s="291">
        <v>60.502350921169878</v>
      </c>
      <c r="J7" s="291">
        <v>67.031319051517414</v>
      </c>
      <c r="K7" s="291">
        <v>16.530017058273263</v>
      </c>
      <c r="N7" s="34" t="s">
        <v>7</v>
      </c>
      <c r="O7" s="34" t="s">
        <v>38</v>
      </c>
      <c r="P7" s="34" t="s">
        <v>701</v>
      </c>
      <c r="Q7" s="372">
        <v>0</v>
      </c>
      <c r="R7" s="372">
        <v>0</v>
      </c>
      <c r="S7" s="372">
        <v>5.0713245575266797E-3</v>
      </c>
      <c r="T7" s="372">
        <v>1.2835558163415861E-2</v>
      </c>
      <c r="U7" s="372">
        <v>0</v>
      </c>
      <c r="V7" s="372">
        <v>4.3468496207452745E-3</v>
      </c>
      <c r="W7" s="372">
        <v>1.1005337588731123E-2</v>
      </c>
    </row>
    <row r="8" spans="1:23" x14ac:dyDescent="0.2">
      <c r="B8" s="283" t="s">
        <v>7</v>
      </c>
      <c r="C8" s="301" t="s">
        <v>39</v>
      </c>
      <c r="D8" s="285" t="s">
        <v>702</v>
      </c>
      <c r="E8" s="290">
        <v>138031</v>
      </c>
      <c r="F8" s="291">
        <v>71.494084662141105</v>
      </c>
      <c r="G8" s="291">
        <v>74.231875448268866</v>
      </c>
      <c r="H8" s="272">
        <v>9.6042900348184101</v>
      </c>
      <c r="I8" s="272">
        <v>71.496258086951485</v>
      </c>
      <c r="J8" s="272">
        <v>77.144989169099702</v>
      </c>
      <c r="K8" s="272">
        <v>19.817507116714111</v>
      </c>
      <c r="N8" s="34" t="s">
        <v>7</v>
      </c>
      <c r="O8" s="34" t="s">
        <v>39</v>
      </c>
      <c r="P8" s="34" t="s">
        <v>702</v>
      </c>
      <c r="Q8" s="372">
        <v>4</v>
      </c>
      <c r="R8" s="372">
        <v>8.0710561074965881E-3</v>
      </c>
      <c r="S8" s="372">
        <v>1.0165203171894177E-2</v>
      </c>
      <c r="T8" s="372">
        <v>1.0062832541812838E-2</v>
      </c>
      <c r="U8" s="372">
        <v>8.0709931220184217E-3</v>
      </c>
      <c r="V8" s="372">
        <v>1.0805277542246472E-2</v>
      </c>
      <c r="W8" s="372">
        <v>1.5199854428193049E-2</v>
      </c>
    </row>
    <row r="9" spans="1:23" x14ac:dyDescent="0.2">
      <c r="B9" s="283" t="s">
        <v>7</v>
      </c>
      <c r="C9" s="286" t="s">
        <v>40</v>
      </c>
      <c r="D9" s="285" t="s">
        <v>703</v>
      </c>
      <c r="E9" s="290">
        <v>552125</v>
      </c>
      <c r="F9" s="291">
        <v>53.217115689381934</v>
      </c>
      <c r="G9" s="291">
        <v>56.092008150328276</v>
      </c>
      <c r="H9" s="272">
        <v>6.1451800232288036</v>
      </c>
      <c r="I9" s="272">
        <v>53.222368123160514</v>
      </c>
      <c r="J9" s="272">
        <v>59.838985736925508</v>
      </c>
      <c r="K9" s="272">
        <v>14.144832366003152</v>
      </c>
      <c r="N9" s="34" t="s">
        <v>7</v>
      </c>
      <c r="O9" s="34" t="s">
        <v>40</v>
      </c>
      <c r="P9" s="34" t="s">
        <v>703</v>
      </c>
      <c r="Q9" s="372">
        <v>6</v>
      </c>
      <c r="R9" s="372">
        <v>5.9420112437109651E-3</v>
      </c>
      <c r="S9" s="372">
        <v>1.3880065621897586E-2</v>
      </c>
      <c r="T9" s="372">
        <v>1.7746120855870018E-2</v>
      </c>
      <c r="U9" s="372">
        <v>5.9419541643350726E-3</v>
      </c>
      <c r="V9" s="372">
        <v>1.2571503762003999E-2</v>
      </c>
      <c r="W9" s="372">
        <v>1.5967204815234837E-2</v>
      </c>
    </row>
    <row r="10" spans="1:23" x14ac:dyDescent="0.2">
      <c r="B10" s="284" t="s">
        <v>7</v>
      </c>
      <c r="C10" s="302" t="s">
        <v>41</v>
      </c>
      <c r="D10" s="287" t="s">
        <v>704</v>
      </c>
      <c r="E10" s="292"/>
      <c r="F10" s="293">
        <v>38.020687189091376</v>
      </c>
      <c r="G10" s="293">
        <v>37.665716876343517</v>
      </c>
      <c r="H10" s="293">
        <v>4.9553812052675106</v>
      </c>
      <c r="I10" s="293">
        <v>38.019962735149001</v>
      </c>
      <c r="J10" s="293">
        <v>36.31315307312196</v>
      </c>
      <c r="K10" s="293">
        <v>8.7604849874232951</v>
      </c>
      <c r="N10" s="34" t="s">
        <v>7</v>
      </c>
      <c r="O10" s="34" t="s">
        <v>41</v>
      </c>
      <c r="P10" s="34" t="s">
        <v>704</v>
      </c>
      <c r="Q10" s="372">
        <v>0</v>
      </c>
      <c r="R10" s="372">
        <v>-3.801367587925597E-4</v>
      </c>
      <c r="S10" s="372">
        <v>-1.5650981898325256E-2</v>
      </c>
      <c r="T10" s="372">
        <v>-1.6626678418945495E-2</v>
      </c>
      <c r="U10" s="372">
        <v>-3.8017874987161804E-4</v>
      </c>
      <c r="V10" s="372">
        <v>-9.908679205899773E-3</v>
      </c>
      <c r="W10" s="372">
        <v>-4.636016899972617E-3</v>
      </c>
    </row>
    <row r="11" spans="1:23" x14ac:dyDescent="0.2">
      <c r="B11" s="283" t="s">
        <v>8</v>
      </c>
      <c r="C11" s="301" t="s">
        <v>36</v>
      </c>
      <c r="D11" s="285" t="s">
        <v>705</v>
      </c>
      <c r="E11" s="290">
        <v>142950</v>
      </c>
      <c r="F11" s="291">
        <v>34.258831759356418</v>
      </c>
      <c r="G11" s="291">
        <v>37.534102833158443</v>
      </c>
      <c r="H11" s="291">
        <v>4.9820700809772607</v>
      </c>
      <c r="I11" s="291">
        <v>34.345575376005591</v>
      </c>
      <c r="J11" s="291">
        <v>42.489681706890522</v>
      </c>
      <c r="K11" s="291">
        <v>12.404504917264232</v>
      </c>
      <c r="N11" s="34" t="s">
        <v>8</v>
      </c>
      <c r="O11" s="34" t="s">
        <v>36</v>
      </c>
      <c r="P11" s="34" t="s">
        <v>705</v>
      </c>
      <c r="Q11" s="372">
        <v>-11</v>
      </c>
      <c r="R11" s="372">
        <v>8.2319454211514653E-3</v>
      </c>
      <c r="S11" s="372">
        <v>1.6877855717041257E-2</v>
      </c>
      <c r="T11" s="372">
        <v>1.3773557720951679E-2</v>
      </c>
      <c r="U11" s="372">
        <v>8.2386198273312061E-3</v>
      </c>
      <c r="V11" s="372">
        <v>1.5160683674402264E-2</v>
      </c>
      <c r="W11" s="372">
        <v>1.2098235825677151E-2</v>
      </c>
    </row>
    <row r="12" spans="1:23" x14ac:dyDescent="0.2">
      <c r="B12" s="283" t="s">
        <v>8</v>
      </c>
      <c r="C12" s="301" t="s">
        <v>37</v>
      </c>
      <c r="D12" s="285" t="s">
        <v>706</v>
      </c>
      <c r="E12" s="290">
        <v>142950</v>
      </c>
      <c r="F12" s="291">
        <v>48.144805876180484</v>
      </c>
      <c r="G12" s="291">
        <v>51.094088842252539</v>
      </c>
      <c r="H12" s="291">
        <v>5.687536255345556</v>
      </c>
      <c r="I12" s="291">
        <v>48.197971318642885</v>
      </c>
      <c r="J12" s="291">
        <v>55.752360965372503</v>
      </c>
      <c r="K12" s="291">
        <v>14.583192664514996</v>
      </c>
      <c r="N12" s="34" t="s">
        <v>8</v>
      </c>
      <c r="O12" s="34" t="s">
        <v>37</v>
      </c>
      <c r="P12" s="34" t="s">
        <v>706</v>
      </c>
      <c r="Q12" s="372">
        <v>-15</v>
      </c>
      <c r="R12" s="372">
        <v>1.5508752591841812E-4</v>
      </c>
      <c r="S12" s="372">
        <v>3.2624162042083071E-3</v>
      </c>
      <c r="T12" s="372">
        <v>6.0093112570687168E-3</v>
      </c>
      <c r="U12" s="372">
        <v>8.6013758458847178E-4</v>
      </c>
      <c r="V12" s="372">
        <v>3.0516938724929332E-3</v>
      </c>
      <c r="W12" s="372">
        <v>4.4727077232042944E-3</v>
      </c>
    </row>
    <row r="13" spans="1:23" x14ac:dyDescent="0.2">
      <c r="B13" s="283" t="s">
        <v>8</v>
      </c>
      <c r="C13" s="301" t="s">
        <v>38</v>
      </c>
      <c r="D13" s="285" t="s">
        <v>707</v>
      </c>
      <c r="E13" s="290">
        <v>142949</v>
      </c>
      <c r="F13" s="291">
        <v>61.120399583068085</v>
      </c>
      <c r="G13" s="291">
        <v>63.91929989017062</v>
      </c>
      <c r="H13" s="291">
        <v>7.1988916477742997</v>
      </c>
      <c r="I13" s="291">
        <v>61.170067646503298</v>
      </c>
      <c r="J13" s="291">
        <v>68.11590147535135</v>
      </c>
      <c r="K13" s="291">
        <v>17.887833966887058</v>
      </c>
      <c r="N13" s="34" t="s">
        <v>8</v>
      </c>
      <c r="O13" s="34" t="s">
        <v>38</v>
      </c>
      <c r="P13" s="34" t="s">
        <v>707</v>
      </c>
      <c r="Q13" s="372">
        <v>3</v>
      </c>
      <c r="R13" s="372">
        <v>8.1596407909501067E-4</v>
      </c>
      <c r="S13" s="372">
        <v>3.5554831917607999E-3</v>
      </c>
      <c r="T13" s="372">
        <v>7.1970923746800253E-3</v>
      </c>
      <c r="U13" s="372">
        <v>8.1492169812946713E-4</v>
      </c>
      <c r="V13" s="372">
        <v>3.4674093404163386E-3</v>
      </c>
      <c r="W13" s="372">
        <v>7.2062983047160856E-3</v>
      </c>
    </row>
    <row r="14" spans="1:23" x14ac:dyDescent="0.2">
      <c r="B14" s="283" t="s">
        <v>8</v>
      </c>
      <c r="C14" s="301" t="s">
        <v>39</v>
      </c>
      <c r="D14" s="285" t="s">
        <v>708</v>
      </c>
      <c r="E14" s="290">
        <v>142949</v>
      </c>
      <c r="F14" s="291">
        <v>72.27332824993529</v>
      </c>
      <c r="G14" s="291">
        <v>74.829484641375601</v>
      </c>
      <c r="H14" s="272">
        <v>9.2191245111643756</v>
      </c>
      <c r="I14" s="272">
        <v>72.320897662802821</v>
      </c>
      <c r="J14" s="272">
        <v>78.197818802509985</v>
      </c>
      <c r="K14" s="272">
        <v>21.232340081380947</v>
      </c>
      <c r="N14" s="34" t="s">
        <v>8</v>
      </c>
      <c r="O14" s="34" t="s">
        <v>39</v>
      </c>
      <c r="P14" s="34" t="s">
        <v>708</v>
      </c>
      <c r="Q14" s="372">
        <v>-3</v>
      </c>
      <c r="R14" s="372">
        <v>6.4134813416387715E-3</v>
      </c>
      <c r="S14" s="372">
        <v>3.6689829727833967E-3</v>
      </c>
      <c r="T14" s="372">
        <v>-7.7641254858953346E-3</v>
      </c>
      <c r="U14" s="372">
        <v>5.7149441280301971E-3</v>
      </c>
      <c r="V14" s="372">
        <v>3.739671053267557E-3</v>
      </c>
      <c r="W14" s="372">
        <v>-2.7518935533556999E-3</v>
      </c>
    </row>
    <row r="15" spans="1:23" x14ac:dyDescent="0.2">
      <c r="B15" s="283" t="s">
        <v>8</v>
      </c>
      <c r="C15" s="286" t="s">
        <v>40</v>
      </c>
      <c r="D15" s="285" t="s">
        <v>709</v>
      </c>
      <c r="E15" s="290">
        <v>571798</v>
      </c>
      <c r="F15" s="291">
        <v>53.949296779631972</v>
      </c>
      <c r="G15" s="291">
        <v>56.844200224554832</v>
      </c>
      <c r="H15" s="272">
        <v>6.2863392792717523</v>
      </c>
      <c r="I15" s="272">
        <v>54.008583450799065</v>
      </c>
      <c r="J15" s="272">
        <v>61.138898701989163</v>
      </c>
      <c r="K15" s="272">
        <v>15.503578246089026</v>
      </c>
      <c r="N15" s="34" t="s">
        <v>8</v>
      </c>
      <c r="O15" s="34" t="s">
        <v>40</v>
      </c>
      <c r="P15" s="34" t="s">
        <v>709</v>
      </c>
      <c r="Q15" s="372">
        <v>-26</v>
      </c>
      <c r="R15" s="372">
        <v>4.3766643517457737E-3</v>
      </c>
      <c r="S15" s="372">
        <v>7.3063551124832316E-3</v>
      </c>
      <c r="T15" s="372">
        <v>6.9586736990245868E-3</v>
      </c>
      <c r="U15" s="372">
        <v>4.3793600298727142E-3</v>
      </c>
      <c r="V15" s="372">
        <v>6.8021128288648924E-3</v>
      </c>
      <c r="W15" s="372">
        <v>6.7434648027866473E-3</v>
      </c>
    </row>
    <row r="16" spans="1:23" x14ac:dyDescent="0.2">
      <c r="B16" s="284" t="s">
        <v>8</v>
      </c>
      <c r="C16" s="302" t="s">
        <v>41</v>
      </c>
      <c r="D16" s="287" t="s">
        <v>710</v>
      </c>
      <c r="E16" s="292"/>
      <c r="F16" s="293">
        <v>38.014496490578871</v>
      </c>
      <c r="G16" s="293">
        <v>37.295381808217158</v>
      </c>
      <c r="H16" s="293">
        <v>4.2370544301871149</v>
      </c>
      <c r="I16" s="293">
        <v>37.97532228679723</v>
      </c>
      <c r="J16" s="293">
        <v>35.708137095619463</v>
      </c>
      <c r="K16" s="293">
        <v>8.8278351641167152</v>
      </c>
      <c r="N16" s="34" t="s">
        <v>8</v>
      </c>
      <c r="O16" s="34" t="s">
        <v>41</v>
      </c>
      <c r="P16" s="34" t="s">
        <v>710</v>
      </c>
      <c r="Q16" s="372">
        <v>0</v>
      </c>
      <c r="R16" s="372">
        <v>-1.8184640795126938E-3</v>
      </c>
      <c r="S16" s="372">
        <v>-1.320887274425786E-2</v>
      </c>
      <c r="T16" s="372">
        <v>-2.1537683206847014E-2</v>
      </c>
      <c r="U16" s="372">
        <v>-2.523675699301009E-3</v>
      </c>
      <c r="V16" s="372">
        <v>-1.1421012621134707E-2</v>
      </c>
      <c r="W16" s="372">
        <v>-1.485012937903285E-2</v>
      </c>
    </row>
    <row r="17" spans="2:23" x14ac:dyDescent="0.2">
      <c r="B17" s="283" t="s">
        <v>9</v>
      </c>
      <c r="C17" s="301" t="s">
        <v>36</v>
      </c>
      <c r="D17" s="285" t="s">
        <v>711</v>
      </c>
      <c r="E17" s="290">
        <v>147555</v>
      </c>
      <c r="F17" s="291">
        <v>34.925282098200668</v>
      </c>
      <c r="G17" s="291">
        <v>38.681847446714784</v>
      </c>
      <c r="H17" s="291">
        <v>5.7726955561804187</v>
      </c>
      <c r="I17" s="291">
        <v>35.062857917386737</v>
      </c>
      <c r="J17" s="291">
        <v>44.64369218257599</v>
      </c>
      <c r="K17" s="291">
        <v>14.754012815963597</v>
      </c>
      <c r="N17" s="34" t="s">
        <v>9</v>
      </c>
      <c r="O17" s="34" t="s">
        <v>36</v>
      </c>
      <c r="P17" s="34" t="s">
        <v>711</v>
      </c>
      <c r="Q17" s="372">
        <v>-12</v>
      </c>
      <c r="R17" s="372">
        <v>8.2613550805916702E-3</v>
      </c>
      <c r="S17" s="372">
        <v>8.5668351959498068E-3</v>
      </c>
      <c r="T17" s="372">
        <v>1.2021314972106012E-3</v>
      </c>
      <c r="U17" s="372">
        <v>7.5948843237867436E-3</v>
      </c>
      <c r="V17" s="372">
        <v>1.1762279548889865E-2</v>
      </c>
      <c r="W17" s="372">
        <v>8.142223186277775E-3</v>
      </c>
    </row>
    <row r="18" spans="2:23" x14ac:dyDescent="0.2">
      <c r="B18" s="283" t="s">
        <v>9</v>
      </c>
      <c r="C18" s="301" t="s">
        <v>37</v>
      </c>
      <c r="D18" s="285" t="s">
        <v>712</v>
      </c>
      <c r="E18" s="290">
        <v>147555</v>
      </c>
      <c r="F18" s="291">
        <v>48.293178814679273</v>
      </c>
      <c r="G18" s="291">
        <v>51.764426823896173</v>
      </c>
      <c r="H18" s="291">
        <v>6.7133270420467657</v>
      </c>
      <c r="I18" s="291">
        <v>48.416522652570229</v>
      </c>
      <c r="J18" s="291">
        <v>57.347429771949443</v>
      </c>
      <c r="K18" s="291">
        <v>17.313503429066927</v>
      </c>
      <c r="N18" s="34" t="s">
        <v>9</v>
      </c>
      <c r="O18" s="34" t="s">
        <v>37</v>
      </c>
      <c r="P18" s="34" t="s">
        <v>712</v>
      </c>
      <c r="Q18" s="372">
        <v>-13</v>
      </c>
      <c r="R18" s="372">
        <v>9.6756161538493757E-3</v>
      </c>
      <c r="S18" s="372">
        <v>5.915493526444493E-3</v>
      </c>
      <c r="T18" s="372">
        <v>-6.0146511539622693E-3</v>
      </c>
      <c r="U18" s="372">
        <v>9.686482126774365E-3</v>
      </c>
      <c r="V18" s="372">
        <v>6.4073280591685489E-3</v>
      </c>
      <c r="W18" s="372">
        <v>-3.1052266104900639E-3</v>
      </c>
    </row>
    <row r="19" spans="2:23" x14ac:dyDescent="0.2">
      <c r="B19" s="283" t="s">
        <v>9</v>
      </c>
      <c r="C19" s="301" t="s">
        <v>38</v>
      </c>
      <c r="D19" s="285" t="s">
        <v>713</v>
      </c>
      <c r="E19" s="290">
        <v>147555</v>
      </c>
      <c r="F19" s="291">
        <v>61.339161668530373</v>
      </c>
      <c r="G19" s="291">
        <v>64.448510724814483</v>
      </c>
      <c r="H19" s="291">
        <v>8.0426322616835542</v>
      </c>
      <c r="I19" s="291">
        <v>61.429297550066075</v>
      </c>
      <c r="J19" s="291">
        <v>69.27586323743688</v>
      </c>
      <c r="K19" s="291">
        <v>20.343331049145185</v>
      </c>
      <c r="N19" s="34" t="s">
        <v>9</v>
      </c>
      <c r="O19" s="34" t="s">
        <v>38</v>
      </c>
      <c r="P19" s="34" t="s">
        <v>713</v>
      </c>
      <c r="Q19" s="372">
        <v>-25</v>
      </c>
      <c r="R19" s="372">
        <v>6.3252408301437413E-3</v>
      </c>
      <c r="S19" s="372">
        <v>4.1415691023303225E-3</v>
      </c>
      <c r="T19" s="372">
        <v>-4.3317267506868262E-3</v>
      </c>
      <c r="U19" s="372">
        <v>6.3405098167166329E-3</v>
      </c>
      <c r="V19" s="372">
        <v>3.6041237358404032E-3</v>
      </c>
      <c r="W19" s="372">
        <v>-3.7496787407143017E-3</v>
      </c>
    </row>
    <row r="20" spans="2:23" x14ac:dyDescent="0.2">
      <c r="B20" s="283" t="s">
        <v>9</v>
      </c>
      <c r="C20" s="301" t="s">
        <v>39</v>
      </c>
      <c r="D20" s="285" t="s">
        <v>714</v>
      </c>
      <c r="E20" s="290">
        <v>147555</v>
      </c>
      <c r="F20" s="291">
        <v>71.653959540510314</v>
      </c>
      <c r="G20" s="291">
        <v>74.581681406933015</v>
      </c>
      <c r="H20" s="272">
        <v>10.328503801463205</v>
      </c>
      <c r="I20" s="272">
        <v>71.721053166615832</v>
      </c>
      <c r="J20" s="272">
        <v>78.602554979499175</v>
      </c>
      <c r="K20" s="272">
        <v>24.334363841158002</v>
      </c>
      <c r="N20" s="34" t="s">
        <v>9</v>
      </c>
      <c r="O20" s="34" t="s">
        <v>39</v>
      </c>
      <c r="P20" s="34" t="s">
        <v>714</v>
      </c>
      <c r="Q20" s="372">
        <v>6</v>
      </c>
      <c r="R20" s="372">
        <v>7.9300858884607806E-3</v>
      </c>
      <c r="S20" s="372">
        <v>8.4887726217033332E-3</v>
      </c>
      <c r="T20" s="372">
        <v>4.8590935561385606E-3</v>
      </c>
      <c r="U20" s="372">
        <v>7.9273575625649073E-3</v>
      </c>
      <c r="V20" s="372">
        <v>7.6475250264280703E-3</v>
      </c>
      <c r="W20" s="372">
        <v>5.8304055972300262E-3</v>
      </c>
    </row>
    <row r="21" spans="2:23" x14ac:dyDescent="0.2">
      <c r="B21" s="283" t="s">
        <v>9</v>
      </c>
      <c r="C21" s="286" t="s">
        <v>40</v>
      </c>
      <c r="D21" s="285" t="s">
        <v>715</v>
      </c>
      <c r="E21" s="290">
        <v>590220</v>
      </c>
      <c r="F21" s="291">
        <v>54.052895530480157</v>
      </c>
      <c r="G21" s="291">
        <v>57.369116600589606</v>
      </c>
      <c r="H21" s="272">
        <v>7.2174756350736944</v>
      </c>
      <c r="I21" s="272">
        <v>54.157432821659725</v>
      </c>
      <c r="J21" s="272">
        <v>62.467385042865374</v>
      </c>
      <c r="K21" s="272">
        <v>18.127152846562097</v>
      </c>
      <c r="N21" s="34" t="s">
        <v>9</v>
      </c>
      <c r="O21" s="34" t="s">
        <v>40</v>
      </c>
      <c r="P21" s="34" t="s">
        <v>715</v>
      </c>
      <c r="Q21" s="372">
        <v>-44</v>
      </c>
      <c r="R21" s="372">
        <v>8.4340691679329893E-3</v>
      </c>
      <c r="S21" s="372">
        <v>7.1565284862700196E-3</v>
      </c>
      <c r="T21" s="372">
        <v>-1.4553497046909669E-3</v>
      </c>
      <c r="U21" s="372">
        <v>8.2724459634206937E-3</v>
      </c>
      <c r="V21" s="372">
        <v>7.705984003578692E-3</v>
      </c>
      <c r="W21" s="372">
        <v>2.0350706153635656E-3</v>
      </c>
    </row>
    <row r="22" spans="2:23" x14ac:dyDescent="0.2">
      <c r="B22" s="284" t="s">
        <v>9</v>
      </c>
      <c r="C22" s="302" t="s">
        <v>41</v>
      </c>
      <c r="D22" s="287" t="s">
        <v>716</v>
      </c>
      <c r="E22" s="292"/>
      <c r="F22" s="293">
        <v>36.728677442309646</v>
      </c>
      <c r="G22" s="293">
        <v>35.899833960218231</v>
      </c>
      <c r="H22" s="293">
        <v>4.5558082452827859</v>
      </c>
      <c r="I22" s="293">
        <v>36.658195249229095</v>
      </c>
      <c r="J22" s="293">
        <v>33.958862796923185</v>
      </c>
      <c r="K22" s="293">
        <v>9.5803510251944051</v>
      </c>
      <c r="N22" s="34" t="s">
        <v>9</v>
      </c>
      <c r="O22" s="34" t="s">
        <v>41</v>
      </c>
      <c r="P22" s="34" t="s">
        <v>716</v>
      </c>
      <c r="Q22" s="372">
        <v>0</v>
      </c>
      <c r="R22" s="372">
        <v>-3.3126919213088968E-4</v>
      </c>
      <c r="S22" s="372">
        <v>-7.8062574246473559E-5</v>
      </c>
      <c r="T22" s="372">
        <v>3.6569620589279594E-3</v>
      </c>
      <c r="U22" s="372">
        <v>3.324732387781637E-4</v>
      </c>
      <c r="V22" s="372">
        <v>-4.1147545224617943E-3</v>
      </c>
      <c r="W22" s="372">
        <v>-2.3118175890477488E-3</v>
      </c>
    </row>
    <row r="23" spans="2:23" x14ac:dyDescent="0.2">
      <c r="B23" s="283" t="s">
        <v>10</v>
      </c>
      <c r="C23" s="301" t="s">
        <v>36</v>
      </c>
      <c r="D23" s="285" t="s">
        <v>717</v>
      </c>
      <c r="E23" s="290">
        <v>145862</v>
      </c>
      <c r="F23" s="291">
        <v>36.755974825520013</v>
      </c>
      <c r="G23" s="291">
        <v>40.671319466344904</v>
      </c>
      <c r="H23" s="291">
        <v>6.1908530173768819</v>
      </c>
      <c r="I23" s="291">
        <v>37.320892350303716</v>
      </c>
      <c r="J23" s="291">
        <v>47.494206853052887</v>
      </c>
      <c r="K23" s="291">
        <v>16.230790265244735</v>
      </c>
      <c r="N23" s="34" t="s">
        <v>10</v>
      </c>
      <c r="O23" s="34" t="s">
        <v>36</v>
      </c>
      <c r="P23" s="34" t="s">
        <v>717</v>
      </c>
      <c r="Q23" s="372">
        <v>-19</v>
      </c>
      <c r="R23" s="372">
        <v>2.4666430321190091E-2</v>
      </c>
      <c r="S23" s="372">
        <v>2.1748925972957522E-2</v>
      </c>
      <c r="T23" s="372">
        <v>-2.1976776619601068E-3</v>
      </c>
      <c r="U23" s="372">
        <v>2.5425497183711343E-2</v>
      </c>
      <c r="V23" s="372">
        <v>2.12665798164835E-2</v>
      </c>
      <c r="W23" s="372">
        <v>-5.1285359809583042E-5</v>
      </c>
    </row>
    <row r="24" spans="2:23" x14ac:dyDescent="0.2">
      <c r="B24" s="283" t="s">
        <v>10</v>
      </c>
      <c r="C24" s="301" t="s">
        <v>37</v>
      </c>
      <c r="D24" s="285" t="s">
        <v>718</v>
      </c>
      <c r="E24" s="290">
        <v>145862</v>
      </c>
      <c r="F24" s="291">
        <v>49.965035444461201</v>
      </c>
      <c r="G24" s="291">
        <v>53.46560447546311</v>
      </c>
      <c r="H24" s="291">
        <v>6.9962456496122334</v>
      </c>
      <c r="I24" s="291">
        <v>50.224184503160515</v>
      </c>
      <c r="J24" s="291">
        <v>59.585087274272944</v>
      </c>
      <c r="K24" s="291">
        <v>18.806126384221255</v>
      </c>
      <c r="N24" s="34" t="s">
        <v>10</v>
      </c>
      <c r="O24" s="34" t="s">
        <v>37</v>
      </c>
      <c r="P24" s="34" t="s">
        <v>718</v>
      </c>
      <c r="Q24" s="372">
        <v>-16</v>
      </c>
      <c r="R24" s="372">
        <v>1.8504781852719532E-2</v>
      </c>
      <c r="S24" s="372">
        <v>3.8076315250279436E-3</v>
      </c>
      <c r="T24" s="372">
        <v>-2.6776386351993864E-2</v>
      </c>
      <c r="U24" s="372">
        <v>1.8533205500823158E-2</v>
      </c>
      <c r="V24" s="372">
        <v>5.8498292846707045E-3</v>
      </c>
      <c r="W24" s="372">
        <v>-1.8471972033648143E-2</v>
      </c>
    </row>
    <row r="25" spans="2:23" x14ac:dyDescent="0.2">
      <c r="B25" s="283" t="s">
        <v>10</v>
      </c>
      <c r="C25" s="301" t="s">
        <v>38</v>
      </c>
      <c r="D25" s="285" t="s">
        <v>719</v>
      </c>
      <c r="E25" s="290">
        <v>145861</v>
      </c>
      <c r="F25" s="291">
        <v>62.615092451032147</v>
      </c>
      <c r="G25" s="291">
        <v>65.69816469104147</v>
      </c>
      <c r="H25" s="291">
        <v>8.2468366037043825</v>
      </c>
      <c r="I25" s="291">
        <v>62.804313695915972</v>
      </c>
      <c r="J25" s="291">
        <v>70.907233599111493</v>
      </c>
      <c r="K25" s="291">
        <v>21.784568879713937</v>
      </c>
      <c r="N25" s="34" t="s">
        <v>10</v>
      </c>
      <c r="O25" s="34" t="s">
        <v>38</v>
      </c>
      <c r="P25" s="34" t="s">
        <v>719</v>
      </c>
      <c r="Q25" s="372">
        <v>-9</v>
      </c>
      <c r="R25" s="372">
        <v>7.2909839724388803E-3</v>
      </c>
      <c r="S25" s="372">
        <v>4.0534961419069759E-3</v>
      </c>
      <c r="T25" s="372">
        <v>-7.0501666094919813E-3</v>
      </c>
      <c r="U25" s="372">
        <v>7.3026586910458491E-3</v>
      </c>
      <c r="V25" s="372">
        <v>4.3748893013884071E-3</v>
      </c>
      <c r="W25" s="372">
        <v>-3.5935732970422407E-3</v>
      </c>
    </row>
    <row r="26" spans="2:23" x14ac:dyDescent="0.2">
      <c r="B26" s="283" t="s">
        <v>10</v>
      </c>
      <c r="C26" s="301" t="s">
        <v>39</v>
      </c>
      <c r="D26" s="285" t="s">
        <v>720</v>
      </c>
      <c r="E26" s="290">
        <v>145861</v>
      </c>
      <c r="F26" s="291">
        <v>73.03597260405455</v>
      </c>
      <c r="G26" s="291">
        <v>75.984670336827534</v>
      </c>
      <c r="H26" s="272">
        <v>10.935672514619883</v>
      </c>
      <c r="I26" s="272">
        <v>73.174460616614439</v>
      </c>
      <c r="J26" s="272">
        <v>80.133140455639278</v>
      </c>
      <c r="K26" s="272">
        <v>25.940502964628909</v>
      </c>
      <c r="N26" s="34" t="s">
        <v>10</v>
      </c>
      <c r="O26" s="34" t="s">
        <v>39</v>
      </c>
      <c r="P26" s="34" t="s">
        <v>720</v>
      </c>
      <c r="Q26" s="372">
        <v>-9</v>
      </c>
      <c r="R26" s="372">
        <v>1.3418274857315282E-2</v>
      </c>
      <c r="S26" s="372">
        <v>7.430328601031988E-3</v>
      </c>
      <c r="T26" s="372">
        <v>-1.6756840940189477E-2</v>
      </c>
      <c r="U26" s="372">
        <v>1.3426819397736267E-2</v>
      </c>
      <c r="V26" s="372">
        <v>8.3718260375889031E-3</v>
      </c>
      <c r="W26" s="372">
        <v>-5.857188627793164E-3</v>
      </c>
    </row>
    <row r="27" spans="2:23" x14ac:dyDescent="0.2">
      <c r="B27" s="283" t="s">
        <v>10</v>
      </c>
      <c r="C27" s="286" t="s">
        <v>40</v>
      </c>
      <c r="D27" s="285" t="s">
        <v>721</v>
      </c>
      <c r="E27" s="290">
        <v>583446</v>
      </c>
      <c r="F27" s="291">
        <v>55.59297689931887</v>
      </c>
      <c r="G27" s="291">
        <v>58.954898996650925</v>
      </c>
      <c r="H27" s="272">
        <v>7.5706990980003166</v>
      </c>
      <c r="I27" s="272">
        <v>55.880921284917541</v>
      </c>
      <c r="J27" s="272">
        <v>64.529879371869896</v>
      </c>
      <c r="K27" s="272">
        <v>19.603668840880925</v>
      </c>
      <c r="N27" s="34" t="s">
        <v>10</v>
      </c>
      <c r="O27" s="34" t="s">
        <v>40</v>
      </c>
      <c r="P27" s="34" t="s">
        <v>721</v>
      </c>
      <c r="Q27" s="372">
        <v>-53</v>
      </c>
      <c r="R27" s="372">
        <v>1.6360658331308287E-2</v>
      </c>
      <c r="S27" s="372">
        <v>9.6394503620729211E-3</v>
      </c>
      <c r="T27" s="372">
        <v>-1.2341679747455814E-2</v>
      </c>
      <c r="U27" s="372">
        <v>1.6558192607185163E-2</v>
      </c>
      <c r="V27" s="372">
        <v>1.031721323724355E-2</v>
      </c>
      <c r="W27" s="372">
        <v>-6.7858228294639389E-3</v>
      </c>
    </row>
    <row r="28" spans="2:23" x14ac:dyDescent="0.2">
      <c r="B28" s="284" t="s">
        <v>10</v>
      </c>
      <c r="C28" s="302" t="s">
        <v>41</v>
      </c>
      <c r="D28" s="287" t="s">
        <v>722</v>
      </c>
      <c r="E28" s="292"/>
      <c r="F28" s="293">
        <v>36.279997778534536</v>
      </c>
      <c r="G28" s="293">
        <v>35.31335087048263</v>
      </c>
      <c r="H28" s="293">
        <v>4.7448194972430011</v>
      </c>
      <c r="I28" s="293">
        <v>35.853568266310724</v>
      </c>
      <c r="J28" s="293">
        <v>32.638933602586391</v>
      </c>
      <c r="K28" s="293">
        <v>9.7097126993841734</v>
      </c>
      <c r="N28" s="34" t="s">
        <v>10</v>
      </c>
      <c r="O28" s="34" t="s">
        <v>41</v>
      </c>
      <c r="P28" s="34" t="s">
        <v>722</v>
      </c>
      <c r="Q28" s="372">
        <v>0</v>
      </c>
      <c r="R28" s="372">
        <v>-1.1248155463874809E-2</v>
      </c>
      <c r="S28" s="372">
        <v>-1.4318597371925534E-2</v>
      </c>
      <c r="T28" s="372">
        <v>-1.455916327822937E-2</v>
      </c>
      <c r="U28" s="372">
        <v>-1.1998677785975076E-2</v>
      </c>
      <c r="V28" s="372">
        <v>-1.2894753778894597E-2</v>
      </c>
      <c r="W28" s="372">
        <v>-5.8059032679835809E-3</v>
      </c>
    </row>
    <row r="29" spans="2:23" x14ac:dyDescent="0.2">
      <c r="B29" s="283" t="s">
        <v>11</v>
      </c>
      <c r="C29" s="301" t="s">
        <v>36</v>
      </c>
      <c r="D29" s="285" t="s">
        <v>723</v>
      </c>
      <c r="E29" s="290">
        <v>148306</v>
      </c>
      <c r="F29" s="291">
        <v>38.16905587096948</v>
      </c>
      <c r="G29" s="291">
        <v>42.31184173263388</v>
      </c>
      <c r="H29" s="291">
        <v>6.7001821175803444</v>
      </c>
      <c r="I29" s="291">
        <v>40.069181287338338</v>
      </c>
      <c r="J29" s="291">
        <v>50.716087009291599</v>
      </c>
      <c r="K29" s="291">
        <v>17.765326672742209</v>
      </c>
      <c r="N29" s="34" t="s">
        <v>11</v>
      </c>
      <c r="O29" s="34" t="s">
        <v>36</v>
      </c>
      <c r="P29" s="34" t="s">
        <v>723</v>
      </c>
      <c r="Q29" s="372">
        <v>-57</v>
      </c>
      <c r="R29" s="372">
        <v>1.8034389872440215E-2</v>
      </c>
      <c r="S29" s="372">
        <v>5.4715459970466895E-3</v>
      </c>
      <c r="T29" s="372">
        <v>-1.835843886520383E-2</v>
      </c>
      <c r="U29" s="372">
        <v>1.9438426921659868E-2</v>
      </c>
      <c r="V29" s="372">
        <v>1.0048441724208601E-2</v>
      </c>
      <c r="W29" s="372">
        <v>-9.9026850559553736E-3</v>
      </c>
    </row>
    <row r="30" spans="2:23" x14ac:dyDescent="0.2">
      <c r="B30" s="283" t="s">
        <v>11</v>
      </c>
      <c r="C30" s="301" t="s">
        <v>37</v>
      </c>
      <c r="D30" s="285" t="s">
        <v>724</v>
      </c>
      <c r="E30" s="290">
        <v>148305</v>
      </c>
      <c r="F30" s="291">
        <v>51.127743501567714</v>
      </c>
      <c r="G30" s="291">
        <v>54.722362698492965</v>
      </c>
      <c r="H30" s="291">
        <v>7.3551324503311255</v>
      </c>
      <c r="I30" s="291">
        <v>52.311115606351777</v>
      </c>
      <c r="J30" s="291">
        <v>61.964195408111664</v>
      </c>
      <c r="K30" s="291">
        <v>20.241781548250266</v>
      </c>
      <c r="N30" s="34" t="s">
        <v>11</v>
      </c>
      <c r="O30" s="34" t="s">
        <v>37</v>
      </c>
      <c r="P30" s="34" t="s">
        <v>724</v>
      </c>
      <c r="Q30" s="372">
        <v>-26</v>
      </c>
      <c r="R30" s="372">
        <v>1.3681033169334E-2</v>
      </c>
      <c r="S30" s="372">
        <v>-5.2058281707445531E-4</v>
      </c>
      <c r="T30" s="372">
        <v>-2.6992134226127007E-2</v>
      </c>
      <c r="U30" s="372">
        <v>1.3214291050189786E-2</v>
      </c>
      <c r="V30" s="372">
        <v>1.4229600057333869E-3</v>
      </c>
      <c r="W30" s="372">
        <v>-1.9111366938336261E-2</v>
      </c>
    </row>
    <row r="31" spans="2:23" x14ac:dyDescent="0.2">
      <c r="B31" s="283" t="s">
        <v>11</v>
      </c>
      <c r="C31" s="301" t="s">
        <v>38</v>
      </c>
      <c r="D31" s="285" t="s">
        <v>725</v>
      </c>
      <c r="E31" s="290">
        <v>148305</v>
      </c>
      <c r="F31" s="291">
        <v>63.459087690907253</v>
      </c>
      <c r="G31" s="291">
        <v>66.613398064798886</v>
      </c>
      <c r="H31" s="291">
        <v>8.632270445822261</v>
      </c>
      <c r="I31" s="291">
        <v>64.330939617679789</v>
      </c>
      <c r="J31" s="291">
        <v>72.753447287684168</v>
      </c>
      <c r="K31" s="291">
        <v>23.612922739560293</v>
      </c>
      <c r="N31" s="34" t="s">
        <v>11</v>
      </c>
      <c r="O31" s="34" t="s">
        <v>38</v>
      </c>
      <c r="P31" s="34" t="s">
        <v>725</v>
      </c>
      <c r="Q31" s="372">
        <v>-38</v>
      </c>
      <c r="R31" s="372">
        <v>1.9626442314468306E-2</v>
      </c>
      <c r="S31" s="372">
        <v>6.9521927321147814E-3</v>
      </c>
      <c r="T31" s="372">
        <v>-3.0032495083059274E-2</v>
      </c>
      <c r="U31" s="372">
        <v>1.9849778590653955E-2</v>
      </c>
      <c r="V31" s="372">
        <v>5.8285931721258066E-3</v>
      </c>
      <c r="W31" s="372">
        <v>-2.6153985912866773E-2</v>
      </c>
    </row>
    <row r="32" spans="2:23" x14ac:dyDescent="0.2">
      <c r="B32" s="283" t="s">
        <v>11</v>
      </c>
      <c r="C32" s="301" t="s">
        <v>39</v>
      </c>
      <c r="D32" s="285" t="s">
        <v>726</v>
      </c>
      <c r="E32" s="290">
        <v>148305</v>
      </c>
      <c r="F32" s="291">
        <v>73.820167897238804</v>
      </c>
      <c r="G32" s="291">
        <v>76.874009642291213</v>
      </c>
      <c r="H32" s="272">
        <v>11.664863751094627</v>
      </c>
      <c r="I32" s="272">
        <v>74.338693907825089</v>
      </c>
      <c r="J32" s="272">
        <v>81.581200903543376</v>
      </c>
      <c r="K32" s="272">
        <v>28.22345429224584</v>
      </c>
      <c r="N32" s="34" t="s">
        <v>11</v>
      </c>
      <c r="O32" s="34" t="s">
        <v>39</v>
      </c>
      <c r="P32" s="34" t="s">
        <v>726</v>
      </c>
      <c r="Q32" s="372">
        <v>-35</v>
      </c>
      <c r="R32" s="372">
        <v>2.5506983122582483E-2</v>
      </c>
      <c r="S32" s="372">
        <v>1.004847200672998E-2</v>
      </c>
      <c r="T32" s="372">
        <v>-4.7635927345421436E-2</v>
      </c>
      <c r="U32" s="372">
        <v>2.5629326457959678E-2</v>
      </c>
      <c r="V32" s="372">
        <v>9.1367266524571278E-3</v>
      </c>
      <c r="W32" s="372">
        <v>-3.6046022681723855E-2</v>
      </c>
    </row>
    <row r="33" spans="1:23" x14ac:dyDescent="0.2">
      <c r="B33" s="283" t="s">
        <v>11</v>
      </c>
      <c r="C33" s="286" t="s">
        <v>40</v>
      </c>
      <c r="D33" s="285" t="s">
        <v>727</v>
      </c>
      <c r="E33" s="290">
        <v>593221</v>
      </c>
      <c r="F33" s="291">
        <v>56.643982596705115</v>
      </c>
      <c r="G33" s="291">
        <v>60.130372997584367</v>
      </c>
      <c r="H33" s="272">
        <v>8.0413068581670863</v>
      </c>
      <c r="I33" s="272">
        <v>57.762452778981185</v>
      </c>
      <c r="J33" s="272">
        <v>66.75370561729946</v>
      </c>
      <c r="K33" s="272">
        <v>21.287346046088391</v>
      </c>
      <c r="N33" s="34" t="s">
        <v>11</v>
      </c>
      <c r="O33" s="34" t="s">
        <v>40</v>
      </c>
      <c r="P33" s="34" t="s">
        <v>727</v>
      </c>
      <c r="Q33" s="372">
        <v>-156</v>
      </c>
      <c r="R33" s="372">
        <v>1.977909707503045E-2</v>
      </c>
      <c r="S33" s="372">
        <v>6.0338337812595455E-3</v>
      </c>
      <c r="T33" s="372">
        <v>-2.8021999328776914E-2</v>
      </c>
      <c r="U33" s="372">
        <v>2.0073145122772473E-2</v>
      </c>
      <c r="V33" s="372">
        <v>7.1010134809768033E-3</v>
      </c>
      <c r="W33" s="372">
        <v>-2.0585853395949982E-2</v>
      </c>
    </row>
    <row r="34" spans="1:23" x14ac:dyDescent="0.2">
      <c r="B34" s="284" t="s">
        <v>11</v>
      </c>
      <c r="C34" s="302" t="s">
        <v>41</v>
      </c>
      <c r="D34" s="287" t="s">
        <v>728</v>
      </c>
      <c r="E34" s="292"/>
      <c r="F34" s="293">
        <v>35.651112026269324</v>
      </c>
      <c r="G34" s="293">
        <v>34.562167909657333</v>
      </c>
      <c r="H34" s="293">
        <v>4.9646816335142825</v>
      </c>
      <c r="I34" s="293">
        <v>34.269512620486751</v>
      </c>
      <c r="J34" s="293">
        <v>30.865113894251778</v>
      </c>
      <c r="K34" s="293">
        <v>10.458127619503632</v>
      </c>
      <c r="N34" s="34" t="s">
        <v>11</v>
      </c>
      <c r="O34" s="34" t="s">
        <v>41</v>
      </c>
      <c r="P34" s="34" t="s">
        <v>728</v>
      </c>
      <c r="Q34" s="372">
        <v>0</v>
      </c>
      <c r="R34" s="372">
        <v>7.4725932501422676E-3</v>
      </c>
      <c r="S34" s="372">
        <v>4.5769260096832909E-3</v>
      </c>
      <c r="T34" s="372">
        <v>-2.9277488480217606E-2</v>
      </c>
      <c r="U34" s="372">
        <v>6.1908995362998098E-3</v>
      </c>
      <c r="V34" s="372">
        <v>-9.1171507175147326E-4</v>
      </c>
      <c r="W34" s="372">
        <v>-2.6143337625768481E-2</v>
      </c>
    </row>
    <row r="35" spans="1:23" x14ac:dyDescent="0.2">
      <c r="A35" s="36"/>
      <c r="B35" s="283" t="s">
        <v>12</v>
      </c>
      <c r="C35" s="301" t="s">
        <v>36</v>
      </c>
      <c r="D35" s="285" t="s">
        <v>729</v>
      </c>
      <c r="E35" s="290">
        <v>150031</v>
      </c>
      <c r="F35" s="291">
        <v>40.229019336003887</v>
      </c>
      <c r="G35" s="291">
        <v>44.487472588998273</v>
      </c>
      <c r="H35" s="291">
        <v>7.124616671313075</v>
      </c>
      <c r="I35" s="291">
        <v>43.789616812525409</v>
      </c>
      <c r="J35" s="291">
        <v>55.012630722983914</v>
      </c>
      <c r="K35" s="291">
        <v>19.966086822477557</v>
      </c>
      <c r="N35" s="34" t="s">
        <v>12</v>
      </c>
      <c r="O35" s="34" t="s">
        <v>36</v>
      </c>
      <c r="P35" s="34" t="s">
        <v>729</v>
      </c>
      <c r="Q35" s="372">
        <v>-55</v>
      </c>
      <c r="R35" s="372">
        <v>2.6735312177549986E-2</v>
      </c>
      <c r="S35" s="372">
        <v>4.3096024438966651E-3</v>
      </c>
      <c r="T35" s="372">
        <v>-3.4317232506508866E-2</v>
      </c>
      <c r="U35" s="372">
        <v>3.0038970488178052E-2</v>
      </c>
      <c r="V35" s="372">
        <v>8.8329004021900914E-3</v>
      </c>
      <c r="W35" s="372">
        <v>-2.7041872329867545E-2</v>
      </c>
    </row>
    <row r="36" spans="1:23" x14ac:dyDescent="0.2">
      <c r="A36" s="36"/>
      <c r="B36" s="283" t="s">
        <v>12</v>
      </c>
      <c r="C36" s="301" t="s">
        <v>37</v>
      </c>
      <c r="D36" s="285" t="s">
        <v>730</v>
      </c>
      <c r="E36" s="290">
        <v>150031</v>
      </c>
      <c r="F36" s="291">
        <v>51.98992208276956</v>
      </c>
      <c r="G36" s="291">
        <v>55.666495590911211</v>
      </c>
      <c r="H36" s="291">
        <v>7.6579203109815346</v>
      </c>
      <c r="I36" s="291">
        <v>54.556058414594318</v>
      </c>
      <c r="J36" s="291">
        <v>64.773946717678342</v>
      </c>
      <c r="K36" s="291">
        <v>22.484599589322382</v>
      </c>
      <c r="N36" s="34" t="s">
        <v>12</v>
      </c>
      <c r="O36" s="34" t="s">
        <v>37</v>
      </c>
      <c r="P36" s="34" t="s">
        <v>730</v>
      </c>
      <c r="Q36" s="372">
        <v>-30</v>
      </c>
      <c r="R36" s="372">
        <v>3.3051210257717401E-2</v>
      </c>
      <c r="S36" s="372">
        <v>1.0462377751224494E-2</v>
      </c>
      <c r="T36" s="372">
        <v>-4.174956445886302E-2</v>
      </c>
      <c r="U36" s="372">
        <v>3.2897833230734363E-2</v>
      </c>
      <c r="V36" s="372">
        <v>1.1616731872564401E-2</v>
      </c>
      <c r="W36" s="372">
        <v>-3.053016757576188E-2</v>
      </c>
    </row>
    <row r="37" spans="1:23" x14ac:dyDescent="0.2">
      <c r="A37" s="36"/>
      <c r="B37" s="283" t="s">
        <v>12</v>
      </c>
      <c r="C37" s="301" t="s">
        <v>38</v>
      </c>
      <c r="D37" s="285" t="s">
        <v>731</v>
      </c>
      <c r="E37" s="290">
        <v>150030</v>
      </c>
      <c r="F37" s="291">
        <v>64.327801106445378</v>
      </c>
      <c r="G37" s="291">
        <v>67.695794174498431</v>
      </c>
      <c r="H37" s="291">
        <v>9.4415067546105131</v>
      </c>
      <c r="I37" s="291">
        <v>66.180763847230551</v>
      </c>
      <c r="J37" s="291">
        <v>74.981003799240156</v>
      </c>
      <c r="K37" s="291">
        <v>26.021403653993968</v>
      </c>
      <c r="N37" s="34" t="s">
        <v>12</v>
      </c>
      <c r="O37" s="34" t="s">
        <v>38</v>
      </c>
      <c r="P37" s="34" t="s">
        <v>731</v>
      </c>
      <c r="Q37" s="372">
        <v>-33</v>
      </c>
      <c r="R37" s="372">
        <v>2.4808363397468725E-2</v>
      </c>
      <c r="S37" s="372">
        <v>6.8901808424328692E-3</v>
      </c>
      <c r="T37" s="372">
        <v>-4.3633627707288625E-2</v>
      </c>
      <c r="U37" s="372">
        <v>2.3883070490114733E-2</v>
      </c>
      <c r="V37" s="372">
        <v>7.1594805206842693E-3</v>
      </c>
      <c r="W37" s="372">
        <v>-3.1051747100818261E-2</v>
      </c>
    </row>
    <row r="38" spans="1:23" x14ac:dyDescent="0.2">
      <c r="A38" s="36"/>
      <c r="B38" s="283" t="s">
        <v>12</v>
      </c>
      <c r="C38" s="301" t="s">
        <v>39</v>
      </c>
      <c r="D38" s="285" t="s">
        <v>732</v>
      </c>
      <c r="E38" s="290">
        <v>150030</v>
      </c>
      <c r="F38" s="291">
        <v>74.590415250283286</v>
      </c>
      <c r="G38" s="291">
        <v>77.602479504099179</v>
      </c>
      <c r="H38" s="272">
        <v>11.854047531609044</v>
      </c>
      <c r="I38" s="272">
        <v>75.75818169699393</v>
      </c>
      <c r="J38" s="272">
        <v>83.046723988535632</v>
      </c>
      <c r="K38" s="272">
        <v>30.065988452020896</v>
      </c>
      <c r="N38" s="34" t="s">
        <v>12</v>
      </c>
      <c r="O38" s="34" t="s">
        <v>39</v>
      </c>
      <c r="P38" s="34" t="s">
        <v>732</v>
      </c>
      <c r="Q38" s="372">
        <v>-35</v>
      </c>
      <c r="R38" s="372">
        <v>2.3394292698242225E-2</v>
      </c>
      <c r="S38" s="372">
        <v>4.1054661822670369E-3</v>
      </c>
      <c r="T38" s="372">
        <v>-6.4937952853565406E-2</v>
      </c>
      <c r="U38" s="372">
        <v>2.3666653512776747E-2</v>
      </c>
      <c r="V38" s="372">
        <v>6.7079954659590157E-3</v>
      </c>
      <c r="W38" s="372">
        <v>-4.0563972870629073E-2</v>
      </c>
    </row>
    <row r="39" spans="1:23" x14ac:dyDescent="0.2">
      <c r="A39" s="36"/>
      <c r="B39" s="283" t="s">
        <v>12</v>
      </c>
      <c r="C39" s="286" t="s">
        <v>40</v>
      </c>
      <c r="D39" s="285" t="s">
        <v>733</v>
      </c>
      <c r="E39" s="290">
        <v>600122</v>
      </c>
      <c r="F39" s="291">
        <v>57.784250535724404</v>
      </c>
      <c r="G39" s="291">
        <v>61.363022852020087</v>
      </c>
      <c r="H39" s="272">
        <v>8.4773392909301908</v>
      </c>
      <c r="I39" s="272">
        <v>60.071118872495923</v>
      </c>
      <c r="J39" s="272">
        <v>69.453544445962649</v>
      </c>
      <c r="K39" s="272">
        <v>23.497842435168725</v>
      </c>
      <c r="N39" s="34" t="s">
        <v>12</v>
      </c>
      <c r="O39" s="34" t="s">
        <v>40</v>
      </c>
      <c r="P39" s="34" t="s">
        <v>733</v>
      </c>
      <c r="Q39" s="372">
        <v>-153</v>
      </c>
      <c r="R39" s="372">
        <v>2.75556875298264E-2</v>
      </c>
      <c r="S39" s="372">
        <v>6.9777060453262152E-3</v>
      </c>
      <c r="T39" s="372">
        <v>-4.3183155989076738E-2</v>
      </c>
      <c r="U39" s="372">
        <v>2.8138571800411682E-2</v>
      </c>
      <c r="V39" s="372">
        <v>9.0398439052563617E-3</v>
      </c>
      <c r="W39" s="372">
        <v>-3.1250505478006119E-2</v>
      </c>
    </row>
    <row r="40" spans="1:23" x14ac:dyDescent="0.2">
      <c r="A40" s="36"/>
      <c r="B40" s="284" t="s">
        <v>12</v>
      </c>
      <c r="C40" s="302" t="s">
        <v>41</v>
      </c>
      <c r="D40" s="287" t="s">
        <v>734</v>
      </c>
      <c r="E40" s="292"/>
      <c r="F40" s="293">
        <v>34.361395914279399</v>
      </c>
      <c r="G40" s="293">
        <v>33.115006915100906</v>
      </c>
      <c r="H40" s="293">
        <v>4.7294308602959694</v>
      </c>
      <c r="I40" s="293">
        <v>31.96856488446852</v>
      </c>
      <c r="J40" s="293">
        <v>28.034093265551718</v>
      </c>
      <c r="K40" s="293">
        <v>10.099901629543339</v>
      </c>
      <c r="N40" s="34" t="s">
        <v>12</v>
      </c>
      <c r="O40" s="34" t="s">
        <v>41</v>
      </c>
      <c r="P40" s="34" t="s">
        <v>734</v>
      </c>
      <c r="Q40" s="372">
        <v>0</v>
      </c>
      <c r="R40" s="372">
        <v>-3.3410194793077608E-3</v>
      </c>
      <c r="S40" s="372">
        <v>-2.0413626162962828E-4</v>
      </c>
      <c r="T40" s="372">
        <v>-3.062072034705654E-2</v>
      </c>
      <c r="U40" s="372">
        <v>-6.3723169754013043E-3</v>
      </c>
      <c r="V40" s="372">
        <v>-2.1249049362310757E-3</v>
      </c>
      <c r="W40" s="372">
        <v>-1.3522100540761528E-2</v>
      </c>
    </row>
    <row r="41" spans="1:23" x14ac:dyDescent="0.2">
      <c r="A41" s="36"/>
      <c r="B41" s="283" t="s">
        <v>13</v>
      </c>
      <c r="C41" s="301" t="s">
        <v>36</v>
      </c>
      <c r="D41" s="285" t="s">
        <v>735</v>
      </c>
      <c r="E41" s="290">
        <v>149469</v>
      </c>
      <c r="F41" s="291">
        <v>42.696478868527919</v>
      </c>
      <c r="G41" s="291">
        <v>47.611210351310305</v>
      </c>
      <c r="H41" s="291">
        <v>8.5766657715613359</v>
      </c>
      <c r="I41" s="291">
        <v>47.609203246158067</v>
      </c>
      <c r="J41" s="291">
        <v>58.363941686904973</v>
      </c>
      <c r="K41" s="291">
        <v>20.527915410941411</v>
      </c>
      <c r="N41" s="34" t="s">
        <v>13</v>
      </c>
      <c r="O41" s="34" t="s">
        <v>36</v>
      </c>
      <c r="P41" s="34" t="s">
        <v>735</v>
      </c>
      <c r="Q41" s="372">
        <v>1</v>
      </c>
      <c r="R41" s="372">
        <v>1.7109371378026594E-2</v>
      </c>
      <c r="S41" s="372">
        <v>3.0266598178130266E-3</v>
      </c>
      <c r="T41" s="372">
        <v>-2.2008302858571582E-2</v>
      </c>
      <c r="U41" s="372">
        <v>2.0421700944375232E-2</v>
      </c>
      <c r="V41" s="372">
        <v>3.6237593218118036E-3</v>
      </c>
      <c r="W41" s="372">
        <v>-2.4051705911201537E-2</v>
      </c>
    </row>
    <row r="42" spans="1:23" x14ac:dyDescent="0.2">
      <c r="A42" s="36"/>
      <c r="B42" s="283" t="s">
        <v>13</v>
      </c>
      <c r="C42" s="301" t="s">
        <v>37</v>
      </c>
      <c r="D42" s="285" t="s">
        <v>736</v>
      </c>
      <c r="E42" s="290">
        <v>149469</v>
      </c>
      <c r="F42" s="291">
        <v>53.830560183047993</v>
      </c>
      <c r="G42" s="291">
        <v>57.668145234128822</v>
      </c>
      <c r="H42" s="291">
        <v>8.3119593096552613</v>
      </c>
      <c r="I42" s="291">
        <v>57.795261893770608</v>
      </c>
      <c r="J42" s="291">
        <v>67.270136282439836</v>
      </c>
      <c r="K42" s="291">
        <v>22.449788374046893</v>
      </c>
      <c r="N42" s="34" t="s">
        <v>13</v>
      </c>
      <c r="O42" s="34" t="s">
        <v>37</v>
      </c>
      <c r="P42" s="34" t="s">
        <v>736</v>
      </c>
      <c r="Q42" s="372">
        <v>0</v>
      </c>
      <c r="R42" s="372">
        <v>1.1373595862686159E-2</v>
      </c>
      <c r="S42" s="372">
        <v>6.6903505074833447E-4</v>
      </c>
      <c r="T42" s="372">
        <v>-2.1132568767361803E-2</v>
      </c>
      <c r="U42" s="372">
        <v>1.0035525761182384E-2</v>
      </c>
      <c r="V42" s="372">
        <v>-2.0071051522450034E-3</v>
      </c>
      <c r="W42" s="372">
        <v>-2.3190167269788731E-2</v>
      </c>
    </row>
    <row r="43" spans="1:23" x14ac:dyDescent="0.2">
      <c r="A43" s="36"/>
      <c r="B43" s="283" t="s">
        <v>13</v>
      </c>
      <c r="C43" s="301" t="s">
        <v>38</v>
      </c>
      <c r="D43" s="285" t="s">
        <v>737</v>
      </c>
      <c r="E43" s="290">
        <v>149469</v>
      </c>
      <c r="F43" s="291">
        <v>65.64839531943079</v>
      </c>
      <c r="G43" s="291">
        <v>69.018324870039933</v>
      </c>
      <c r="H43" s="291">
        <v>9.8101080923166819</v>
      </c>
      <c r="I43" s="291">
        <v>68.501160775813048</v>
      </c>
      <c r="J43" s="291">
        <v>76.618563046518005</v>
      </c>
      <c r="K43" s="291">
        <v>25.770480660988511</v>
      </c>
      <c r="N43" s="34" t="s">
        <v>13</v>
      </c>
      <c r="O43" s="34" t="s">
        <v>38</v>
      </c>
      <c r="P43" s="34" t="s">
        <v>737</v>
      </c>
      <c r="Q43" s="372">
        <v>1</v>
      </c>
      <c r="R43" s="372">
        <v>2.0301011619082487E-2</v>
      </c>
      <c r="S43" s="372">
        <v>8.7631917955377503E-4</v>
      </c>
      <c r="T43" s="372">
        <v>-5.071915829159046E-2</v>
      </c>
      <c r="U43" s="372">
        <v>2.2289044071143849E-2</v>
      </c>
      <c r="V43" s="372">
        <v>2.1635496357390593E-3</v>
      </c>
      <c r="W43" s="372">
        <v>-4.5624955176535309E-2</v>
      </c>
    </row>
    <row r="44" spans="1:23" x14ac:dyDescent="0.2">
      <c r="A44" s="36"/>
      <c r="B44" s="283" t="s">
        <v>13</v>
      </c>
      <c r="C44" s="301" t="s">
        <v>39</v>
      </c>
      <c r="D44" s="285" t="s">
        <v>738</v>
      </c>
      <c r="E44" s="290">
        <v>149469</v>
      </c>
      <c r="F44" s="291">
        <v>75.736774849634372</v>
      </c>
      <c r="G44" s="291">
        <v>78.795603101646492</v>
      </c>
      <c r="H44" s="272">
        <v>12.606849390613798</v>
      </c>
      <c r="I44" s="272">
        <v>77.79271956057778</v>
      </c>
      <c r="J44" s="272">
        <v>84.494443663903553</v>
      </c>
      <c r="K44" s="272">
        <v>30.178049588768719</v>
      </c>
      <c r="N44" s="34" t="s">
        <v>13</v>
      </c>
      <c r="O44" s="34" t="s">
        <v>39</v>
      </c>
      <c r="P44" s="34" t="s">
        <v>738</v>
      </c>
      <c r="Q44" s="372">
        <v>14</v>
      </c>
      <c r="R44" s="372">
        <v>2.3014854987152944E-2</v>
      </c>
      <c r="S44" s="372">
        <v>-2.0282924186147966E-3</v>
      </c>
      <c r="T44" s="372">
        <v>-9.1169729423670631E-2</v>
      </c>
      <c r="U44" s="372">
        <v>2.4160462521507498E-2</v>
      </c>
      <c r="V44" s="372">
        <v>2.1215602603206207E-3</v>
      </c>
      <c r="W44" s="372">
        <v>-6.6337337132683416E-2</v>
      </c>
    </row>
    <row r="45" spans="1:23" x14ac:dyDescent="0.2">
      <c r="A45" s="36"/>
      <c r="B45" s="283" t="s">
        <v>13</v>
      </c>
      <c r="C45" s="286" t="s">
        <v>40</v>
      </c>
      <c r="D45" s="285" t="s">
        <v>739</v>
      </c>
      <c r="E45" s="290">
        <v>597876</v>
      </c>
      <c r="F45" s="291">
        <v>59.478052305160269</v>
      </c>
      <c r="G45" s="291">
        <v>63.273320889281393</v>
      </c>
      <c r="H45" s="272">
        <v>9.3659579561730464</v>
      </c>
      <c r="I45" s="272">
        <v>62.924586369079869</v>
      </c>
      <c r="J45" s="272">
        <v>71.686771169941593</v>
      </c>
      <c r="K45" s="272">
        <v>23.633410777524645</v>
      </c>
      <c r="N45" s="34" t="s">
        <v>13</v>
      </c>
      <c r="O45" s="34" t="s">
        <v>40</v>
      </c>
      <c r="P45" s="34" t="s">
        <v>739</v>
      </c>
      <c r="Q45" s="372">
        <v>16</v>
      </c>
      <c r="R45" s="372">
        <v>1.8312566759973947E-2</v>
      </c>
      <c r="S45" s="372">
        <v>9.8288372825550141E-4</v>
      </c>
      <c r="T45" s="372">
        <v>-3.8516121079464227E-2</v>
      </c>
      <c r="U45" s="372">
        <v>1.955843611897734E-2</v>
      </c>
      <c r="V45" s="372">
        <v>1.7613014104966851E-3</v>
      </c>
      <c r="W45" s="372">
        <v>-3.5516428304660508E-2</v>
      </c>
    </row>
    <row r="46" spans="1:23" x14ac:dyDescent="0.2">
      <c r="A46" s="36"/>
      <c r="B46" s="284" t="s">
        <v>13</v>
      </c>
      <c r="C46" s="302" t="s">
        <v>41</v>
      </c>
      <c r="D46" s="287" t="s">
        <v>740</v>
      </c>
      <c r="E46" s="292"/>
      <c r="F46" s="293">
        <v>33.040295981106453</v>
      </c>
      <c r="G46" s="293">
        <v>31.184392750336187</v>
      </c>
      <c r="H46" s="293">
        <v>4.0301836190524618</v>
      </c>
      <c r="I46" s="293">
        <v>30.183516314419713</v>
      </c>
      <c r="J46" s="293">
        <v>26.13050197699858</v>
      </c>
      <c r="K46" s="293">
        <v>9.650134177827308</v>
      </c>
      <c r="N46" s="34" t="s">
        <v>13</v>
      </c>
      <c r="O46" s="34" t="s">
        <v>41</v>
      </c>
      <c r="P46" s="34" t="s">
        <v>740</v>
      </c>
      <c r="Q46" s="372">
        <v>0</v>
      </c>
      <c r="R46" s="372">
        <v>5.9054836091263496E-3</v>
      </c>
      <c r="S46" s="372">
        <v>-5.0549522364278232E-3</v>
      </c>
      <c r="T46" s="372">
        <v>-6.9161426565099049E-2</v>
      </c>
      <c r="U46" s="372">
        <v>3.7387615771322658E-3</v>
      </c>
      <c r="V46" s="372">
        <v>-1.5021990614911829E-3</v>
      </c>
      <c r="W46" s="372">
        <v>-4.2285631221481879E-2</v>
      </c>
    </row>
    <row r="47" spans="1:23" x14ac:dyDescent="0.2">
      <c r="A47" s="36"/>
      <c r="B47" s="283" t="s">
        <v>14</v>
      </c>
      <c r="C47" s="301" t="s">
        <v>36</v>
      </c>
      <c r="D47" s="285" t="s">
        <v>741</v>
      </c>
      <c r="E47" s="290">
        <v>144522</v>
      </c>
      <c r="F47" s="291">
        <v>45.89197492423299</v>
      </c>
      <c r="G47" s="291">
        <v>50.810257261870163</v>
      </c>
      <c r="H47" s="291">
        <v>9.0897465408322464</v>
      </c>
      <c r="I47" s="291">
        <v>50.683632941697454</v>
      </c>
      <c r="J47" s="291">
        <v>60.015776144808406</v>
      </c>
      <c r="K47" s="291">
        <v>18.923014325200285</v>
      </c>
      <c r="N47" s="34" t="s">
        <v>14</v>
      </c>
      <c r="O47" s="34" t="s">
        <v>36</v>
      </c>
      <c r="P47" s="34" t="s">
        <v>741</v>
      </c>
      <c r="Q47" s="372">
        <v>-14</v>
      </c>
      <c r="R47" s="372">
        <v>7.9045196279068364E-3</v>
      </c>
      <c r="S47" s="372">
        <v>-8.915816117323061E-3</v>
      </c>
      <c r="T47" s="372">
        <v>-2.9754334936448856E-2</v>
      </c>
      <c r="U47" s="372">
        <v>1.0444255141848657E-2</v>
      </c>
      <c r="V47" s="372">
        <v>-2.489200849424833E-3</v>
      </c>
      <c r="W47" s="372">
        <v>-2.2213250366025505E-2</v>
      </c>
    </row>
    <row r="48" spans="1:23" x14ac:dyDescent="0.2">
      <c r="A48" s="36"/>
      <c r="B48" s="283" t="s">
        <v>14</v>
      </c>
      <c r="C48" s="301" t="s">
        <v>37</v>
      </c>
      <c r="D48" s="285" t="s">
        <v>742</v>
      </c>
      <c r="E48" s="290">
        <v>144521</v>
      </c>
      <c r="F48" s="291">
        <v>56.070744044118157</v>
      </c>
      <c r="G48" s="291">
        <v>60.014807536620971</v>
      </c>
      <c r="H48" s="291">
        <v>8.9782160127270156</v>
      </c>
      <c r="I48" s="291">
        <v>60.027262473965727</v>
      </c>
      <c r="J48" s="291">
        <v>68.143729976958369</v>
      </c>
      <c r="K48" s="291">
        <v>20.305007876196576</v>
      </c>
      <c r="N48" s="34" t="s">
        <v>14</v>
      </c>
      <c r="O48" s="34" t="s">
        <v>37</v>
      </c>
      <c r="P48" s="34" t="s">
        <v>742</v>
      </c>
      <c r="Q48" s="372">
        <v>29</v>
      </c>
      <c r="R48" s="372">
        <v>1.158505953770117E-2</v>
      </c>
      <c r="S48" s="372">
        <v>-4.43228288460773E-3</v>
      </c>
      <c r="T48" s="372">
        <v>-3.4084943313997584E-2</v>
      </c>
      <c r="U48" s="372">
        <v>1.3559293166785835E-2</v>
      </c>
      <c r="V48" s="372">
        <v>-2.6033840581618506E-3</v>
      </c>
      <c r="W48" s="372">
        <v>-3.3535142651754057E-2</v>
      </c>
    </row>
    <row r="49" spans="1:23" x14ac:dyDescent="0.2">
      <c r="A49" s="36"/>
      <c r="B49" s="283" t="s">
        <v>14</v>
      </c>
      <c r="C49" s="301" t="s">
        <v>38</v>
      </c>
      <c r="D49" s="285" t="s">
        <v>743</v>
      </c>
      <c r="E49" s="290">
        <v>144521</v>
      </c>
      <c r="F49" s="291">
        <v>67.32585575798673</v>
      </c>
      <c r="G49" s="291">
        <v>70.847835262695398</v>
      </c>
      <c r="H49" s="291">
        <v>10.779102517947523</v>
      </c>
      <c r="I49" s="291">
        <v>70.301893842417357</v>
      </c>
      <c r="J49" s="291">
        <v>77.29257339763771</v>
      </c>
      <c r="K49" s="291">
        <v>23.539142590866728</v>
      </c>
      <c r="N49" s="34" t="s">
        <v>14</v>
      </c>
      <c r="O49" s="34" t="s">
        <v>38</v>
      </c>
      <c r="P49" s="34" t="s">
        <v>743</v>
      </c>
      <c r="Q49" s="372">
        <v>-20</v>
      </c>
      <c r="R49" s="372">
        <v>8.6239690825493653E-3</v>
      </c>
      <c r="S49" s="372">
        <v>-1.9582215063138619E-3</v>
      </c>
      <c r="T49" s="372">
        <v>-2.9534230570682496E-2</v>
      </c>
      <c r="U49" s="372">
        <v>9.7276058478001914E-3</v>
      </c>
      <c r="V49" s="372">
        <v>1.0090664098925117E-3</v>
      </c>
      <c r="W49" s="372">
        <v>-2.1639896324703756E-2</v>
      </c>
    </row>
    <row r="50" spans="1:23" x14ac:dyDescent="0.2">
      <c r="A50" s="36"/>
      <c r="B50" s="283" t="s">
        <v>14</v>
      </c>
      <c r="C50" s="301" t="s">
        <v>39</v>
      </c>
      <c r="D50" s="285" t="s">
        <v>744</v>
      </c>
      <c r="E50" s="290">
        <v>144521</v>
      </c>
      <c r="F50" s="291">
        <v>76.886404052006284</v>
      </c>
      <c r="G50" s="291">
        <v>80.082479362860752</v>
      </c>
      <c r="H50" s="272">
        <v>13.827685307148844</v>
      </c>
      <c r="I50" s="272">
        <v>79.15320264875001</v>
      </c>
      <c r="J50" s="272">
        <v>85.067914005577038</v>
      </c>
      <c r="K50" s="272">
        <v>28.372278279341479</v>
      </c>
      <c r="N50" s="34" t="s">
        <v>14</v>
      </c>
      <c r="O50" s="34" t="s">
        <v>39</v>
      </c>
      <c r="P50" s="34" t="s">
        <v>744</v>
      </c>
      <c r="Q50" s="372">
        <v>63</v>
      </c>
      <c r="R50" s="372">
        <v>9.3878950610246648E-3</v>
      </c>
      <c r="S50" s="372">
        <v>-5.1585665027999994E-3</v>
      </c>
      <c r="T50" s="372">
        <v>-5.7295083834000948E-2</v>
      </c>
      <c r="U50" s="372">
        <v>1.0476043093007092E-2</v>
      </c>
      <c r="V50" s="372">
        <v>-3.1793225875560438E-3</v>
      </c>
      <c r="W50" s="372">
        <v>-5.121989523535575E-2</v>
      </c>
    </row>
    <row r="51" spans="1:23" x14ac:dyDescent="0.2">
      <c r="A51" s="36"/>
      <c r="B51" s="283" t="s">
        <v>14</v>
      </c>
      <c r="C51" s="286" t="s">
        <v>40</v>
      </c>
      <c r="D51" s="285" t="s">
        <v>745</v>
      </c>
      <c r="E51" s="290">
        <v>578085</v>
      </c>
      <c r="F51" s="291">
        <v>61.543717619381233</v>
      </c>
      <c r="G51" s="291">
        <v>65.438819550758112</v>
      </c>
      <c r="H51" s="272">
        <v>10.128649183572488</v>
      </c>
      <c r="I51" s="272">
        <v>65.041473139763184</v>
      </c>
      <c r="J51" s="272">
        <v>72.629976560540413</v>
      </c>
      <c r="K51" s="272">
        <v>21.707160176159139</v>
      </c>
      <c r="N51" s="34" t="s">
        <v>14</v>
      </c>
      <c r="O51" s="34" t="s">
        <v>40</v>
      </c>
      <c r="P51" s="34" t="s">
        <v>745</v>
      </c>
      <c r="Q51" s="372">
        <v>58</v>
      </c>
      <c r="R51" s="372">
        <v>1.0951848924143803E-2</v>
      </c>
      <c r="S51" s="372">
        <v>-3.6251793323600623E-3</v>
      </c>
      <c r="T51" s="372">
        <v>-3.5010975365407759E-2</v>
      </c>
      <c r="U51" s="372">
        <v>1.2503904762056095E-2</v>
      </c>
      <c r="V51" s="372">
        <v>-5.4069903396225527E-4</v>
      </c>
      <c r="W51" s="372">
        <v>-2.9539767444862974E-2</v>
      </c>
    </row>
    <row r="52" spans="1:23" x14ac:dyDescent="0.2">
      <c r="A52" s="36"/>
      <c r="B52" s="284" t="s">
        <v>14</v>
      </c>
      <c r="C52" s="302" t="s">
        <v>41</v>
      </c>
      <c r="D52" s="287" t="s">
        <v>746</v>
      </c>
      <c r="E52" s="292"/>
      <c r="F52" s="293">
        <v>30.994429127773294</v>
      </c>
      <c r="G52" s="293">
        <v>29.272222100990589</v>
      </c>
      <c r="H52" s="293">
        <v>4.7379387663165975</v>
      </c>
      <c r="I52" s="293">
        <v>28.469569707052557</v>
      </c>
      <c r="J52" s="293">
        <v>25.052137860768632</v>
      </c>
      <c r="K52" s="293">
        <v>9.4492639541411947</v>
      </c>
      <c r="N52" s="34" t="s">
        <v>14</v>
      </c>
      <c r="O52" s="34" t="s">
        <v>41</v>
      </c>
      <c r="P52" s="34" t="s">
        <v>746</v>
      </c>
      <c r="Q52" s="372">
        <v>0</v>
      </c>
      <c r="R52" s="372">
        <v>1.4833754331178284E-3</v>
      </c>
      <c r="S52" s="372">
        <v>3.7572496145230616E-3</v>
      </c>
      <c r="T52" s="372">
        <v>-2.7540748897552092E-2</v>
      </c>
      <c r="U52" s="372">
        <v>3.1787951158435135E-5</v>
      </c>
      <c r="V52" s="372">
        <v>-6.901217381312108E-4</v>
      </c>
      <c r="W52" s="372">
        <v>-2.9006644869330245E-2</v>
      </c>
    </row>
    <row r="53" spans="1:23" x14ac:dyDescent="0.2">
      <c r="A53" s="36"/>
      <c r="B53" s="283" t="s">
        <v>15</v>
      </c>
      <c r="C53" s="301" t="s">
        <v>36</v>
      </c>
      <c r="D53" s="285" t="s">
        <v>747</v>
      </c>
      <c r="E53" s="290">
        <v>144506</v>
      </c>
      <c r="F53" s="291">
        <v>51.768784687141022</v>
      </c>
      <c r="G53" s="291">
        <v>55.556862690822527</v>
      </c>
      <c r="H53" s="291">
        <v>7.8539965852188756</v>
      </c>
      <c r="I53" s="291">
        <v>56.1277732412495</v>
      </c>
      <c r="J53" s="291">
        <v>62.906730516379938</v>
      </c>
      <c r="K53" s="291">
        <v>15.451591532855927</v>
      </c>
      <c r="N53" s="34" t="s">
        <v>15</v>
      </c>
      <c r="O53" s="34" t="s">
        <v>36</v>
      </c>
      <c r="P53" s="34" t="s">
        <v>747</v>
      </c>
      <c r="Q53" s="372">
        <v>-18</v>
      </c>
      <c r="R53" s="372">
        <v>1.3366901859690472E-2</v>
      </c>
      <c r="S53" s="372">
        <v>-6.2271766043338062E-3</v>
      </c>
      <c r="T53" s="372">
        <v>-3.8437979141110468E-2</v>
      </c>
      <c r="U53" s="372">
        <v>1.5293653084214043E-2</v>
      </c>
      <c r="V53" s="372">
        <v>-4.6198475734513522E-3</v>
      </c>
      <c r="W53" s="372">
        <v>-3.9989472378353597E-2</v>
      </c>
    </row>
    <row r="54" spans="1:23" x14ac:dyDescent="0.2">
      <c r="A54" s="36"/>
      <c r="B54" s="283" t="s">
        <v>15</v>
      </c>
      <c r="C54" s="301" t="s">
        <v>37</v>
      </c>
      <c r="D54" s="285" t="s">
        <v>748</v>
      </c>
      <c r="E54" s="290">
        <v>144506</v>
      </c>
      <c r="F54" s="291">
        <v>60.837612279074918</v>
      </c>
      <c r="G54" s="291">
        <v>64.014642990602468</v>
      </c>
      <c r="H54" s="291">
        <v>8.112454057110547</v>
      </c>
      <c r="I54" s="291">
        <v>64.469295392578857</v>
      </c>
      <c r="J54" s="291">
        <v>70.274590674435672</v>
      </c>
      <c r="K54" s="291">
        <v>16.338812714241197</v>
      </c>
      <c r="N54" s="34" t="s">
        <v>15</v>
      </c>
      <c r="O54" s="34" t="s">
        <v>37</v>
      </c>
      <c r="P54" s="34" t="s">
        <v>748</v>
      </c>
      <c r="Q54" s="372">
        <v>-8</v>
      </c>
      <c r="R54" s="372">
        <v>1.9283259049174717E-2</v>
      </c>
      <c r="S54" s="372">
        <v>4.2356944235564242E-3</v>
      </c>
      <c r="T54" s="372">
        <v>-3.4412057365901916E-2</v>
      </c>
      <c r="U54" s="372">
        <v>1.879232713190504E-2</v>
      </c>
      <c r="V54" s="372">
        <v>4.5822323470048332E-3</v>
      </c>
      <c r="W54" s="372">
        <v>-3.1335609813773146E-2</v>
      </c>
    </row>
    <row r="55" spans="1:23" x14ac:dyDescent="0.2">
      <c r="A55" s="36"/>
      <c r="B55" s="283" t="s">
        <v>15</v>
      </c>
      <c r="C55" s="301" t="s">
        <v>38</v>
      </c>
      <c r="D55" s="285" t="s">
        <v>749</v>
      </c>
      <c r="E55" s="290">
        <v>144506</v>
      </c>
      <c r="F55" s="291">
        <v>71.11815426349078</v>
      </c>
      <c r="G55" s="291">
        <v>74.120797752342455</v>
      </c>
      <c r="H55" s="291">
        <v>10.396300555875024</v>
      </c>
      <c r="I55" s="291">
        <v>73.915269954188759</v>
      </c>
      <c r="J55" s="291">
        <v>79.241000373686916</v>
      </c>
      <c r="K55" s="291">
        <v>20.417042500132649</v>
      </c>
      <c r="N55" s="34" t="s">
        <v>15</v>
      </c>
      <c r="O55" s="34" t="s">
        <v>38</v>
      </c>
      <c r="P55" s="34" t="s">
        <v>749</v>
      </c>
      <c r="Q55" s="372">
        <v>4</v>
      </c>
      <c r="R55" s="372">
        <v>2.0868412775911338E-2</v>
      </c>
      <c r="S55" s="372">
        <v>2.7924652184054821E-3</v>
      </c>
      <c r="T55" s="372">
        <v>-5.5034293879554497E-2</v>
      </c>
      <c r="U55" s="372">
        <v>2.0098953095356364E-2</v>
      </c>
      <c r="V55" s="372">
        <v>4.0347953558210747E-3</v>
      </c>
      <c r="W55" s="372">
        <v>-4.5817369439486555E-2</v>
      </c>
    </row>
    <row r="56" spans="1:23" x14ac:dyDescent="0.2">
      <c r="A56" s="36"/>
      <c r="B56" s="283" t="s">
        <v>15</v>
      </c>
      <c r="C56" s="301" t="s">
        <v>39</v>
      </c>
      <c r="D56" s="285" t="s">
        <v>750</v>
      </c>
      <c r="E56" s="290">
        <v>144506</v>
      </c>
      <c r="F56" s="291">
        <v>79.786998463731607</v>
      </c>
      <c r="G56" s="291">
        <v>82.427719264252005</v>
      </c>
      <c r="H56" s="272">
        <v>13.064466431579309</v>
      </c>
      <c r="I56" s="272">
        <v>81.838124368538331</v>
      </c>
      <c r="J56" s="272">
        <v>86.114763400827641</v>
      </c>
      <c r="K56" s="272">
        <v>23.547342350923987</v>
      </c>
      <c r="N56" s="34" t="s">
        <v>15</v>
      </c>
      <c r="O56" s="34" t="s">
        <v>39</v>
      </c>
      <c r="P56" s="34" t="s">
        <v>750</v>
      </c>
      <c r="Q56" s="372">
        <v>1</v>
      </c>
      <c r="R56" s="372">
        <v>1.5364264222938573E-2</v>
      </c>
      <c r="S56" s="372">
        <v>3.5816911576489474E-3</v>
      </c>
      <c r="T56" s="372">
        <v>-4.8324783226890489E-2</v>
      </c>
      <c r="U56" s="372">
        <v>1.6734105225637563E-2</v>
      </c>
      <c r="V56" s="372">
        <v>5.6322288958767786E-3</v>
      </c>
      <c r="W56" s="372">
        <v>-3.9394867850994331E-2</v>
      </c>
    </row>
    <row r="57" spans="1:23" x14ac:dyDescent="0.2">
      <c r="A57" s="36"/>
      <c r="B57" s="283" t="s">
        <v>15</v>
      </c>
      <c r="C57" s="286" t="s">
        <v>40</v>
      </c>
      <c r="D57" s="285" t="s">
        <v>751</v>
      </c>
      <c r="E57" s="290">
        <v>578024</v>
      </c>
      <c r="F57" s="291">
        <v>65.877887423359581</v>
      </c>
      <c r="G57" s="291">
        <v>69.030005674504864</v>
      </c>
      <c r="H57" s="272">
        <v>9.2377581958485866</v>
      </c>
      <c r="I57" s="272">
        <v>69.087615739138869</v>
      </c>
      <c r="J57" s="272">
        <v>74.634271241332542</v>
      </c>
      <c r="K57" s="272">
        <v>17.943150083109003</v>
      </c>
      <c r="N57" s="34" t="s">
        <v>15</v>
      </c>
      <c r="O57" s="34" t="s">
        <v>40</v>
      </c>
      <c r="P57" s="34" t="s">
        <v>751</v>
      </c>
      <c r="Q57" s="372">
        <v>-21</v>
      </c>
      <c r="R57" s="372">
        <v>1.7790026098111866E-2</v>
      </c>
      <c r="S57" s="372">
        <v>1.6428307816340748E-3</v>
      </c>
      <c r="T57" s="372">
        <v>-4.2483412713112401E-2</v>
      </c>
      <c r="U57" s="372">
        <v>1.8252627270413768E-2</v>
      </c>
      <c r="V57" s="372">
        <v>2.8844115874449017E-3</v>
      </c>
      <c r="W57" s="372">
        <v>-3.9097544035236353E-2</v>
      </c>
    </row>
    <row r="58" spans="1:23" x14ac:dyDescent="0.2">
      <c r="A58" s="36"/>
      <c r="B58" s="284" t="s">
        <v>15</v>
      </c>
      <c r="C58" s="302" t="s">
        <v>41</v>
      </c>
      <c r="D58" s="287" t="s">
        <v>752</v>
      </c>
      <c r="E58" s="292"/>
      <c r="F58" s="293">
        <v>28.018213776590585</v>
      </c>
      <c r="G58" s="293">
        <v>26.870856573429478</v>
      </c>
      <c r="H58" s="293">
        <v>5.2104698463604331</v>
      </c>
      <c r="I58" s="293">
        <v>25.710351127288831</v>
      </c>
      <c r="J58" s="293">
        <v>23.208032884447704</v>
      </c>
      <c r="K58" s="293">
        <v>8.0957508180680602</v>
      </c>
      <c r="N58" s="34" t="s">
        <v>15</v>
      </c>
      <c r="O58" s="34" t="s">
        <v>41</v>
      </c>
      <c r="P58" s="34" t="s">
        <v>752</v>
      </c>
      <c r="Q58" s="372">
        <v>0</v>
      </c>
      <c r="R58" s="372">
        <v>1.9973623632481008E-3</v>
      </c>
      <c r="S58" s="372">
        <v>9.8088677619827536E-3</v>
      </c>
      <c r="T58" s="372">
        <v>-9.886804085780021E-3</v>
      </c>
      <c r="U58" s="372">
        <v>1.4404521414235205E-3</v>
      </c>
      <c r="V58" s="372">
        <v>1.0252076469328131E-2</v>
      </c>
      <c r="W58" s="372">
        <v>5.9460452735926594E-4</v>
      </c>
    </row>
    <row r="59" spans="1:23" x14ac:dyDescent="0.2">
      <c r="A59" s="36"/>
      <c r="B59" s="283" t="s">
        <v>16</v>
      </c>
      <c r="C59" s="301" t="s">
        <v>36</v>
      </c>
      <c r="D59" s="285" t="s">
        <v>753</v>
      </c>
      <c r="E59" s="290">
        <v>141727</v>
      </c>
      <c r="F59" s="291">
        <v>55.873616177580843</v>
      </c>
      <c r="G59" s="291">
        <v>59.052262448227935</v>
      </c>
      <c r="H59" s="291">
        <v>7.2035050128719673</v>
      </c>
      <c r="I59" s="291">
        <v>59.185617419404913</v>
      </c>
      <c r="J59" s="291">
        <v>66.108786610878653</v>
      </c>
      <c r="K59" s="291">
        <v>16.96257239173654</v>
      </c>
      <c r="N59" s="34" t="s">
        <v>16</v>
      </c>
      <c r="O59" s="34" t="s">
        <v>36</v>
      </c>
      <c r="P59" s="34" t="s">
        <v>753</v>
      </c>
      <c r="Q59" s="372">
        <v>4</v>
      </c>
      <c r="R59" s="372">
        <v>2.8058293539437784E-2</v>
      </c>
      <c r="S59" s="372">
        <v>1.5267747297244227E-2</v>
      </c>
      <c r="T59" s="372">
        <v>-2.4390220200887214E-2</v>
      </c>
      <c r="U59" s="372">
        <v>2.8670417154039285E-2</v>
      </c>
      <c r="V59" s="372">
        <v>1.5068583458969442E-2</v>
      </c>
      <c r="W59" s="372">
        <v>-2.1395544135202726E-2</v>
      </c>
    </row>
    <row r="60" spans="1:23" x14ac:dyDescent="0.2">
      <c r="A60" s="36"/>
      <c r="B60" s="283" t="s">
        <v>16</v>
      </c>
      <c r="C60" s="301" t="s">
        <v>37</v>
      </c>
      <c r="D60" s="285" t="s">
        <v>754</v>
      </c>
      <c r="E60" s="290">
        <v>141727</v>
      </c>
      <c r="F60" s="291">
        <v>63.927127505697577</v>
      </c>
      <c r="G60" s="291">
        <v>66.561064581907473</v>
      </c>
      <c r="H60" s="291">
        <v>7.3017114914425436</v>
      </c>
      <c r="I60" s="291">
        <v>66.749454938014622</v>
      </c>
      <c r="J60" s="291">
        <v>72.761012368849975</v>
      </c>
      <c r="K60" s="291">
        <v>18.079575596816976</v>
      </c>
      <c r="N60" s="34" t="s">
        <v>16</v>
      </c>
      <c r="O60" s="34" t="s">
        <v>37</v>
      </c>
      <c r="P60" s="34" t="s">
        <v>754</v>
      </c>
      <c r="Q60" s="372">
        <v>-9</v>
      </c>
      <c r="R60" s="372">
        <v>1.958108135937664E-2</v>
      </c>
      <c r="S60" s="372">
        <v>4.2265167722916885E-3</v>
      </c>
      <c r="T60" s="372">
        <v>-3.8580947372063079E-2</v>
      </c>
      <c r="U60" s="372">
        <v>1.9760294451941718E-2</v>
      </c>
      <c r="V60" s="372">
        <v>6.0312772430393125E-3</v>
      </c>
      <c r="W60" s="372">
        <v>-3.0527041235444585E-2</v>
      </c>
    </row>
    <row r="61" spans="1:23" x14ac:dyDescent="0.2">
      <c r="A61" s="36"/>
      <c r="B61" s="283" t="s">
        <v>16</v>
      </c>
      <c r="C61" s="301" t="s">
        <v>38</v>
      </c>
      <c r="D61" s="285" t="s">
        <v>755</v>
      </c>
      <c r="E61" s="290">
        <v>141727</v>
      </c>
      <c r="F61" s="291">
        <v>73.527274266724049</v>
      </c>
      <c r="G61" s="291">
        <v>75.861339053250262</v>
      </c>
      <c r="H61" s="291">
        <v>8.8168661211652761</v>
      </c>
      <c r="I61" s="291">
        <v>75.768907829841879</v>
      </c>
      <c r="J61" s="291">
        <v>80.751726911597657</v>
      </c>
      <c r="K61" s="291">
        <v>20.563741191543883</v>
      </c>
      <c r="N61" s="34" t="s">
        <v>16</v>
      </c>
      <c r="O61" s="34" t="s">
        <v>38</v>
      </c>
      <c r="P61" s="34" t="s">
        <v>755</v>
      </c>
      <c r="Q61" s="372">
        <v>12</v>
      </c>
      <c r="R61" s="372">
        <v>1.4943179683157837E-2</v>
      </c>
      <c r="S61" s="372">
        <v>1.3383476086517021E-3</v>
      </c>
      <c r="T61" s="372">
        <v>-4.6388800645203787E-2</v>
      </c>
      <c r="U61" s="372">
        <v>1.6870289708506903E-2</v>
      </c>
      <c r="V61" s="372">
        <v>-4.8703893686763422E-4</v>
      </c>
      <c r="W61" s="372">
        <v>-5.7275599772356856E-2</v>
      </c>
    </row>
    <row r="62" spans="1:23" x14ac:dyDescent="0.2">
      <c r="A62" s="36"/>
      <c r="B62" s="283" t="s">
        <v>16</v>
      </c>
      <c r="C62" s="301" t="s">
        <v>39</v>
      </c>
      <c r="D62" s="285" t="s">
        <v>756</v>
      </c>
      <c r="E62" s="290">
        <v>141726</v>
      </c>
      <c r="F62" s="291">
        <v>81.791626095423567</v>
      </c>
      <c r="G62" s="291">
        <v>83.863229047598892</v>
      </c>
      <c r="H62" s="291">
        <v>11.377199100984267</v>
      </c>
      <c r="I62" s="291">
        <v>83.338272441189332</v>
      </c>
      <c r="J62" s="291">
        <v>87.398924685661058</v>
      </c>
      <c r="K62" s="291">
        <v>24.371135766917931</v>
      </c>
      <c r="N62" s="34" t="s">
        <v>16</v>
      </c>
      <c r="O62" s="34" t="s">
        <v>39</v>
      </c>
      <c r="P62" s="34" t="s">
        <v>756</v>
      </c>
      <c r="Q62" s="372">
        <v>22</v>
      </c>
      <c r="R62" s="372">
        <v>7.7667830541230387E-3</v>
      </c>
      <c r="S62" s="372">
        <v>-3.8459820403602407E-3</v>
      </c>
      <c r="T62" s="372">
        <v>-5.8898989125367507E-2</v>
      </c>
      <c r="U62" s="372">
        <v>6.8209648725030547E-3</v>
      </c>
      <c r="V62" s="372">
        <v>-8.6642821011650994E-4</v>
      </c>
      <c r="W62" s="372">
        <v>-3.6146197518984735E-2</v>
      </c>
    </row>
    <row r="63" spans="1:23" x14ac:dyDescent="0.2">
      <c r="A63" s="36"/>
      <c r="B63" s="283" t="s">
        <v>16</v>
      </c>
      <c r="C63" s="286" t="s">
        <v>40</v>
      </c>
      <c r="D63" s="285" t="s">
        <v>757</v>
      </c>
      <c r="E63" s="290">
        <v>566907</v>
      </c>
      <c r="F63" s="291">
        <v>68.779888059240761</v>
      </c>
      <c r="G63" s="291">
        <v>71.334451682551105</v>
      </c>
      <c r="H63" s="272">
        <v>8.1824294165174098</v>
      </c>
      <c r="I63" s="272">
        <v>71.26054185254371</v>
      </c>
      <c r="J63" s="272">
        <v>76.755093869012029</v>
      </c>
      <c r="K63" s="272">
        <v>19.11849551330052</v>
      </c>
      <c r="N63" s="34" t="s">
        <v>16</v>
      </c>
      <c r="O63" s="34" t="s">
        <v>40</v>
      </c>
      <c r="P63" s="34" t="s">
        <v>757</v>
      </c>
      <c r="Q63" s="372">
        <v>29</v>
      </c>
      <c r="R63" s="372">
        <v>1.8179190665861711E-2</v>
      </c>
      <c r="S63" s="372">
        <v>4.8181458818419287E-3</v>
      </c>
      <c r="T63" s="372">
        <v>-3.8009586661889472E-2</v>
      </c>
      <c r="U63" s="372">
        <v>1.8581501286476509E-2</v>
      </c>
      <c r="V63" s="372">
        <v>5.4228639633322473E-3</v>
      </c>
      <c r="W63" s="372">
        <v>-3.3403298523577263E-2</v>
      </c>
    </row>
    <row r="64" spans="1:23" x14ac:dyDescent="0.2">
      <c r="A64" s="36"/>
      <c r="B64" s="284" t="s">
        <v>16</v>
      </c>
      <c r="C64" s="302" t="s">
        <v>41</v>
      </c>
      <c r="D64" s="287" t="s">
        <v>758</v>
      </c>
      <c r="E64" s="292"/>
      <c r="F64" s="293">
        <v>25.918009917842724</v>
      </c>
      <c r="G64" s="293">
        <v>24.810966599370957</v>
      </c>
      <c r="H64" s="293">
        <v>4.1736940881122999</v>
      </c>
      <c r="I64" s="293">
        <v>24.152655021784419</v>
      </c>
      <c r="J64" s="293">
        <v>21.290138074782405</v>
      </c>
      <c r="K64" s="293">
        <v>7.4085633751813909</v>
      </c>
      <c r="N64" s="34" t="s">
        <v>16</v>
      </c>
      <c r="O64" s="34" t="s">
        <v>41</v>
      </c>
      <c r="P64" s="34" t="s">
        <v>758</v>
      </c>
      <c r="Q64" s="372">
        <v>0</v>
      </c>
      <c r="R64" s="372">
        <v>-2.0291510485314745E-2</v>
      </c>
      <c r="S64" s="372">
        <v>-1.9113729337604468E-2</v>
      </c>
      <c r="T64" s="372">
        <v>-3.4508768924480293E-2</v>
      </c>
      <c r="U64" s="372">
        <v>-2.184945228153623E-2</v>
      </c>
      <c r="V64" s="372">
        <v>-1.5935011669085952E-2</v>
      </c>
      <c r="W64" s="372">
        <v>-1.4750653383782009E-2</v>
      </c>
    </row>
    <row r="65" spans="1:24" x14ac:dyDescent="0.2">
      <c r="A65" s="36"/>
      <c r="B65" s="283" t="s">
        <v>17</v>
      </c>
      <c r="C65" s="301" t="s">
        <v>36</v>
      </c>
      <c r="D65" s="285" t="s">
        <v>759</v>
      </c>
      <c r="E65" s="290">
        <v>140280</v>
      </c>
      <c r="F65" s="291">
        <v>54.903051040775594</v>
      </c>
      <c r="G65" s="291">
        <v>60.038494439692045</v>
      </c>
      <c r="H65" s="291">
        <v>11.38756283392874</v>
      </c>
      <c r="I65" s="291">
        <v>57.812232677502138</v>
      </c>
      <c r="J65" s="291">
        <v>68.151554034787566</v>
      </c>
      <c r="K65" s="291">
        <v>24.507865700140247</v>
      </c>
      <c r="N65" s="34" t="s">
        <v>17</v>
      </c>
      <c r="O65" s="34" t="s">
        <v>36</v>
      </c>
      <c r="P65" s="34" t="s">
        <v>759</v>
      </c>
      <c r="Q65" s="372">
        <v>-20</v>
      </c>
      <c r="R65" s="372">
        <v>1.4241347261695125E-2</v>
      </c>
      <c r="S65" s="372">
        <v>-2.1327876778798327E-3</v>
      </c>
      <c r="T65" s="372">
        <v>-3.2702290654533783E-2</v>
      </c>
      <c r="U65" s="372">
        <v>1.2517780852107308E-2</v>
      </c>
      <c r="V65" s="372">
        <v>2.1832010553779924E-2</v>
      </c>
      <c r="W65" s="372">
        <v>2.9341201347875767E-2</v>
      </c>
    </row>
    <row r="66" spans="1:24" x14ac:dyDescent="0.2">
      <c r="A66" s="36"/>
      <c r="B66" s="283" t="s">
        <v>17</v>
      </c>
      <c r="C66" s="301" t="s">
        <v>37</v>
      </c>
      <c r="D66" s="285" t="s">
        <v>760</v>
      </c>
      <c r="E66" s="290">
        <v>140280</v>
      </c>
      <c r="F66" s="291">
        <v>61.782149985742798</v>
      </c>
      <c r="G66" s="291">
        <v>66.728685486170519</v>
      </c>
      <c r="H66" s="291">
        <v>12.942997836305306</v>
      </c>
      <c r="I66" s="291">
        <v>64.592244083262045</v>
      </c>
      <c r="J66" s="291">
        <v>74.32634730538922</v>
      </c>
      <c r="K66" s="291">
        <v>27.491443527280047</v>
      </c>
      <c r="N66" s="34" t="s">
        <v>17</v>
      </c>
      <c r="O66" s="34" t="s">
        <v>37</v>
      </c>
      <c r="P66" s="34" t="s">
        <v>760</v>
      </c>
      <c r="Q66" s="372">
        <v>36</v>
      </c>
      <c r="R66" s="372">
        <v>1.0523392091734252E-2</v>
      </c>
      <c r="S66" s="372">
        <v>3.5492949609050584E-3</v>
      </c>
      <c r="T66" s="372">
        <v>-1.4680338764172518E-2</v>
      </c>
      <c r="U66" s="372">
        <v>1.1228139620953925E-2</v>
      </c>
      <c r="V66" s="372">
        <v>3.0833771833414403E-2</v>
      </c>
      <c r="W66" s="372">
        <v>6.4068494566100753E-2</v>
      </c>
    </row>
    <row r="67" spans="1:24" x14ac:dyDescent="0.2">
      <c r="A67" s="36"/>
      <c r="B67" s="283" t="s">
        <v>17</v>
      </c>
      <c r="C67" s="301" t="s">
        <v>38</v>
      </c>
      <c r="D67" s="285" t="s">
        <v>761</v>
      </c>
      <c r="E67" s="290">
        <v>140279</v>
      </c>
      <c r="F67" s="291">
        <v>70.801046485931607</v>
      </c>
      <c r="G67" s="291">
        <v>75.223661417603495</v>
      </c>
      <c r="H67" s="291">
        <v>15.146484375</v>
      </c>
      <c r="I67" s="291">
        <v>72.980275023346337</v>
      </c>
      <c r="J67" s="291">
        <v>81.431290499647133</v>
      </c>
      <c r="K67" s="291">
        <v>31.277207608896397</v>
      </c>
      <c r="N67" s="34" t="s">
        <v>17</v>
      </c>
      <c r="O67" s="34" t="s">
        <v>38</v>
      </c>
      <c r="P67" s="34" t="s">
        <v>761</v>
      </c>
      <c r="Q67" s="372">
        <v>4</v>
      </c>
      <c r="R67" s="372">
        <v>1.3664557576589687E-2</v>
      </c>
      <c r="S67" s="372">
        <v>7.8353616419946093E-3</v>
      </c>
      <c r="T67" s="372">
        <v>-1.2869424599784907E-2</v>
      </c>
      <c r="U67" s="372">
        <v>1.2176645160622002E-2</v>
      </c>
      <c r="V67" s="372">
        <v>3.1183566836588739E-2</v>
      </c>
      <c r="W67" s="372">
        <v>8.4401891446042043E-2</v>
      </c>
    </row>
    <row r="68" spans="1:24" x14ac:dyDescent="0.2">
      <c r="A68" s="36"/>
      <c r="B68" s="283" t="s">
        <v>17</v>
      </c>
      <c r="C68" s="301" t="s">
        <v>39</v>
      </c>
      <c r="D68" s="285" t="s">
        <v>762</v>
      </c>
      <c r="E68" s="290">
        <v>140279</v>
      </c>
      <c r="F68" s="291">
        <v>78.730244726580594</v>
      </c>
      <c r="G68" s="291">
        <v>82.952544571888879</v>
      </c>
      <c r="H68" s="291">
        <v>19.851191473673627</v>
      </c>
      <c r="I68" s="291">
        <v>80.466784051782511</v>
      </c>
      <c r="J68" s="291">
        <v>87.606840653269558</v>
      </c>
      <c r="K68" s="291">
        <v>36.553410459472282</v>
      </c>
      <c r="N68" s="34" t="s">
        <v>17</v>
      </c>
      <c r="O68" s="34" t="s">
        <v>39</v>
      </c>
      <c r="P68" s="34" t="s">
        <v>762</v>
      </c>
      <c r="Q68" s="372">
        <v>14</v>
      </c>
      <c r="R68" s="372">
        <v>1.4955809174253432E-2</v>
      </c>
      <c r="S68" s="372">
        <v>-4.3728388412489494E-4</v>
      </c>
      <c r="T68" s="372">
        <v>-5.8371413614935364E-2</v>
      </c>
      <c r="U68" s="372">
        <v>1.5495419550674683E-2</v>
      </c>
      <c r="V68" s="372">
        <v>2.0486252670693261E-2</v>
      </c>
      <c r="W68" s="372">
        <v>5.450455137600585E-2</v>
      </c>
    </row>
    <row r="69" spans="1:24" x14ac:dyDescent="0.2">
      <c r="A69" s="36"/>
      <c r="B69" s="283" t="s">
        <v>17</v>
      </c>
      <c r="C69" s="286" t="s">
        <v>40</v>
      </c>
      <c r="D69" s="285" t="s">
        <v>763</v>
      </c>
      <c r="E69" s="290">
        <v>561118</v>
      </c>
      <c r="F69" s="291">
        <v>66.554093791323751</v>
      </c>
      <c r="G69" s="291">
        <v>71.235818490941298</v>
      </c>
      <c r="H69" s="272">
        <v>13.997900581336486</v>
      </c>
      <c r="I69" s="272">
        <v>68.962856297605839</v>
      </c>
      <c r="J69" s="272">
        <v>77.878984456032413</v>
      </c>
      <c r="K69" s="272">
        <v>28.727283167293503</v>
      </c>
      <c r="N69" s="34" t="s">
        <v>17</v>
      </c>
      <c r="O69" s="34" t="s">
        <v>40</v>
      </c>
      <c r="P69" s="34" t="s">
        <v>763</v>
      </c>
      <c r="Q69" s="372">
        <v>34</v>
      </c>
      <c r="R69" s="372">
        <v>1.3789665738286772E-2</v>
      </c>
      <c r="S69" s="372">
        <v>2.63415490604757E-3</v>
      </c>
      <c r="T69" s="372">
        <v>-2.7571222303713228E-2</v>
      </c>
      <c r="U69" s="372">
        <v>1.3287249121120226E-2</v>
      </c>
      <c r="V69" s="372">
        <v>2.6470393966846473E-2</v>
      </c>
      <c r="W69" s="372">
        <v>5.4750320703863764E-2</v>
      </c>
    </row>
    <row r="70" spans="1:24" x14ac:dyDescent="0.2">
      <c r="A70" s="36"/>
      <c r="B70" s="284" t="s">
        <v>17</v>
      </c>
      <c r="C70" s="302" t="s">
        <v>41</v>
      </c>
      <c r="D70" s="287" t="s">
        <v>764</v>
      </c>
      <c r="E70" s="292"/>
      <c r="F70" s="293">
        <v>23.827193685805</v>
      </c>
      <c r="G70" s="293">
        <v>22.914050132196834</v>
      </c>
      <c r="H70" s="293">
        <v>8.4636286397448863</v>
      </c>
      <c r="I70" s="293">
        <v>22.654551374280373</v>
      </c>
      <c r="J70" s="293">
        <v>19.455286618481992</v>
      </c>
      <c r="K70" s="293">
        <v>12.045544759332035</v>
      </c>
      <c r="N70" s="34" t="s">
        <v>17</v>
      </c>
      <c r="O70" s="34" t="s">
        <v>41</v>
      </c>
      <c r="P70" s="34" t="s">
        <v>764</v>
      </c>
      <c r="Q70" s="372">
        <v>0</v>
      </c>
      <c r="R70" s="372">
        <v>7.1446191255830627E-4</v>
      </c>
      <c r="S70" s="372">
        <v>1.6955037937549378E-3</v>
      </c>
      <c r="T70" s="372">
        <v>-2.566912296040158E-2</v>
      </c>
      <c r="U70" s="372">
        <v>2.9776386985673753E-3</v>
      </c>
      <c r="V70" s="372">
        <v>-1.3457578830866623E-3</v>
      </c>
      <c r="W70" s="372">
        <v>2.5163350028130083E-2</v>
      </c>
    </row>
    <row r="71" spans="1:24" x14ac:dyDescent="0.2">
      <c r="A71" s="36"/>
      <c r="B71" s="283" t="s">
        <v>22</v>
      </c>
      <c r="C71" s="301" t="s">
        <v>36</v>
      </c>
      <c r="D71" s="285" t="s">
        <v>765</v>
      </c>
      <c r="E71" s="290">
        <v>142951</v>
      </c>
      <c r="F71" s="291">
        <v>57.174836132660843</v>
      </c>
      <c r="G71" s="291">
        <v>63.151009786570221</v>
      </c>
      <c r="H71" s="291">
        <v>13.954817948676066</v>
      </c>
      <c r="I71" s="291">
        <v>58.672552133248459</v>
      </c>
      <c r="J71" s="291">
        <v>70.199578876678032</v>
      </c>
      <c r="K71" s="291">
        <v>27.891939469853416</v>
      </c>
      <c r="N71" s="34" t="s">
        <v>22</v>
      </c>
      <c r="O71" s="34" t="s">
        <v>36</v>
      </c>
      <c r="P71" s="34" t="s">
        <v>765</v>
      </c>
      <c r="Q71" s="372">
        <v>2671</v>
      </c>
      <c r="R71" s="372">
        <v>2.2717850918852491</v>
      </c>
      <c r="S71" s="372">
        <v>3.1125153468781761</v>
      </c>
      <c r="T71" s="372">
        <v>2.5672551147473257</v>
      </c>
      <c r="U71" s="372">
        <v>0.86031945574632118</v>
      </c>
      <c r="V71" s="372">
        <v>2.0480248418904665</v>
      </c>
      <c r="W71" s="372">
        <v>3.3840737697131686</v>
      </c>
      <c r="X71" s="34" t="s">
        <v>915</v>
      </c>
    </row>
    <row r="72" spans="1:24" x14ac:dyDescent="0.2">
      <c r="A72" s="36"/>
      <c r="B72" s="283" t="s">
        <v>22</v>
      </c>
      <c r="C72" s="301" t="s">
        <v>37</v>
      </c>
      <c r="D72" s="285" t="s">
        <v>766</v>
      </c>
      <c r="E72" s="290">
        <v>142950</v>
      </c>
      <c r="F72" s="291">
        <v>63.504022385449453</v>
      </c>
      <c r="G72" s="291">
        <v>69.254284714935295</v>
      </c>
      <c r="H72" s="291">
        <v>15.755879703283435</v>
      </c>
      <c r="I72" s="291">
        <v>64.894718433018539</v>
      </c>
      <c r="J72" s="291">
        <v>75.932144106330895</v>
      </c>
      <c r="K72" s="291">
        <v>31.44092621007114</v>
      </c>
      <c r="N72" s="34" t="s">
        <v>22</v>
      </c>
      <c r="O72" s="34" t="s">
        <v>37</v>
      </c>
      <c r="P72" s="34" t="s">
        <v>766</v>
      </c>
      <c r="Q72" s="372">
        <v>2670</v>
      </c>
      <c r="R72" s="372">
        <v>1.7218723997066547</v>
      </c>
      <c r="S72" s="372">
        <v>2.5255992287647757</v>
      </c>
      <c r="T72" s="372">
        <v>2.8128818669781293</v>
      </c>
      <c r="U72" s="372">
        <v>0.30247434975649412</v>
      </c>
      <c r="V72" s="372">
        <v>1.6057968009416754</v>
      </c>
      <c r="W72" s="372">
        <v>3.9494826827910927</v>
      </c>
    </row>
    <row r="73" spans="1:24" x14ac:dyDescent="0.2">
      <c r="A73" s="36"/>
      <c r="B73" s="283" t="s">
        <v>22</v>
      </c>
      <c r="C73" s="301" t="s">
        <v>38</v>
      </c>
      <c r="D73" s="285" t="s">
        <v>767</v>
      </c>
      <c r="E73" s="290">
        <v>142950</v>
      </c>
      <c r="F73" s="291">
        <v>71.927946834557531</v>
      </c>
      <c r="G73" s="291">
        <v>77.299055613850996</v>
      </c>
      <c r="H73" s="291">
        <v>19.133295123227594</v>
      </c>
      <c r="I73" s="291">
        <v>72.973067506121026</v>
      </c>
      <c r="J73" s="291">
        <v>82.638684854844342</v>
      </c>
      <c r="K73" s="291">
        <v>35.762909279151032</v>
      </c>
      <c r="N73" s="34" t="s">
        <v>22</v>
      </c>
      <c r="O73" s="34" t="s">
        <v>38</v>
      </c>
      <c r="P73" s="34" t="s">
        <v>767</v>
      </c>
      <c r="Q73" s="372">
        <v>2671</v>
      </c>
      <c r="R73" s="372">
        <v>1.1269003486259237</v>
      </c>
      <c r="S73" s="372">
        <v>2.0753941962475011</v>
      </c>
      <c r="T73" s="372">
        <v>3.9868107482275938</v>
      </c>
      <c r="U73" s="372">
        <v>-7.2075172253107667E-3</v>
      </c>
      <c r="V73" s="372">
        <v>1.2073943551972093</v>
      </c>
      <c r="W73" s="372">
        <v>4.4857016702546346</v>
      </c>
    </row>
    <row r="74" spans="1:24" x14ac:dyDescent="0.2">
      <c r="A74" s="36"/>
      <c r="B74" s="283" t="s">
        <v>22</v>
      </c>
      <c r="C74" s="301" t="s">
        <v>39</v>
      </c>
      <c r="D74" s="285" t="s">
        <v>768</v>
      </c>
      <c r="E74" s="290">
        <v>142950</v>
      </c>
      <c r="F74" s="291">
        <v>79.364812871633433</v>
      </c>
      <c r="G74" s="291">
        <v>84.165792235047221</v>
      </c>
      <c r="H74" s="291">
        <v>23.265984134517595</v>
      </c>
      <c r="I74" s="291">
        <v>80.120321790835959</v>
      </c>
      <c r="J74" s="291">
        <v>88.207065407485132</v>
      </c>
      <c r="K74" s="291">
        <v>40.678443240199876</v>
      </c>
      <c r="N74" s="34" t="s">
        <v>22</v>
      </c>
      <c r="O74" s="34" t="s">
        <v>39</v>
      </c>
      <c r="P74" s="34" t="s">
        <v>768</v>
      </c>
      <c r="Q74" s="372">
        <v>2671</v>
      </c>
      <c r="R74" s="372">
        <v>0.63456814505283887</v>
      </c>
      <c r="S74" s="372">
        <v>1.2132476631583415</v>
      </c>
      <c r="T74" s="372">
        <v>3.4147926608439683</v>
      </c>
      <c r="U74" s="372">
        <v>-0.34646226094655219</v>
      </c>
      <c r="V74" s="372">
        <v>0.60022475421557431</v>
      </c>
      <c r="W74" s="372">
        <v>4.1250327807275937</v>
      </c>
    </row>
    <row r="75" spans="1:24" x14ac:dyDescent="0.2">
      <c r="A75" s="36"/>
      <c r="B75" s="283" t="s">
        <v>22</v>
      </c>
      <c r="C75" s="286" t="s">
        <v>40</v>
      </c>
      <c r="D75" s="285" t="s">
        <v>769</v>
      </c>
      <c r="E75" s="290">
        <v>571801</v>
      </c>
      <c r="F75" s="291">
        <v>67.992885636786227</v>
      </c>
      <c r="G75" s="291">
        <v>73.467517545439762</v>
      </c>
      <c r="H75" s="272">
        <v>17.104421993585294</v>
      </c>
      <c r="I75" s="272">
        <v>69.165146615693217</v>
      </c>
      <c r="J75" s="272">
        <v>79.244352493262511</v>
      </c>
      <c r="K75" s="272">
        <v>32.687704890139187</v>
      </c>
      <c r="N75" s="34" t="s">
        <v>22</v>
      </c>
      <c r="O75" s="34" t="s">
        <v>40</v>
      </c>
      <c r="P75" s="34" t="s">
        <v>769</v>
      </c>
      <c r="Q75" s="372">
        <v>10683</v>
      </c>
      <c r="R75" s="372">
        <v>1.4387918454624753</v>
      </c>
      <c r="S75" s="372">
        <v>2.2316990544984634</v>
      </c>
      <c r="T75" s="372">
        <v>3.1065214122488083</v>
      </c>
      <c r="U75" s="372">
        <v>0.2022903180873783</v>
      </c>
      <c r="V75" s="372">
        <v>1.3653680372300983</v>
      </c>
      <c r="W75" s="372">
        <v>3.9604217228456839</v>
      </c>
    </row>
    <row r="76" spans="1:24" x14ac:dyDescent="0.2">
      <c r="A76" s="288"/>
      <c r="B76" s="284" t="s">
        <v>22</v>
      </c>
      <c r="C76" s="302" t="s">
        <v>41</v>
      </c>
      <c r="D76" s="287" t="s">
        <v>770</v>
      </c>
      <c r="E76" s="292"/>
      <c r="F76" s="293">
        <v>22.189976738972589</v>
      </c>
      <c r="G76" s="293">
        <v>21.014782448477</v>
      </c>
      <c r="H76" s="293">
        <v>9.3111661858415289</v>
      </c>
      <c r="I76" s="293">
        <v>21.4477696575875</v>
      </c>
      <c r="J76" s="293">
        <v>18.0074865308071</v>
      </c>
      <c r="K76" s="293">
        <v>12.78650377034646</v>
      </c>
      <c r="N76" s="34" t="s">
        <v>22</v>
      </c>
      <c r="O76" s="34" t="s">
        <v>41</v>
      </c>
      <c r="P76" s="34" t="s">
        <v>770</v>
      </c>
      <c r="Q76" s="372">
        <v>0</v>
      </c>
      <c r="R76" s="372">
        <v>-1.6372169468324103</v>
      </c>
      <c r="S76" s="372">
        <v>-1.8992676837198346</v>
      </c>
      <c r="T76" s="372">
        <v>0.84753754609664256</v>
      </c>
      <c r="U76" s="372">
        <v>-1.2067817166928734</v>
      </c>
      <c r="V76" s="372">
        <v>-1.4478000876748922</v>
      </c>
      <c r="W76" s="372">
        <v>0.74095901101442507</v>
      </c>
    </row>
    <row r="77" spans="1:24" x14ac:dyDescent="0.2">
      <c r="A77" s="34" t="s">
        <v>81</v>
      </c>
      <c r="B77" s="283" t="s">
        <v>7</v>
      </c>
      <c r="C77" s="301" t="s">
        <v>36</v>
      </c>
      <c r="D77" s="285" t="s">
        <v>771</v>
      </c>
      <c r="E77" s="290">
        <v>138032</v>
      </c>
      <c r="F77" s="291">
        <v>27.419004288860556</v>
      </c>
      <c r="G77" s="291">
        <v>30.022023878520919</v>
      </c>
      <c r="H77" s="291">
        <v>3.5863652243349802</v>
      </c>
      <c r="I77" s="291">
        <v>27.419728758548743</v>
      </c>
      <c r="J77" s="291">
        <v>32.307001275066646</v>
      </c>
      <c r="K77" s="291">
        <v>6.7336101573105491</v>
      </c>
      <c r="M77" s="34" t="s">
        <v>81</v>
      </c>
      <c r="N77" s="34" t="s">
        <v>7</v>
      </c>
      <c r="O77" s="34" t="s">
        <v>36</v>
      </c>
      <c r="P77" s="34" t="s">
        <v>771</v>
      </c>
      <c r="Q77" s="372">
        <v>1</v>
      </c>
      <c r="R77" s="372">
        <v>9.94400530106887E-3</v>
      </c>
      <c r="S77" s="372">
        <v>2.5139120749116728E-2</v>
      </c>
      <c r="T77" s="372">
        <v>2.1423808338652428E-2</v>
      </c>
      <c r="U77" s="372">
        <v>9.944000052463764E-3</v>
      </c>
      <c r="V77" s="372">
        <v>1.932676716624826E-2</v>
      </c>
      <c r="W77" s="372">
        <v>1.3848088585937113E-2</v>
      </c>
    </row>
    <row r="78" spans="1:24" x14ac:dyDescent="0.2">
      <c r="B78" s="283" t="s">
        <v>7</v>
      </c>
      <c r="C78" s="301" t="s">
        <v>37</v>
      </c>
      <c r="D78" s="285" t="s">
        <v>772</v>
      </c>
      <c r="E78" s="290">
        <v>138031</v>
      </c>
      <c r="F78" s="291">
        <v>40.451782570581976</v>
      </c>
      <c r="G78" s="291">
        <v>43.200440480761571</v>
      </c>
      <c r="H78" s="291">
        <v>4.6158525457752901</v>
      </c>
      <c r="I78" s="291">
        <v>40.451782570581976</v>
      </c>
      <c r="J78" s="291">
        <v>45.47963863190153</v>
      </c>
      <c r="K78" s="291">
        <v>8.4433359693412005</v>
      </c>
      <c r="N78" s="34" t="s">
        <v>7</v>
      </c>
      <c r="O78" s="34" t="s">
        <v>37</v>
      </c>
      <c r="P78" s="34" t="s">
        <v>772</v>
      </c>
      <c r="Q78" s="372">
        <v>1</v>
      </c>
      <c r="R78" s="372">
        <v>5.5027763343531433E-3</v>
      </c>
      <c r="S78" s="372">
        <v>1.6350065634426869E-2</v>
      </c>
      <c r="T78" s="372">
        <v>1.8640799102460193E-2</v>
      </c>
      <c r="U78" s="372">
        <v>5.5027763343531433E-3</v>
      </c>
      <c r="V78" s="372">
        <v>1.4160112739027397E-2</v>
      </c>
      <c r="W78" s="372">
        <v>1.5317186343221323E-2</v>
      </c>
    </row>
    <row r="79" spans="1:24" x14ac:dyDescent="0.2">
      <c r="B79" s="283" t="s">
        <v>7</v>
      </c>
      <c r="C79" s="301" t="s">
        <v>38</v>
      </c>
      <c r="D79" s="285" t="s">
        <v>773</v>
      </c>
      <c r="E79" s="290">
        <v>138031</v>
      </c>
      <c r="F79" s="291">
        <v>53.492331432794082</v>
      </c>
      <c r="G79" s="291">
        <v>56.388057755141965</v>
      </c>
      <c r="H79" s="291">
        <v>6.2263416153906075</v>
      </c>
      <c r="I79" s="291">
        <v>53.49305590773087</v>
      </c>
      <c r="J79" s="291">
        <v>58.539023842470172</v>
      </c>
      <c r="K79" s="291">
        <v>10.849923668878711</v>
      </c>
      <c r="N79" s="34" t="s">
        <v>7</v>
      </c>
      <c r="O79" s="34" t="s">
        <v>38</v>
      </c>
      <c r="P79" s="34" t="s">
        <v>773</v>
      </c>
      <c r="Q79" s="372">
        <v>0</v>
      </c>
      <c r="R79" s="372">
        <v>-7.244749367885106E-4</v>
      </c>
      <c r="S79" s="372">
        <v>7.244749367885106E-4</v>
      </c>
      <c r="T79" s="372">
        <v>3.0185633919783683E-3</v>
      </c>
      <c r="U79" s="372">
        <v>-7.2447493679561603E-4</v>
      </c>
      <c r="V79" s="372">
        <v>1.4489498735841266E-3</v>
      </c>
      <c r="W79" s="372">
        <v>4.5043864024290059E-3</v>
      </c>
    </row>
    <row r="80" spans="1:24" x14ac:dyDescent="0.2">
      <c r="B80" s="283" t="s">
        <v>7</v>
      </c>
      <c r="C80" s="301" t="s">
        <v>39</v>
      </c>
      <c r="D80" s="285" t="s">
        <v>774</v>
      </c>
      <c r="E80" s="290">
        <v>138031</v>
      </c>
      <c r="F80" s="291">
        <v>65.350537198165625</v>
      </c>
      <c r="G80" s="291">
        <v>68.400576682049689</v>
      </c>
      <c r="H80" s="272">
        <v>8.8025592238693626</v>
      </c>
      <c r="I80" s="272">
        <v>65.350537198165625</v>
      </c>
      <c r="J80" s="272">
        <v>70.166122103005847</v>
      </c>
      <c r="K80" s="272">
        <v>13.898007401676876</v>
      </c>
      <c r="N80" s="34" t="s">
        <v>7</v>
      </c>
      <c r="O80" s="34" t="s">
        <v>39</v>
      </c>
      <c r="P80" s="34" t="s">
        <v>774</v>
      </c>
      <c r="Q80" s="372">
        <v>4</v>
      </c>
      <c r="R80" s="372">
        <v>6.0756073174559333E-3</v>
      </c>
      <c r="S80" s="372">
        <v>7.4362095334379319E-3</v>
      </c>
      <c r="T80" s="372">
        <v>5.469287840595527E-3</v>
      </c>
      <c r="U80" s="372">
        <v>6.0756073174559333E-3</v>
      </c>
      <c r="V80" s="372">
        <v>8.8340361783423305E-3</v>
      </c>
      <c r="W80" s="372">
        <v>1.0396079186596907E-2</v>
      </c>
    </row>
    <row r="81" spans="1:23" x14ac:dyDescent="0.2">
      <c r="B81" s="283" t="s">
        <v>7</v>
      </c>
      <c r="C81" s="286" t="s">
        <v>40</v>
      </c>
      <c r="D81" s="285" t="s">
        <v>775</v>
      </c>
      <c r="E81" s="290">
        <v>552125</v>
      </c>
      <c r="F81" s="291">
        <v>46.678378990264882</v>
      </c>
      <c r="G81" s="291">
        <v>49.502739415893139</v>
      </c>
      <c r="H81" s="272">
        <v>5.2968390160392929</v>
      </c>
      <c r="I81" s="272">
        <v>46.678741227077204</v>
      </c>
      <c r="J81" s="272">
        <v>51.622911478378988</v>
      </c>
      <c r="K81" s="272">
        <v>9.272418478260871</v>
      </c>
      <c r="N81" s="34" t="s">
        <v>7</v>
      </c>
      <c r="O81" s="34" t="s">
        <v>40</v>
      </c>
      <c r="P81" s="34" t="s">
        <v>775</v>
      </c>
      <c r="Q81" s="372">
        <v>6</v>
      </c>
      <c r="R81" s="372">
        <v>5.2885876524015885E-3</v>
      </c>
      <c r="S81" s="372">
        <v>1.2502709675821677E-2</v>
      </c>
      <c r="T81" s="372">
        <v>1.4053411409298278E-2</v>
      </c>
      <c r="U81" s="372">
        <v>5.2885837159024618E-3</v>
      </c>
      <c r="V81" s="372">
        <v>1.1030706299052895E-2</v>
      </c>
      <c r="W81" s="372">
        <v>1.1687428693237578E-2</v>
      </c>
    </row>
    <row r="82" spans="1:23" x14ac:dyDescent="0.2">
      <c r="B82" s="284" t="s">
        <v>7</v>
      </c>
      <c r="C82" s="302" t="s">
        <v>41</v>
      </c>
      <c r="D82" s="287" t="s">
        <v>776</v>
      </c>
      <c r="E82" s="292"/>
      <c r="F82" s="293">
        <v>37.931532909305069</v>
      </c>
      <c r="G82" s="293">
        <v>38.37855280352877</v>
      </c>
      <c r="H82" s="293">
        <v>5.2161939995343829</v>
      </c>
      <c r="I82" s="293">
        <v>37.930808439616882</v>
      </c>
      <c r="J82" s="293">
        <v>37.859120827939201</v>
      </c>
      <c r="K82" s="293">
        <v>7.1643972443663273</v>
      </c>
      <c r="N82" s="34" t="s">
        <v>7</v>
      </c>
      <c r="O82" s="34" t="s">
        <v>41</v>
      </c>
      <c r="P82" s="34" t="s">
        <v>776</v>
      </c>
      <c r="Q82" s="372">
        <v>0</v>
      </c>
      <c r="R82" s="372">
        <v>-3.8683979836164895E-3</v>
      </c>
      <c r="S82" s="372">
        <v>-1.7702911215678796E-2</v>
      </c>
      <c r="T82" s="372">
        <v>-1.5954520498056013E-2</v>
      </c>
      <c r="U82" s="372">
        <v>-3.8683927350078307E-3</v>
      </c>
      <c r="V82" s="372">
        <v>-1.0492730987905929E-2</v>
      </c>
      <c r="W82" s="372">
        <v>-3.4520093993402057E-3</v>
      </c>
    </row>
    <row r="83" spans="1:23" x14ac:dyDescent="0.2">
      <c r="B83" s="283" t="s">
        <v>8</v>
      </c>
      <c r="C83" s="301" t="s">
        <v>36</v>
      </c>
      <c r="D83" s="285" t="s">
        <v>777</v>
      </c>
      <c r="E83" s="290">
        <v>142950</v>
      </c>
      <c r="F83" s="291">
        <v>26.555438964672962</v>
      </c>
      <c r="G83" s="291">
        <v>29.571178733823018</v>
      </c>
      <c r="H83" s="291">
        <v>4.1061444532284339</v>
      </c>
      <c r="I83" s="291">
        <v>26.61699895068206</v>
      </c>
      <c r="J83" s="291">
        <v>32.581322140608606</v>
      </c>
      <c r="K83" s="291">
        <v>8.1276632253267369</v>
      </c>
      <c r="N83" s="34" t="s">
        <v>8</v>
      </c>
      <c r="O83" s="34" t="s">
        <v>36</v>
      </c>
      <c r="P83" s="34" t="s">
        <v>777</v>
      </c>
      <c r="Q83" s="372">
        <v>-11</v>
      </c>
      <c r="R83" s="372">
        <v>9.0381980303106957E-3</v>
      </c>
      <c r="S83" s="372">
        <v>2.2560579221416077E-2</v>
      </c>
      <c r="T83" s="372">
        <v>1.8914665589161217E-2</v>
      </c>
      <c r="U83" s="372">
        <v>9.0429347056755205E-3</v>
      </c>
      <c r="V83" s="372">
        <v>2.2092700411626254E-2</v>
      </c>
      <c r="W83" s="372">
        <v>1.8782342385124551E-2</v>
      </c>
    </row>
    <row r="84" spans="1:23" x14ac:dyDescent="0.2">
      <c r="B84" s="283" t="s">
        <v>8</v>
      </c>
      <c r="C84" s="301" t="s">
        <v>37</v>
      </c>
      <c r="D84" s="285" t="s">
        <v>778</v>
      </c>
      <c r="E84" s="290">
        <v>142950</v>
      </c>
      <c r="F84" s="291">
        <v>39.414480587618051</v>
      </c>
      <c r="G84" s="291">
        <v>42.510668065757258</v>
      </c>
      <c r="H84" s="291">
        <v>5.1104414192848155</v>
      </c>
      <c r="I84" s="291">
        <v>39.455753760055963</v>
      </c>
      <c r="J84" s="291">
        <v>45.498426023084996</v>
      </c>
      <c r="K84" s="291">
        <v>9.980588806211582</v>
      </c>
      <c r="N84" s="34" t="s">
        <v>8</v>
      </c>
      <c r="O84" s="34" t="s">
        <v>37</v>
      </c>
      <c r="P84" s="34" t="s">
        <v>778</v>
      </c>
      <c r="Q84" s="372">
        <v>-15</v>
      </c>
      <c r="R84" s="372">
        <v>6.3803874245138559E-4</v>
      </c>
      <c r="S84" s="372">
        <v>1.1454971643317435E-2</v>
      </c>
      <c r="T84" s="372">
        <v>1.7907621069684687E-2</v>
      </c>
      <c r="U84" s="372">
        <v>6.4236915608972822E-4</v>
      </c>
      <c r="V84" s="372">
        <v>1.176844955300993E-2</v>
      </c>
      <c r="W84" s="372">
        <v>1.8482472885951395E-2</v>
      </c>
    </row>
    <row r="85" spans="1:23" x14ac:dyDescent="0.2">
      <c r="B85" s="283" t="s">
        <v>8</v>
      </c>
      <c r="C85" s="301" t="s">
        <v>38</v>
      </c>
      <c r="D85" s="285" t="s">
        <v>779</v>
      </c>
      <c r="E85" s="290">
        <v>142949</v>
      </c>
      <c r="F85" s="291">
        <v>52.200435120217705</v>
      </c>
      <c r="G85" s="291">
        <v>55.402975886504976</v>
      </c>
      <c r="H85" s="291">
        <v>6.6999370691799971</v>
      </c>
      <c r="I85" s="291">
        <v>52.249403633463686</v>
      </c>
      <c r="J85" s="291">
        <v>58.345983532588541</v>
      </c>
      <c r="K85" s="291">
        <v>12.767547136641323</v>
      </c>
      <c r="N85" s="34" t="s">
        <v>8</v>
      </c>
      <c r="O85" s="34" t="s">
        <v>38</v>
      </c>
      <c r="P85" s="34" t="s">
        <v>779</v>
      </c>
      <c r="Q85" s="372">
        <v>3</v>
      </c>
      <c r="R85" s="372">
        <v>1.0031668926657744E-3</v>
      </c>
      <c r="S85" s="372">
        <v>5.8329094367195466E-3</v>
      </c>
      <c r="T85" s="372">
        <v>1.0244552093547021E-2</v>
      </c>
      <c r="U85" s="372">
        <v>3.0257432247537963E-4</v>
      </c>
      <c r="V85" s="372">
        <v>5.0715798231593112E-3</v>
      </c>
      <c r="W85" s="372">
        <v>1.0068159818091615E-2</v>
      </c>
    </row>
    <row r="86" spans="1:23" x14ac:dyDescent="0.2">
      <c r="A86" s="294"/>
      <c r="B86" s="283" t="s">
        <v>8</v>
      </c>
      <c r="C86" s="301" t="s">
        <v>39</v>
      </c>
      <c r="D86" s="285" t="s">
        <v>780</v>
      </c>
      <c r="E86" s="290">
        <v>142949</v>
      </c>
      <c r="F86" s="291">
        <v>64.154348753751336</v>
      </c>
      <c r="G86" s="291">
        <v>67.377176475526241</v>
      </c>
      <c r="H86" s="272">
        <v>8.9908471731621162</v>
      </c>
      <c r="I86" s="272">
        <v>64.208214118321919</v>
      </c>
      <c r="J86" s="272">
        <v>69.813709784608506</v>
      </c>
      <c r="K86" s="272">
        <v>15.661402548667031</v>
      </c>
      <c r="N86" s="34" t="s">
        <v>8</v>
      </c>
      <c r="O86" s="34" t="s">
        <v>39</v>
      </c>
      <c r="P86" s="34" t="s">
        <v>780</v>
      </c>
      <c r="Q86" s="372">
        <v>-3</v>
      </c>
      <c r="R86" s="372">
        <v>4.8440248912982042E-3</v>
      </c>
      <c r="S86" s="372">
        <v>8.4093369062827605E-3</v>
      </c>
      <c r="T86" s="372">
        <v>1.1159764627315383E-2</v>
      </c>
      <c r="U86" s="372">
        <v>5.5446908217788859E-3</v>
      </c>
      <c r="V86" s="372">
        <v>8.4604701533095295E-3</v>
      </c>
      <c r="W86" s="372">
        <v>1.0571055496805926E-2</v>
      </c>
    </row>
    <row r="87" spans="1:23" x14ac:dyDescent="0.2">
      <c r="B87" s="283" t="s">
        <v>8</v>
      </c>
      <c r="C87" s="286" t="s">
        <v>40</v>
      </c>
      <c r="D87" s="285" t="s">
        <v>781</v>
      </c>
      <c r="E87" s="290">
        <v>571798</v>
      </c>
      <c r="F87" s="291">
        <v>45.581131798292404</v>
      </c>
      <c r="G87" s="291">
        <v>48.715455458046378</v>
      </c>
      <c r="H87" s="272">
        <v>5.7596266944331971</v>
      </c>
      <c r="I87" s="272">
        <v>45.632548557357666</v>
      </c>
      <c r="J87" s="272">
        <v>51.559816578581952</v>
      </c>
      <c r="K87" s="272">
        <v>10.902236290177306</v>
      </c>
      <c r="N87" s="34" t="s">
        <v>8</v>
      </c>
      <c r="O87" s="34" t="s">
        <v>40</v>
      </c>
      <c r="P87" s="34" t="s">
        <v>781</v>
      </c>
      <c r="Q87" s="372">
        <v>-26</v>
      </c>
      <c r="R87" s="372">
        <v>4.3459341104181703E-3</v>
      </c>
      <c r="S87" s="372">
        <v>1.2532880470061514E-2</v>
      </c>
      <c r="T87" s="372">
        <v>1.550304603423136E-2</v>
      </c>
      <c r="U87" s="372">
        <v>4.3482719551590776E-3</v>
      </c>
      <c r="V87" s="372">
        <v>1.2312451437935579E-2</v>
      </c>
      <c r="W87" s="372">
        <v>1.5519512707225402E-2</v>
      </c>
    </row>
    <row r="88" spans="1:23" x14ac:dyDescent="0.2">
      <c r="B88" s="284" t="s">
        <v>8</v>
      </c>
      <c r="C88" s="302" t="s">
        <v>41</v>
      </c>
      <c r="D88" s="287" t="s">
        <v>782</v>
      </c>
      <c r="E88" s="292"/>
      <c r="F88" s="293">
        <v>37.598909789078377</v>
      </c>
      <c r="G88" s="293">
        <v>37.805997741703223</v>
      </c>
      <c r="H88" s="293">
        <v>4.8847027199336823</v>
      </c>
      <c r="I88" s="293">
        <v>37.591215167639859</v>
      </c>
      <c r="J88" s="293">
        <v>37.2323876439999</v>
      </c>
      <c r="K88" s="293">
        <v>7.5337393233402938</v>
      </c>
      <c r="N88" s="34" t="s">
        <v>8</v>
      </c>
      <c r="O88" s="34" t="s">
        <v>41</v>
      </c>
      <c r="P88" s="34" t="s">
        <v>782</v>
      </c>
      <c r="Q88" s="372">
        <v>0</v>
      </c>
      <c r="R88" s="372">
        <v>-4.1941731390124914E-3</v>
      </c>
      <c r="S88" s="372">
        <v>-1.4151242315136869E-2</v>
      </c>
      <c r="T88" s="372">
        <v>-7.7549009618458342E-3</v>
      </c>
      <c r="U88" s="372">
        <v>-3.4982438838966345E-3</v>
      </c>
      <c r="V88" s="372">
        <v>-1.3632230258316724E-2</v>
      </c>
      <c r="W88" s="372">
        <v>-8.2112868883186252E-3</v>
      </c>
    </row>
    <row r="89" spans="1:23" x14ac:dyDescent="0.2">
      <c r="B89" s="283" t="s">
        <v>9</v>
      </c>
      <c r="C89" s="301" t="s">
        <v>36</v>
      </c>
      <c r="D89" s="285" t="s">
        <v>783</v>
      </c>
      <c r="E89" s="290">
        <v>147555</v>
      </c>
      <c r="F89" s="291">
        <v>28.436854054420387</v>
      </c>
      <c r="G89" s="291">
        <v>31.805089627596487</v>
      </c>
      <c r="H89" s="291">
        <v>4.7066622472654949</v>
      </c>
      <c r="I89" s="291">
        <v>28.549354477991258</v>
      </c>
      <c r="J89" s="291">
        <v>35.509471044695204</v>
      </c>
      <c r="K89" s="291">
        <v>9.7411528137419481</v>
      </c>
      <c r="N89" s="34" t="s">
        <v>9</v>
      </c>
      <c r="O89" s="34" t="s">
        <v>36</v>
      </c>
      <c r="P89" s="34" t="s">
        <v>783</v>
      </c>
      <c r="Q89" s="372">
        <v>-12</v>
      </c>
      <c r="R89" s="372">
        <v>9.7666974909955684E-3</v>
      </c>
      <c r="S89" s="372">
        <v>8.0076241675364201E-3</v>
      </c>
      <c r="T89" s="372">
        <v>-1.8154743349896307E-3</v>
      </c>
      <c r="U89" s="372">
        <v>9.7758459122694319E-3</v>
      </c>
      <c r="V89" s="372">
        <v>6.9535441700239176E-3</v>
      </c>
      <c r="W89" s="372">
        <v>-2.6168634571561711E-3</v>
      </c>
    </row>
    <row r="90" spans="1:23" x14ac:dyDescent="0.2">
      <c r="B90" s="283" t="s">
        <v>9</v>
      </c>
      <c r="C90" s="301" t="s">
        <v>37</v>
      </c>
      <c r="D90" s="285" t="s">
        <v>784</v>
      </c>
      <c r="E90" s="290">
        <v>147555</v>
      </c>
      <c r="F90" s="291">
        <v>41.158889905458985</v>
      </c>
      <c r="G90" s="291">
        <v>44.41598048185422</v>
      </c>
      <c r="H90" s="291">
        <v>5.5353996060951598</v>
      </c>
      <c r="I90" s="291">
        <v>41.268679475449829</v>
      </c>
      <c r="J90" s="291">
        <v>48.138660160618073</v>
      </c>
      <c r="K90" s="291">
        <v>11.697303285214803</v>
      </c>
      <c r="N90" s="34" t="s">
        <v>9</v>
      </c>
      <c r="O90" s="34" t="s">
        <v>37</v>
      </c>
      <c r="P90" s="34" t="s">
        <v>784</v>
      </c>
      <c r="Q90" s="372">
        <v>-13</v>
      </c>
      <c r="R90" s="372">
        <v>7.6918137317818491E-3</v>
      </c>
      <c r="S90" s="372">
        <v>5.2681322933381125E-3</v>
      </c>
      <c r="T90" s="372">
        <v>-3.3949863831344018E-3</v>
      </c>
      <c r="U90" s="372">
        <v>7.7014856417392252E-3</v>
      </c>
      <c r="V90" s="372">
        <v>4.240774301251804E-3</v>
      </c>
      <c r="W90" s="372">
        <v>-4.3579976647531993E-3</v>
      </c>
    </row>
    <row r="91" spans="1:23" x14ac:dyDescent="0.2">
      <c r="B91" s="283" t="s">
        <v>9</v>
      </c>
      <c r="C91" s="301" t="s">
        <v>38</v>
      </c>
      <c r="D91" s="285" t="s">
        <v>785</v>
      </c>
      <c r="E91" s="290">
        <v>147555</v>
      </c>
      <c r="F91" s="291">
        <v>54.051709532038906</v>
      </c>
      <c r="G91" s="291">
        <v>57.257293890413742</v>
      </c>
      <c r="H91" s="291">
        <v>6.9765040782312422</v>
      </c>
      <c r="I91" s="291">
        <v>54.137779133204567</v>
      </c>
      <c r="J91" s="291">
        <v>60.751584155060826</v>
      </c>
      <c r="K91" s="291">
        <v>14.42103085471096</v>
      </c>
      <c r="N91" s="34" t="s">
        <v>9</v>
      </c>
      <c r="O91" s="34" t="s">
        <v>38</v>
      </c>
      <c r="P91" s="34" t="s">
        <v>785</v>
      </c>
      <c r="Q91" s="372">
        <v>-25</v>
      </c>
      <c r="R91" s="372">
        <v>7.1235447777553418E-3</v>
      </c>
      <c r="S91" s="372">
        <v>4.9561752761846378E-3</v>
      </c>
      <c r="T91" s="372">
        <v>-3.6348168012692028E-3</v>
      </c>
      <c r="U91" s="372">
        <v>7.1381249378674738E-3</v>
      </c>
      <c r="V91" s="372">
        <v>5.5481068158016456E-3</v>
      </c>
      <c r="W91" s="372">
        <v>-1.2222253256748417E-3</v>
      </c>
    </row>
    <row r="92" spans="1:23" x14ac:dyDescent="0.2">
      <c r="B92" s="283" t="s">
        <v>9</v>
      </c>
      <c r="C92" s="301" t="s">
        <v>39</v>
      </c>
      <c r="D92" s="285" t="s">
        <v>786</v>
      </c>
      <c r="E92" s="290">
        <v>147555</v>
      </c>
      <c r="F92" s="291">
        <v>65.265155365795806</v>
      </c>
      <c r="G92" s="291">
        <v>68.6333909389719</v>
      </c>
      <c r="H92" s="272">
        <v>9.6969933467309222</v>
      </c>
      <c r="I92" s="272">
        <v>65.33495984548135</v>
      </c>
      <c r="J92" s="272">
        <v>71.482498051573984</v>
      </c>
      <c r="K92" s="272">
        <v>17.734115347018573</v>
      </c>
      <c r="N92" s="34" t="s">
        <v>9</v>
      </c>
      <c r="O92" s="34" t="s">
        <v>39</v>
      </c>
      <c r="P92" s="34" t="s">
        <v>786</v>
      </c>
      <c r="Q92" s="372">
        <v>6</v>
      </c>
      <c r="R92" s="372">
        <v>3.4456964656186528E-3</v>
      </c>
      <c r="S92" s="372">
        <v>4.6642109018932842E-3</v>
      </c>
      <c r="T92" s="372">
        <v>4.4695446394591443E-3</v>
      </c>
      <c r="U92" s="372">
        <v>3.4428579043463969E-3</v>
      </c>
      <c r="V92" s="372">
        <v>4.5483535075874215E-3</v>
      </c>
      <c r="W92" s="372">
        <v>4.9499021766266083E-3</v>
      </c>
    </row>
    <row r="93" spans="1:23" x14ac:dyDescent="0.2">
      <c r="B93" s="283" t="s">
        <v>9</v>
      </c>
      <c r="C93" s="286" t="s">
        <v>40</v>
      </c>
      <c r="D93" s="285" t="s">
        <v>787</v>
      </c>
      <c r="E93" s="290">
        <v>590220</v>
      </c>
      <c r="F93" s="291">
        <v>47.228152214428519</v>
      </c>
      <c r="G93" s="291">
        <v>50.527938734709089</v>
      </c>
      <c r="H93" s="272">
        <v>6.2529296561466596</v>
      </c>
      <c r="I93" s="272">
        <v>47.32269323303175</v>
      </c>
      <c r="J93" s="272">
        <v>53.970553352987018</v>
      </c>
      <c r="K93" s="272">
        <v>12.619969637710993</v>
      </c>
      <c r="N93" s="34" t="s">
        <v>9</v>
      </c>
      <c r="O93" s="34" t="s">
        <v>40</v>
      </c>
      <c r="P93" s="34" t="s">
        <v>787</v>
      </c>
      <c r="Q93" s="372">
        <v>-44</v>
      </c>
      <c r="R93" s="372">
        <v>7.4170857403430546E-3</v>
      </c>
      <c r="S93" s="372">
        <v>6.138319979413609E-3</v>
      </c>
      <c r="T93" s="372">
        <v>-1.5441302735723639E-3</v>
      </c>
      <c r="U93" s="372">
        <v>7.4241331035764802E-3</v>
      </c>
      <c r="V93" s="372">
        <v>5.7172796367908063E-3</v>
      </c>
      <c r="W93" s="372">
        <v>-1.4613913938674727E-3</v>
      </c>
    </row>
    <row r="94" spans="1:23" x14ac:dyDescent="0.2">
      <c r="B94" s="284" t="s">
        <v>9</v>
      </c>
      <c r="C94" s="302" t="s">
        <v>41</v>
      </c>
      <c r="D94" s="287" t="s">
        <v>788</v>
      </c>
      <c r="E94" s="292"/>
      <c r="F94" s="293">
        <v>36.828301311375419</v>
      </c>
      <c r="G94" s="293">
        <v>36.828301311375412</v>
      </c>
      <c r="H94" s="293">
        <v>4.9903310994654273</v>
      </c>
      <c r="I94" s="293">
        <v>36.785605367490092</v>
      </c>
      <c r="J94" s="293">
        <v>35.97302700687878</v>
      </c>
      <c r="K94" s="293">
        <v>7.992962533276625</v>
      </c>
      <c r="N94" s="34" t="s">
        <v>9</v>
      </c>
      <c r="O94" s="34" t="s">
        <v>41</v>
      </c>
      <c r="P94" s="34" t="s">
        <v>788</v>
      </c>
      <c r="Q94" s="372">
        <v>0</v>
      </c>
      <c r="R94" s="372">
        <v>-6.3210010253769155E-3</v>
      </c>
      <c r="S94" s="372">
        <v>-3.3434132656395832E-3</v>
      </c>
      <c r="T94" s="372">
        <v>6.285018974448775E-3</v>
      </c>
      <c r="U94" s="372">
        <v>-6.3329880079265877E-3</v>
      </c>
      <c r="V94" s="372">
        <v>-2.405190662436496E-3</v>
      </c>
      <c r="W94" s="372">
        <v>7.5667656337827793E-3</v>
      </c>
    </row>
    <row r="95" spans="1:23" x14ac:dyDescent="0.2">
      <c r="B95" s="283" t="s">
        <v>10</v>
      </c>
      <c r="C95" s="301" t="s">
        <v>36</v>
      </c>
      <c r="D95" s="285" t="s">
        <v>789</v>
      </c>
      <c r="E95" s="290">
        <v>145862</v>
      </c>
      <c r="F95" s="291">
        <v>31.153418985068075</v>
      </c>
      <c r="G95" s="291">
        <v>34.377699469361453</v>
      </c>
      <c r="H95" s="291">
        <v>4.6832833769829021</v>
      </c>
      <c r="I95" s="291">
        <v>31.698454703761094</v>
      </c>
      <c r="J95" s="291">
        <v>39.037583469306604</v>
      </c>
      <c r="K95" s="291">
        <v>10.745186999377673</v>
      </c>
      <c r="N95" s="34" t="s">
        <v>10</v>
      </c>
      <c r="O95" s="34" t="s">
        <v>36</v>
      </c>
      <c r="P95" s="34" t="s">
        <v>789</v>
      </c>
      <c r="Q95" s="372">
        <v>-19</v>
      </c>
      <c r="R95" s="372">
        <v>1.8452814010842644E-2</v>
      </c>
      <c r="S95" s="372">
        <v>1.3388832609578571E-2</v>
      </c>
      <c r="T95" s="372">
        <v>-6.098572231220345E-3</v>
      </c>
      <c r="U95" s="372">
        <v>1.8523801176108634E-2</v>
      </c>
      <c r="V95" s="372">
        <v>1.3310260321198086E-2</v>
      </c>
      <c r="W95" s="372">
        <v>-4.7176822589936052E-3</v>
      </c>
    </row>
    <row r="96" spans="1:23" x14ac:dyDescent="0.2">
      <c r="B96" s="283" t="s">
        <v>10</v>
      </c>
      <c r="C96" s="301" t="s">
        <v>37</v>
      </c>
      <c r="D96" s="285" t="s">
        <v>790</v>
      </c>
      <c r="E96" s="290">
        <v>145862</v>
      </c>
      <c r="F96" s="291">
        <v>43.781108170736722</v>
      </c>
      <c r="G96" s="291">
        <v>46.855932319589748</v>
      </c>
      <c r="H96" s="291">
        <v>5.4693787956391304</v>
      </c>
      <c r="I96" s="291">
        <v>44.041628388476781</v>
      </c>
      <c r="J96" s="291">
        <v>51.055106881847223</v>
      </c>
      <c r="K96" s="291">
        <v>12.533385606821689</v>
      </c>
      <c r="N96" s="34" t="s">
        <v>10</v>
      </c>
      <c r="O96" s="34" t="s">
        <v>37</v>
      </c>
      <c r="P96" s="34" t="s">
        <v>790</v>
      </c>
      <c r="Q96" s="372">
        <v>-16</v>
      </c>
      <c r="R96" s="372">
        <v>1.7826524429530366E-2</v>
      </c>
      <c r="S96" s="372">
        <v>4.4536867595752483E-3</v>
      </c>
      <c r="T96" s="372">
        <v>-2.204580545549728E-2</v>
      </c>
      <c r="U96" s="372">
        <v>1.785509846732225E-2</v>
      </c>
      <c r="V96" s="372">
        <v>7.6562724338771204E-3</v>
      </c>
      <c r="W96" s="372">
        <v>-1.4222069188940978E-2</v>
      </c>
    </row>
    <row r="97" spans="1:23" x14ac:dyDescent="0.2">
      <c r="A97" s="295"/>
      <c r="B97" s="283" t="s">
        <v>10</v>
      </c>
      <c r="C97" s="301" t="s">
        <v>38</v>
      </c>
      <c r="D97" s="285" t="s">
        <v>791</v>
      </c>
      <c r="E97" s="290">
        <v>145861</v>
      </c>
      <c r="F97" s="291">
        <v>56.41329759154263</v>
      </c>
      <c r="G97" s="291">
        <v>59.439466341242685</v>
      </c>
      <c r="H97" s="291">
        <v>6.9428715238454757</v>
      </c>
      <c r="I97" s="291">
        <v>56.597034162661707</v>
      </c>
      <c r="J97" s="291">
        <v>63.192354364771944</v>
      </c>
      <c r="K97" s="291">
        <v>15.195551904972515</v>
      </c>
      <c r="N97" s="34" t="s">
        <v>10</v>
      </c>
      <c r="O97" s="34" t="s">
        <v>38</v>
      </c>
      <c r="P97" s="34" t="s">
        <v>791</v>
      </c>
      <c r="Q97" s="372">
        <v>-9</v>
      </c>
      <c r="R97" s="372">
        <v>6.222798919061745E-3</v>
      </c>
      <c r="S97" s="372">
        <v>2.9818002129999854E-3</v>
      </c>
      <c r="T97" s="372">
        <v>-6.4436092750321805E-3</v>
      </c>
      <c r="U97" s="372">
        <v>6.2341352400352434E-3</v>
      </c>
      <c r="V97" s="372">
        <v>2.52780687792864E-3</v>
      </c>
      <c r="W97" s="372">
        <v>-6.3558349557872873E-3</v>
      </c>
    </row>
    <row r="98" spans="1:23" x14ac:dyDescent="0.2">
      <c r="A98" s="295"/>
      <c r="B98" s="283" t="s">
        <v>10</v>
      </c>
      <c r="C98" s="301" t="s">
        <v>39</v>
      </c>
      <c r="D98" s="285" t="s">
        <v>792</v>
      </c>
      <c r="E98" s="290">
        <v>145861</v>
      </c>
      <c r="F98" s="291">
        <v>67.386758626363445</v>
      </c>
      <c r="G98" s="291">
        <v>70.607633294712087</v>
      </c>
      <c r="H98" s="272">
        <v>9.8759722514189612</v>
      </c>
      <c r="I98" s="272">
        <v>67.513591707173276</v>
      </c>
      <c r="J98" s="272">
        <v>73.676308266088952</v>
      </c>
      <c r="K98" s="272">
        <v>18.970138229397488</v>
      </c>
      <c r="N98" s="34" t="s">
        <v>10</v>
      </c>
      <c r="O98" s="34" t="s">
        <v>39</v>
      </c>
      <c r="P98" s="34" t="s">
        <v>792</v>
      </c>
      <c r="Q98" s="372">
        <v>-9</v>
      </c>
      <c r="R98" s="372">
        <v>1.2384183366265233E-2</v>
      </c>
      <c r="S98" s="372">
        <v>7.0985720137883845E-3</v>
      </c>
      <c r="T98" s="372">
        <v>-1.2452030483078858E-2</v>
      </c>
      <c r="U98" s="372">
        <v>1.2392008811715982E-2</v>
      </c>
      <c r="V98" s="372">
        <v>5.2312797312339399E-3</v>
      </c>
      <c r="W98" s="372">
        <v>-1.4800385967657093E-2</v>
      </c>
    </row>
    <row r="99" spans="1:23" x14ac:dyDescent="0.2">
      <c r="A99" s="296"/>
      <c r="B99" s="283" t="s">
        <v>10</v>
      </c>
      <c r="C99" s="286" t="s">
        <v>40</v>
      </c>
      <c r="D99" s="285" t="s">
        <v>793</v>
      </c>
      <c r="E99" s="290">
        <v>583446</v>
      </c>
      <c r="F99" s="291">
        <v>49.683603966776701</v>
      </c>
      <c r="G99" s="291">
        <v>52.820141024190761</v>
      </c>
      <c r="H99" s="272">
        <v>6.2336282100630518</v>
      </c>
      <c r="I99" s="272">
        <v>49.962635788059224</v>
      </c>
      <c r="J99" s="272">
        <v>56.740298159555472</v>
      </c>
      <c r="K99" s="272">
        <v>13.545202626558106</v>
      </c>
      <c r="N99" s="34" t="s">
        <v>10</v>
      </c>
      <c r="O99" s="34" t="s">
        <v>40</v>
      </c>
      <c r="P99" s="34" t="s">
        <v>793</v>
      </c>
      <c r="Q99" s="372">
        <v>-53</v>
      </c>
      <c r="R99" s="372">
        <v>1.4110103034006727E-2</v>
      </c>
      <c r="S99" s="372">
        <v>7.3684230380592908E-3</v>
      </c>
      <c r="T99" s="372">
        <v>-1.1647227661258697E-2</v>
      </c>
      <c r="U99" s="372">
        <v>1.4135447870124551E-2</v>
      </c>
      <c r="V99" s="372">
        <v>7.5531162906159466E-3</v>
      </c>
      <c r="W99" s="372">
        <v>-9.3257076312429632E-3</v>
      </c>
    </row>
    <row r="100" spans="1:23" x14ac:dyDescent="0.2">
      <c r="A100" s="296"/>
      <c r="B100" s="284" t="s">
        <v>10</v>
      </c>
      <c r="C100" s="302" t="s">
        <v>41</v>
      </c>
      <c r="D100" s="287" t="s">
        <v>794</v>
      </c>
      <c r="E100" s="292"/>
      <c r="F100" s="293">
        <v>36.233339641295373</v>
      </c>
      <c r="G100" s="293">
        <v>36.229933825350635</v>
      </c>
      <c r="H100" s="293">
        <v>5.1926888744360591</v>
      </c>
      <c r="I100" s="293">
        <v>35.815137003412183</v>
      </c>
      <c r="J100" s="293">
        <v>34.638724796782348</v>
      </c>
      <c r="K100" s="293">
        <v>8.2249512300198155</v>
      </c>
      <c r="N100" s="34" t="s">
        <v>10</v>
      </c>
      <c r="O100" s="34" t="s">
        <v>41</v>
      </c>
      <c r="P100" s="34" t="s">
        <v>794</v>
      </c>
      <c r="Q100" s="372">
        <v>0</v>
      </c>
      <c r="R100" s="372">
        <v>-6.0686306445774107E-3</v>
      </c>
      <c r="S100" s="372">
        <v>-6.2902605957901869E-3</v>
      </c>
      <c r="T100" s="372">
        <v>-6.3534582518585125E-3</v>
      </c>
      <c r="U100" s="372">
        <v>-6.131792364392652E-3</v>
      </c>
      <c r="V100" s="372">
        <v>-8.0789805899641465E-3</v>
      </c>
      <c r="W100" s="372">
        <v>-1.0082703708663487E-2</v>
      </c>
    </row>
    <row r="101" spans="1:23" x14ac:dyDescent="0.2">
      <c r="B101" s="283" t="s">
        <v>11</v>
      </c>
      <c r="C101" s="301" t="s">
        <v>36</v>
      </c>
      <c r="D101" s="285" t="s">
        <v>795</v>
      </c>
      <c r="E101" s="290">
        <v>148306</v>
      </c>
      <c r="F101" s="291">
        <v>33.385702533950074</v>
      </c>
      <c r="G101" s="291">
        <v>36.65259665826062</v>
      </c>
      <c r="H101" s="291">
        <v>4.9041936169566664</v>
      </c>
      <c r="I101" s="291">
        <v>35.139508853316791</v>
      </c>
      <c r="J101" s="291">
        <v>42.700227907164916</v>
      </c>
      <c r="K101" s="291">
        <v>11.656894544244842</v>
      </c>
      <c r="N101" s="34" t="s">
        <v>11</v>
      </c>
      <c r="O101" s="34" t="s">
        <v>36</v>
      </c>
      <c r="P101" s="34" t="s">
        <v>795</v>
      </c>
      <c r="Q101" s="372">
        <v>-57</v>
      </c>
      <c r="R101" s="372">
        <v>1.821872734061003E-2</v>
      </c>
      <c r="S101" s="372">
        <v>6.6674171425518125E-3</v>
      </c>
      <c r="T101" s="372">
        <v>-1.5994936321773956E-2</v>
      </c>
      <c r="U101" s="372">
        <v>1.8218504644949007E-2</v>
      </c>
      <c r="V101" s="372">
        <v>6.9688061761254971E-3</v>
      </c>
      <c r="W101" s="372">
        <v>-1.4066227031754863E-2</v>
      </c>
    </row>
    <row r="102" spans="1:23" x14ac:dyDescent="0.2">
      <c r="B102" s="283" t="s">
        <v>11</v>
      </c>
      <c r="C102" s="301" t="s">
        <v>37</v>
      </c>
      <c r="D102" s="285" t="s">
        <v>796</v>
      </c>
      <c r="E102" s="290">
        <v>148305</v>
      </c>
      <c r="F102" s="291">
        <v>45.587134621219782</v>
      </c>
      <c r="G102" s="291">
        <v>48.833822190755541</v>
      </c>
      <c r="H102" s="291">
        <v>5.9667645637384288</v>
      </c>
      <c r="I102" s="291">
        <v>46.694986682849532</v>
      </c>
      <c r="J102" s="291">
        <v>54.131013789150742</v>
      </c>
      <c r="K102" s="291">
        <v>13.949958256381715</v>
      </c>
      <c r="N102" s="34" t="s">
        <v>11</v>
      </c>
      <c r="O102" s="34" t="s">
        <v>37</v>
      </c>
      <c r="P102" s="34" t="s">
        <v>796</v>
      </c>
      <c r="Q102" s="372">
        <v>-26</v>
      </c>
      <c r="R102" s="372">
        <v>1.4732358712279847E-2</v>
      </c>
      <c r="S102" s="372">
        <v>3.8405955394367197E-3</v>
      </c>
      <c r="T102" s="372">
        <v>-1.8396398941020742E-2</v>
      </c>
      <c r="U102" s="372">
        <v>1.4926547072114715E-2</v>
      </c>
      <c r="V102" s="372">
        <v>4.769106650115873E-3</v>
      </c>
      <c r="W102" s="372">
        <v>-1.5144790779746842E-2</v>
      </c>
    </row>
    <row r="103" spans="1:23" x14ac:dyDescent="0.2">
      <c r="B103" s="283" t="s">
        <v>11</v>
      </c>
      <c r="C103" s="301" t="s">
        <v>38</v>
      </c>
      <c r="D103" s="285" t="s">
        <v>797</v>
      </c>
      <c r="E103" s="290">
        <v>148305</v>
      </c>
      <c r="F103" s="291">
        <v>57.868581639189507</v>
      </c>
      <c r="G103" s="291">
        <v>61.024914871379934</v>
      </c>
      <c r="H103" s="291">
        <v>7.4916377254613256</v>
      </c>
      <c r="I103" s="291">
        <v>58.668959239405282</v>
      </c>
      <c r="J103" s="291">
        <v>65.668048953170839</v>
      </c>
      <c r="K103" s="291">
        <v>16.93422083007048</v>
      </c>
      <c r="N103" s="34" t="s">
        <v>11</v>
      </c>
      <c r="O103" s="34" t="s">
        <v>38</v>
      </c>
      <c r="P103" s="34" t="s">
        <v>797</v>
      </c>
      <c r="Q103" s="372">
        <v>-38</v>
      </c>
      <c r="R103" s="372">
        <v>1.6846134312295646E-2</v>
      </c>
      <c r="S103" s="372">
        <v>3.4982895391948432E-3</v>
      </c>
      <c r="T103" s="372">
        <v>-2.8674474653830551E-2</v>
      </c>
      <c r="U103" s="372">
        <v>1.7051161504745949E-2</v>
      </c>
      <c r="V103" s="372">
        <v>3.339462328668219E-3</v>
      </c>
      <c r="W103" s="372">
        <v>-2.617827650466964E-2</v>
      </c>
    </row>
    <row r="104" spans="1:23" x14ac:dyDescent="0.2">
      <c r="B104" s="283" t="s">
        <v>11</v>
      </c>
      <c r="C104" s="301" t="s">
        <v>39</v>
      </c>
      <c r="D104" s="285" t="s">
        <v>798</v>
      </c>
      <c r="E104" s="290">
        <v>148305</v>
      </c>
      <c r="F104" s="291">
        <v>68.871582212332697</v>
      </c>
      <c r="G104" s="291">
        <v>72.072418327096187</v>
      </c>
      <c r="H104" s="272">
        <v>10.282681685259396</v>
      </c>
      <c r="I104" s="272">
        <v>69.364485351134491</v>
      </c>
      <c r="J104" s="272">
        <v>75.643437510535719</v>
      </c>
      <c r="K104" s="272">
        <v>20.495664040146146</v>
      </c>
      <c r="N104" s="34" t="s">
        <v>11</v>
      </c>
      <c r="O104" s="34" t="s">
        <v>39</v>
      </c>
      <c r="P104" s="34" t="s">
        <v>798</v>
      </c>
      <c r="Q104" s="372">
        <v>-35</v>
      </c>
      <c r="R104" s="372">
        <v>2.4339391785304088E-2</v>
      </c>
      <c r="S104" s="372">
        <v>1.026381718651237E-2</v>
      </c>
      <c r="T104" s="372">
        <v>-3.7148661836596375E-2</v>
      </c>
      <c r="U104" s="372">
        <v>2.4455689546243775E-2</v>
      </c>
      <c r="V104" s="372">
        <v>1.1780506356132037E-2</v>
      </c>
      <c r="W104" s="372">
        <v>-2.499293749286835E-2</v>
      </c>
    </row>
    <row r="105" spans="1:23" x14ac:dyDescent="0.2">
      <c r="B105" s="283" t="s">
        <v>11</v>
      </c>
      <c r="C105" s="286" t="s">
        <v>40</v>
      </c>
      <c r="D105" s="285" t="s">
        <v>799</v>
      </c>
      <c r="E105" s="290">
        <v>593221</v>
      </c>
      <c r="F105" s="291">
        <v>51.428219837126463</v>
      </c>
      <c r="G105" s="291">
        <v>54.645907680274298</v>
      </c>
      <c r="H105" s="272">
        <v>6.6246034886061542</v>
      </c>
      <c r="I105" s="272">
        <v>52.466955822534942</v>
      </c>
      <c r="J105" s="272">
        <v>59.535653660271635</v>
      </c>
      <c r="K105" s="272">
        <v>14.871123783584419</v>
      </c>
      <c r="N105" s="34" t="s">
        <v>11</v>
      </c>
      <c r="O105" s="34" t="s">
        <v>40</v>
      </c>
      <c r="P105" s="34" t="s">
        <v>799</v>
      </c>
      <c r="Q105" s="372">
        <v>-156</v>
      </c>
      <c r="R105" s="372">
        <v>1.9081970306551455E-2</v>
      </c>
      <c r="S105" s="372">
        <v>6.6142799571267119E-3</v>
      </c>
      <c r="T105" s="372">
        <v>-2.305698023651459E-2</v>
      </c>
      <c r="U105" s="372">
        <v>1.9186529151483001E-2</v>
      </c>
      <c r="V105" s="372">
        <v>7.2256962622461174E-3</v>
      </c>
      <c r="W105" s="372">
        <v>-1.9152793158184522E-2</v>
      </c>
    </row>
    <row r="106" spans="1:23" x14ac:dyDescent="0.2">
      <c r="B106" s="284" t="s">
        <v>11</v>
      </c>
      <c r="C106" s="302" t="s">
        <v>41</v>
      </c>
      <c r="D106" s="287" t="s">
        <v>800</v>
      </c>
      <c r="E106" s="292"/>
      <c r="F106" s="293">
        <v>35.485879678382624</v>
      </c>
      <c r="G106" s="293">
        <v>35.419821668835567</v>
      </c>
      <c r="H106" s="293">
        <v>5.3784880683027296</v>
      </c>
      <c r="I106" s="293">
        <v>34.2249764978177</v>
      </c>
      <c r="J106" s="293">
        <v>32.943209603370804</v>
      </c>
      <c r="K106" s="293">
        <v>8.8387694959013032</v>
      </c>
      <c r="N106" s="34" t="s">
        <v>11</v>
      </c>
      <c r="O106" s="34" t="s">
        <v>41</v>
      </c>
      <c r="P106" s="34" t="s">
        <v>800</v>
      </c>
      <c r="Q106" s="372">
        <v>0</v>
      </c>
      <c r="R106" s="372">
        <v>6.1206644446940572E-3</v>
      </c>
      <c r="S106" s="372">
        <v>3.596400043960557E-3</v>
      </c>
      <c r="T106" s="372">
        <v>-2.1153725514822419E-2</v>
      </c>
      <c r="U106" s="372">
        <v>6.2371849012947678E-3</v>
      </c>
      <c r="V106" s="372">
        <v>4.8117001800065395E-3</v>
      </c>
      <c r="W106" s="372">
        <v>-1.0926710461113487E-2</v>
      </c>
    </row>
    <row r="107" spans="1:23" x14ac:dyDescent="0.2">
      <c r="B107" s="283" t="s">
        <v>12</v>
      </c>
      <c r="C107" s="301" t="s">
        <v>36</v>
      </c>
      <c r="D107" s="285" t="s">
        <v>801</v>
      </c>
      <c r="E107" s="290">
        <v>150031</v>
      </c>
      <c r="F107" s="291">
        <v>36.16985822929928</v>
      </c>
      <c r="G107" s="291">
        <v>39.257886703414627</v>
      </c>
      <c r="H107" s="291">
        <v>4.8378844045319269</v>
      </c>
      <c r="I107" s="291">
        <v>39.253887529910486</v>
      </c>
      <c r="J107" s="291">
        <v>47.17158453919523</v>
      </c>
      <c r="K107" s="291">
        <v>13.034080186091421</v>
      </c>
      <c r="N107" s="34" t="s">
        <v>12</v>
      </c>
      <c r="O107" s="34" t="s">
        <v>36</v>
      </c>
      <c r="P107" s="34" t="s">
        <v>801</v>
      </c>
      <c r="Q107" s="372">
        <v>-55</v>
      </c>
      <c r="R107" s="372">
        <v>2.4581521278541629E-2</v>
      </c>
      <c r="S107" s="372">
        <v>3.9433237402164423E-4</v>
      </c>
      <c r="T107" s="372">
        <v>-3.6016072319394077E-2</v>
      </c>
      <c r="U107" s="372">
        <v>2.7044253389021833E-2</v>
      </c>
      <c r="V107" s="372">
        <v>9.2909208697307122E-3</v>
      </c>
      <c r="W107" s="372">
        <v>-2.3412249114473482E-2</v>
      </c>
    </row>
    <row r="108" spans="1:23" x14ac:dyDescent="0.2">
      <c r="B108" s="283" t="s">
        <v>12</v>
      </c>
      <c r="C108" s="301" t="s">
        <v>37</v>
      </c>
      <c r="D108" s="285" t="s">
        <v>802</v>
      </c>
      <c r="E108" s="290">
        <v>150031</v>
      </c>
      <c r="F108" s="291">
        <v>47.642153954849334</v>
      </c>
      <c r="G108" s="291">
        <v>50.816164659303745</v>
      </c>
      <c r="H108" s="291">
        <v>6.0621491222486732</v>
      </c>
      <c r="I108" s="291">
        <v>49.856363018309551</v>
      </c>
      <c r="J108" s="291">
        <v>57.632089368197235</v>
      </c>
      <c r="K108" s="291">
        <v>15.506905398040702</v>
      </c>
      <c r="N108" s="34" t="s">
        <v>12</v>
      </c>
      <c r="O108" s="34" t="s">
        <v>37</v>
      </c>
      <c r="P108" s="34" t="s">
        <v>802</v>
      </c>
      <c r="Q108" s="372">
        <v>-30</v>
      </c>
      <c r="R108" s="372">
        <v>2.8183636112288468E-2</v>
      </c>
      <c r="S108" s="372">
        <v>9.4927058981326695E-3</v>
      </c>
      <c r="T108" s="372">
        <v>-3.2417795867112353E-2</v>
      </c>
      <c r="U108" s="372">
        <v>2.7959902243416934E-2</v>
      </c>
      <c r="V108" s="372">
        <v>8.1897540403232938E-3</v>
      </c>
      <c r="W108" s="372">
        <v>-3.076328753999924E-2</v>
      </c>
    </row>
    <row r="109" spans="1:23" x14ac:dyDescent="0.2">
      <c r="B109" s="283" t="s">
        <v>12</v>
      </c>
      <c r="C109" s="301" t="s">
        <v>38</v>
      </c>
      <c r="D109" s="285" t="s">
        <v>803</v>
      </c>
      <c r="E109" s="290">
        <v>150030</v>
      </c>
      <c r="F109" s="291">
        <v>59.669399453442637</v>
      </c>
      <c r="G109" s="291">
        <v>62.817436512697455</v>
      </c>
      <c r="H109" s="291">
        <v>7.8055794275137176</v>
      </c>
      <c r="I109" s="291">
        <v>61.368392988069054</v>
      </c>
      <c r="J109" s="291">
        <v>68.61494367793108</v>
      </c>
      <c r="K109" s="291">
        <v>18.758087613657931</v>
      </c>
      <c r="N109" s="34" t="s">
        <v>12</v>
      </c>
      <c r="O109" s="34" t="s">
        <v>38</v>
      </c>
      <c r="P109" s="34" t="s">
        <v>803</v>
      </c>
      <c r="Q109" s="372">
        <v>-33</v>
      </c>
      <c r="R109" s="372">
        <v>1.9785624584088168E-2</v>
      </c>
      <c r="S109" s="372">
        <v>3.1518455909775867E-3</v>
      </c>
      <c r="T109" s="372">
        <v>-3.7395915585487494E-2</v>
      </c>
      <c r="U109" s="372">
        <v>1.9492859456406109E-2</v>
      </c>
      <c r="V109" s="372">
        <v>1.7612145656897837E-3</v>
      </c>
      <c r="W109" s="372">
        <v>-3.6415929384432388E-2</v>
      </c>
    </row>
    <row r="110" spans="1:23" x14ac:dyDescent="0.2">
      <c r="B110" s="283" t="s">
        <v>12</v>
      </c>
      <c r="C110" s="301" t="s">
        <v>39</v>
      </c>
      <c r="D110" s="285" t="s">
        <v>804</v>
      </c>
      <c r="E110" s="290">
        <v>150030</v>
      </c>
      <c r="F110" s="291">
        <v>70.550556555355598</v>
      </c>
      <c r="G110" s="291">
        <v>73.655268946210768</v>
      </c>
      <c r="H110" s="272">
        <v>10.542516352443247</v>
      </c>
      <c r="I110" s="272">
        <v>71.678331000466571</v>
      </c>
      <c r="J110" s="272">
        <v>78.024395120975811</v>
      </c>
      <c r="K110" s="272">
        <v>22.407097973688543</v>
      </c>
      <c r="N110" s="34" t="s">
        <v>12</v>
      </c>
      <c r="O110" s="34" t="s">
        <v>39</v>
      </c>
      <c r="P110" s="34" t="s">
        <v>804</v>
      </c>
      <c r="Q110" s="372">
        <v>-35</v>
      </c>
      <c r="R110" s="372">
        <v>1.7121044077157421E-2</v>
      </c>
      <c r="S110" s="372">
        <v>-2.1461739038528549E-3</v>
      </c>
      <c r="T110" s="372">
        <v>-5.9261164008956868E-2</v>
      </c>
      <c r="U110" s="372">
        <v>1.8050455369447604E-2</v>
      </c>
      <c r="V110" s="372">
        <v>8.7198100312946281E-4</v>
      </c>
      <c r="W110" s="372">
        <v>-4.6344464234707061E-2</v>
      </c>
    </row>
    <row r="111" spans="1:23" x14ac:dyDescent="0.2">
      <c r="B111" s="283" t="s">
        <v>12</v>
      </c>
      <c r="C111" s="286" t="s">
        <v>40</v>
      </c>
      <c r="D111" s="285" t="s">
        <v>805</v>
      </c>
      <c r="E111" s="290">
        <v>600122</v>
      </c>
      <c r="F111" s="291">
        <v>53.507953382812154</v>
      </c>
      <c r="G111" s="291">
        <v>56.63665054772197</v>
      </c>
      <c r="H111" s="272">
        <v>6.7295320222645145</v>
      </c>
      <c r="I111" s="272">
        <v>55.539207027904325</v>
      </c>
      <c r="J111" s="272">
        <v>62.860718320608143</v>
      </c>
      <c r="K111" s="272">
        <v>16.467343030293943</v>
      </c>
      <c r="N111" s="34" t="s">
        <v>12</v>
      </c>
      <c r="O111" s="34" t="s">
        <v>40</v>
      </c>
      <c r="P111" s="34" t="s">
        <v>805</v>
      </c>
      <c r="Q111" s="372">
        <v>-153</v>
      </c>
      <c r="R111" s="372">
        <v>2.2967334750852331E-2</v>
      </c>
      <c r="S111" s="372">
        <v>3.27417855783807E-3</v>
      </c>
      <c r="T111" s="372">
        <v>-3.9014418151217534E-2</v>
      </c>
      <c r="U111" s="372">
        <v>2.3651657449121899E-2</v>
      </c>
      <c r="V111" s="372">
        <v>5.5269499863470628E-3</v>
      </c>
      <c r="W111" s="372">
        <v>-3.1988502985214495E-2</v>
      </c>
    </row>
    <row r="112" spans="1:23" x14ac:dyDescent="0.2">
      <c r="B112" s="284" t="s">
        <v>12</v>
      </c>
      <c r="C112" s="302" t="s">
        <v>41</v>
      </c>
      <c r="D112" s="287" t="s">
        <v>806</v>
      </c>
      <c r="E112" s="292"/>
      <c r="F112" s="293">
        <v>34.380698326056319</v>
      </c>
      <c r="G112" s="293">
        <v>34.397382242796141</v>
      </c>
      <c r="H112" s="293">
        <v>5.7046319479113201</v>
      </c>
      <c r="I112" s="293">
        <v>32.424443470556085</v>
      </c>
      <c r="J112" s="293">
        <v>30.852810581780581</v>
      </c>
      <c r="K112" s="293">
        <v>9.3730177875971226</v>
      </c>
      <c r="N112" s="34" t="s">
        <v>12</v>
      </c>
      <c r="O112" s="34" t="s">
        <v>41</v>
      </c>
      <c r="P112" s="34" t="s">
        <v>806</v>
      </c>
      <c r="Q112" s="372">
        <v>0</v>
      </c>
      <c r="R112" s="372">
        <v>-7.460477201384208E-3</v>
      </c>
      <c r="S112" s="372">
        <v>-2.5405062778744991E-3</v>
      </c>
      <c r="T112" s="372">
        <v>-2.3245091689562791E-2</v>
      </c>
      <c r="U112" s="372">
        <v>-8.9937980195742284E-3</v>
      </c>
      <c r="V112" s="372">
        <v>-8.4189398666012494E-3</v>
      </c>
      <c r="W112" s="372">
        <v>-2.2932215120233579E-2</v>
      </c>
    </row>
    <row r="113" spans="1:23" x14ac:dyDescent="0.2">
      <c r="B113" s="283" t="s">
        <v>13</v>
      </c>
      <c r="C113" s="301" t="s">
        <v>36</v>
      </c>
      <c r="D113" s="285" t="s">
        <v>807</v>
      </c>
      <c r="E113" s="290">
        <v>149469</v>
      </c>
      <c r="F113" s="291">
        <v>39.693180525727747</v>
      </c>
      <c r="G113" s="291">
        <v>43.253116030748849</v>
      </c>
      <c r="H113" s="291">
        <v>5.9030397159973376</v>
      </c>
      <c r="I113" s="291">
        <v>44.163003699763834</v>
      </c>
      <c r="J113" s="291">
        <v>51.895710816289665</v>
      </c>
      <c r="K113" s="291">
        <v>13.848716136066811</v>
      </c>
      <c r="N113" s="34" t="s">
        <v>13</v>
      </c>
      <c r="O113" s="34" t="s">
        <v>36</v>
      </c>
      <c r="P113" s="34" t="s">
        <v>807</v>
      </c>
      <c r="Q113" s="372">
        <v>1</v>
      </c>
      <c r="R113" s="372">
        <v>2.181274131904587E-2</v>
      </c>
      <c r="S113" s="372">
        <v>7.7390938794223985E-3</v>
      </c>
      <c r="T113" s="372">
        <v>-2.1193970734685763E-2</v>
      </c>
      <c r="U113" s="372">
        <v>2.2451875962083534E-2</v>
      </c>
      <c r="V113" s="372">
        <v>1.1695508665290788E-2</v>
      </c>
      <c r="W113" s="372">
        <v>-1.3689842949142772E-2</v>
      </c>
    </row>
    <row r="114" spans="1:23" x14ac:dyDescent="0.2">
      <c r="A114" s="294"/>
      <c r="B114" s="283" t="s">
        <v>13</v>
      </c>
      <c r="C114" s="301" t="s">
        <v>37</v>
      </c>
      <c r="D114" s="285" t="s">
        <v>808</v>
      </c>
      <c r="E114" s="290">
        <v>149469</v>
      </c>
      <c r="F114" s="291">
        <v>49.768179354916406</v>
      </c>
      <c r="G114" s="291">
        <v>53.19631495494049</v>
      </c>
      <c r="H114" s="291">
        <v>6.8246294002477326</v>
      </c>
      <c r="I114" s="291">
        <v>53.355545297018111</v>
      </c>
      <c r="J114" s="291">
        <v>60.985221015729017</v>
      </c>
      <c r="K114" s="291">
        <v>16.357090606577835</v>
      </c>
      <c r="N114" s="34" t="s">
        <v>13</v>
      </c>
      <c r="O114" s="34" t="s">
        <v>37</v>
      </c>
      <c r="P114" s="34" t="s">
        <v>808</v>
      </c>
      <c r="Q114" s="372">
        <v>0</v>
      </c>
      <c r="R114" s="372">
        <v>1.070456081194493E-2</v>
      </c>
      <c r="S114" s="372">
        <v>0</v>
      </c>
      <c r="T114" s="372">
        <v>-1.9851737480805376E-2</v>
      </c>
      <c r="U114" s="372">
        <v>1.1373595862693264E-2</v>
      </c>
      <c r="V114" s="372">
        <v>2.0071051522450034E-3</v>
      </c>
      <c r="W114" s="372">
        <v>-1.6088239355397604E-2</v>
      </c>
    </row>
    <row r="115" spans="1:23" x14ac:dyDescent="0.2">
      <c r="B115" s="283" t="s">
        <v>13</v>
      </c>
      <c r="C115" s="301" t="s">
        <v>38</v>
      </c>
      <c r="D115" s="285" t="s">
        <v>809</v>
      </c>
      <c r="E115" s="290">
        <v>149469</v>
      </c>
      <c r="F115" s="291">
        <v>61.806127022994737</v>
      </c>
      <c r="G115" s="291">
        <v>65.232924552917325</v>
      </c>
      <c r="H115" s="291">
        <v>8.972113228699552</v>
      </c>
      <c r="I115" s="291">
        <v>64.400644949788926</v>
      </c>
      <c r="J115" s="291">
        <v>71.352588162093809</v>
      </c>
      <c r="K115" s="291">
        <v>19.528284157113323</v>
      </c>
      <c r="N115" s="34" t="s">
        <v>13</v>
      </c>
      <c r="O115" s="34" t="s">
        <v>38</v>
      </c>
      <c r="P115" s="34" t="s">
        <v>809</v>
      </c>
      <c r="Q115" s="372">
        <v>1</v>
      </c>
      <c r="R115" s="372">
        <v>1.8988638859006812E-2</v>
      </c>
      <c r="S115" s="372">
        <v>-2.4435526303534516E-3</v>
      </c>
      <c r="T115" s="372">
        <v>-5.1627929644869397E-2</v>
      </c>
      <c r="U115" s="372">
        <v>1.763320145482794E-2</v>
      </c>
      <c r="V115" s="372">
        <v>-1.8154560719523261E-3</v>
      </c>
      <c r="W115" s="372">
        <v>-4.4936971446297491E-2</v>
      </c>
    </row>
    <row r="116" spans="1:23" x14ac:dyDescent="0.2">
      <c r="B116" s="283" t="s">
        <v>13</v>
      </c>
      <c r="C116" s="301" t="s">
        <v>39</v>
      </c>
      <c r="D116" s="285" t="s">
        <v>810</v>
      </c>
      <c r="E116" s="290">
        <v>149469</v>
      </c>
      <c r="F116" s="291">
        <v>71.823588837819216</v>
      </c>
      <c r="G116" s="291">
        <v>75.25306250794479</v>
      </c>
      <c r="H116" s="272">
        <v>12.171435355574022</v>
      </c>
      <c r="I116" s="272">
        <v>73.815975218941716</v>
      </c>
      <c r="J116" s="272">
        <v>80.003211368243583</v>
      </c>
      <c r="K116" s="272">
        <v>23.629813220226385</v>
      </c>
      <c r="N116" s="34" t="s">
        <v>13</v>
      </c>
      <c r="O116" s="34" t="s">
        <v>39</v>
      </c>
      <c r="P116" s="34" t="s">
        <v>810</v>
      </c>
      <c r="Q116" s="372">
        <v>14</v>
      </c>
      <c r="R116" s="372">
        <v>2.7396003855812978E-2</v>
      </c>
      <c r="S116" s="372">
        <v>2.3181367293716448E-3</v>
      </c>
      <c r="T116" s="372">
        <v>-7.7093777088721893E-2</v>
      </c>
      <c r="U116" s="372">
        <v>2.5871174245992279E-2</v>
      </c>
      <c r="V116" s="372">
        <v>5.2186614087474936E-3</v>
      </c>
      <c r="W116" s="372">
        <v>-5.5472187718066834E-2</v>
      </c>
    </row>
    <row r="117" spans="1:23" x14ac:dyDescent="0.2">
      <c r="B117" s="283" t="s">
        <v>13</v>
      </c>
      <c r="C117" s="286" t="s">
        <v>40</v>
      </c>
      <c r="D117" s="285" t="s">
        <v>811</v>
      </c>
      <c r="E117" s="290">
        <v>597876</v>
      </c>
      <c r="F117" s="291">
        <v>55.772768935364525</v>
      </c>
      <c r="G117" s="291">
        <v>59.233854511637865</v>
      </c>
      <c r="H117" s="272">
        <v>7.8256890448673344</v>
      </c>
      <c r="I117" s="272">
        <v>58.93379229137814</v>
      </c>
      <c r="J117" s="272">
        <v>66.059182840589017</v>
      </c>
      <c r="K117" s="272">
        <v>17.350982588331128</v>
      </c>
      <c r="N117" s="34" t="s">
        <v>13</v>
      </c>
      <c r="O117" s="34" t="s">
        <v>40</v>
      </c>
      <c r="P117" s="34" t="s">
        <v>811</v>
      </c>
      <c r="Q117" s="372">
        <v>16</v>
      </c>
      <c r="R117" s="372">
        <v>2.0084360380408839E-2</v>
      </c>
      <c r="S117" s="372">
        <v>2.2618310771989059E-3</v>
      </c>
      <c r="T117" s="372">
        <v>-3.6727176682013862E-2</v>
      </c>
      <c r="U117" s="372">
        <v>1.9665238221875825E-2</v>
      </c>
      <c r="V117" s="372">
        <v>4.588119416837344E-3</v>
      </c>
      <c r="W117" s="372">
        <v>-2.8391770476211775E-2</v>
      </c>
    </row>
    <row r="118" spans="1:23" x14ac:dyDescent="0.2">
      <c r="B118" s="284" t="s">
        <v>13</v>
      </c>
      <c r="C118" s="302" t="s">
        <v>41</v>
      </c>
      <c r="D118" s="287" t="s">
        <v>812</v>
      </c>
      <c r="E118" s="292"/>
      <c r="F118" s="293">
        <v>32.130408312091468</v>
      </c>
      <c r="G118" s="293">
        <v>31.999946477195941</v>
      </c>
      <c r="H118" s="293">
        <v>6.2683956395766849</v>
      </c>
      <c r="I118" s="293">
        <v>29.652971519177882</v>
      </c>
      <c r="J118" s="293">
        <v>28.107500551953919</v>
      </c>
      <c r="K118" s="293">
        <v>9.7810970841595744</v>
      </c>
      <c r="N118" s="34" t="s">
        <v>13</v>
      </c>
      <c r="O118" s="34" t="s">
        <v>41</v>
      </c>
      <c r="P118" s="34" t="s">
        <v>812</v>
      </c>
      <c r="Q118" s="372">
        <v>0</v>
      </c>
      <c r="R118" s="372">
        <v>5.5832625367671085E-3</v>
      </c>
      <c r="S118" s="372">
        <v>-5.4209571500507536E-3</v>
      </c>
      <c r="T118" s="372">
        <v>-5.589980635403613E-2</v>
      </c>
      <c r="U118" s="372">
        <v>3.4192982839087449E-3</v>
      </c>
      <c r="V118" s="372">
        <v>-6.4768472565432944E-3</v>
      </c>
      <c r="W118" s="372">
        <v>-4.1782344768924062E-2</v>
      </c>
    </row>
    <row r="119" spans="1:23" x14ac:dyDescent="0.2">
      <c r="B119" s="283" t="s">
        <v>14</v>
      </c>
      <c r="C119" s="301" t="s">
        <v>36</v>
      </c>
      <c r="D119" s="285" t="s">
        <v>813</v>
      </c>
      <c r="E119" s="290">
        <v>144522</v>
      </c>
      <c r="F119" s="291">
        <v>43.156059285091544</v>
      </c>
      <c r="G119" s="291">
        <v>46.855150080956534</v>
      </c>
      <c r="H119" s="291">
        <v>6.5074496056091142</v>
      </c>
      <c r="I119" s="291">
        <v>47.724221917770308</v>
      </c>
      <c r="J119" s="291">
        <v>54.822795145375792</v>
      </c>
      <c r="K119" s="291">
        <v>13.57908669755129</v>
      </c>
      <c r="N119" s="34" t="s">
        <v>14</v>
      </c>
      <c r="O119" s="34" t="s">
        <v>36</v>
      </c>
      <c r="P119" s="34" t="s">
        <v>813</v>
      </c>
      <c r="Q119" s="372">
        <v>-14</v>
      </c>
      <c r="R119" s="372">
        <v>7.639514238604761E-3</v>
      </c>
      <c r="S119" s="372">
        <v>-1.068265275686997E-2</v>
      </c>
      <c r="T119" s="372">
        <v>-3.1353621806884391E-2</v>
      </c>
      <c r="U119" s="372">
        <v>1.0849470767482217E-2</v>
      </c>
      <c r="V119" s="372">
        <v>-5.0678091822433657E-3</v>
      </c>
      <c r="W119" s="372">
        <v>-2.7624694083289825E-2</v>
      </c>
    </row>
    <row r="120" spans="1:23" x14ac:dyDescent="0.2">
      <c r="B120" s="283" t="s">
        <v>14</v>
      </c>
      <c r="C120" s="301" t="s">
        <v>37</v>
      </c>
      <c r="D120" s="285" t="s">
        <v>814</v>
      </c>
      <c r="E120" s="290">
        <v>144521</v>
      </c>
      <c r="F120" s="291">
        <v>52.793711640522837</v>
      </c>
      <c r="G120" s="291">
        <v>56.270714982597681</v>
      </c>
      <c r="H120" s="291">
        <v>7.3655512070709293</v>
      </c>
      <c r="I120" s="291">
        <v>56.57655288850755</v>
      </c>
      <c r="J120" s="291">
        <v>63.244096013728111</v>
      </c>
      <c r="K120" s="291">
        <v>15.354707119637965</v>
      </c>
      <c r="N120" s="34" t="s">
        <v>14</v>
      </c>
      <c r="O120" s="34" t="s">
        <v>37</v>
      </c>
      <c r="P120" s="34" t="s">
        <v>814</v>
      </c>
      <c r="Q120" s="372">
        <v>29</v>
      </c>
      <c r="R120" s="372">
        <v>1.9163568657269536E-2</v>
      </c>
      <c r="S120" s="372">
        <v>-6.44915105677768E-3</v>
      </c>
      <c r="T120" s="372">
        <v>-5.1246131616293766E-2</v>
      </c>
      <c r="U120" s="372">
        <v>1.9096420329383079E-2</v>
      </c>
      <c r="V120" s="372">
        <v>-5.0804112642808263E-3</v>
      </c>
      <c r="W120" s="372">
        <v>-4.8902827630678658E-2</v>
      </c>
    </row>
    <row r="121" spans="1:23" x14ac:dyDescent="0.2">
      <c r="B121" s="283" t="s">
        <v>14</v>
      </c>
      <c r="C121" s="301" t="s">
        <v>38</v>
      </c>
      <c r="D121" s="285" t="s">
        <v>815</v>
      </c>
      <c r="E121" s="290">
        <v>144521</v>
      </c>
      <c r="F121" s="291">
        <v>63.857847648438636</v>
      </c>
      <c r="G121" s="291">
        <v>67.44279378083462</v>
      </c>
      <c r="H121" s="291">
        <v>9.9190167135718799</v>
      </c>
      <c r="I121" s="291">
        <v>66.772994928072734</v>
      </c>
      <c r="J121" s="291">
        <v>73.036444530552657</v>
      </c>
      <c r="K121" s="291">
        <v>18.850478967097043</v>
      </c>
      <c r="N121" s="34" t="s">
        <v>14</v>
      </c>
      <c r="O121" s="34" t="s">
        <v>38</v>
      </c>
      <c r="P121" s="34" t="s">
        <v>815</v>
      </c>
      <c r="Q121" s="372">
        <v>-20</v>
      </c>
      <c r="R121" s="372">
        <v>1.2295175437891714E-2</v>
      </c>
      <c r="S121" s="372">
        <v>3.1053879218916336E-3</v>
      </c>
      <c r="T121" s="372">
        <v>-2.2044942059793016E-2</v>
      </c>
      <c r="U121" s="372">
        <v>1.2006696359932789E-2</v>
      </c>
      <c r="V121" s="372">
        <v>4.571221249420887E-3</v>
      </c>
      <c r="W121" s="372">
        <v>-1.5560496727783146E-2</v>
      </c>
    </row>
    <row r="122" spans="1:23" x14ac:dyDescent="0.2">
      <c r="B122" s="283" t="s">
        <v>14</v>
      </c>
      <c r="C122" s="301" t="s">
        <v>39</v>
      </c>
      <c r="D122" s="285" t="s">
        <v>816</v>
      </c>
      <c r="E122" s="290">
        <v>144521</v>
      </c>
      <c r="F122" s="291">
        <v>73.594148947211821</v>
      </c>
      <c r="G122" s="291">
        <v>77.147265795282351</v>
      </c>
      <c r="H122" s="272">
        <v>13.455793721503065</v>
      </c>
      <c r="I122" s="272">
        <v>75.847800665647199</v>
      </c>
      <c r="J122" s="272">
        <v>81.393707488877055</v>
      </c>
      <c r="K122" s="272">
        <v>22.962326314281622</v>
      </c>
      <c r="N122" s="34" t="s">
        <v>14</v>
      </c>
      <c r="O122" s="34" t="s">
        <v>39</v>
      </c>
      <c r="P122" s="34" t="s">
        <v>816</v>
      </c>
      <c r="Q122" s="372">
        <v>63</v>
      </c>
      <c r="R122" s="372">
        <v>6.6702336757060721E-3</v>
      </c>
      <c r="S122" s="372">
        <v>-1.0800909226915678E-2</v>
      </c>
      <c r="T122" s="372">
        <v>-6.2749064501391061E-2</v>
      </c>
      <c r="U122" s="372">
        <v>5.6873870471889632E-3</v>
      </c>
      <c r="V122" s="372">
        <v>-1.1960594579733197E-2</v>
      </c>
      <c r="W122" s="372">
        <v>-6.7646750077365425E-2</v>
      </c>
    </row>
    <row r="123" spans="1:23" x14ac:dyDescent="0.2">
      <c r="B123" s="283" t="s">
        <v>14</v>
      </c>
      <c r="C123" s="286" t="s">
        <v>40</v>
      </c>
      <c r="D123" s="285" t="s">
        <v>817</v>
      </c>
      <c r="E123" s="290">
        <v>578085</v>
      </c>
      <c r="F123" s="291">
        <v>58.350415596322335</v>
      </c>
      <c r="G123" s="291">
        <v>61.928955084459901</v>
      </c>
      <c r="H123" s="272">
        <v>8.5920172779000694</v>
      </c>
      <c r="I123" s="272">
        <v>61.730368371433265</v>
      </c>
      <c r="J123" s="272">
        <v>68.124237785100803</v>
      </c>
      <c r="K123" s="272">
        <v>16.70742346235383</v>
      </c>
      <c r="N123" s="34" t="s">
        <v>14</v>
      </c>
      <c r="O123" s="34" t="s">
        <v>40</v>
      </c>
      <c r="P123" s="34" t="s">
        <v>817</v>
      </c>
      <c r="Q123" s="372">
        <v>58</v>
      </c>
      <c r="R123" s="372">
        <v>1.3002292099514534E-2</v>
      </c>
      <c r="S123" s="372">
        <v>-4.6570132448806589E-3</v>
      </c>
      <c r="T123" s="372">
        <v>-3.9705038675311499E-2</v>
      </c>
      <c r="U123" s="372">
        <v>1.3355152327591213E-2</v>
      </c>
      <c r="V123" s="372">
        <v>-3.0296262830944443E-3</v>
      </c>
      <c r="W123" s="372">
        <v>-3.6970670126308391E-2</v>
      </c>
    </row>
    <row r="124" spans="1:23" x14ac:dyDescent="0.2">
      <c r="B124" s="284" t="s">
        <v>14</v>
      </c>
      <c r="C124" s="302" t="s">
        <v>41</v>
      </c>
      <c r="D124" s="287" t="s">
        <v>818</v>
      </c>
      <c r="E124" s="292"/>
      <c r="F124" s="293">
        <v>30.438089662120277</v>
      </c>
      <c r="G124" s="293">
        <v>30.292115714325817</v>
      </c>
      <c r="H124" s="293">
        <v>6.948344115893951</v>
      </c>
      <c r="I124" s="293">
        <v>28.123578747876891</v>
      </c>
      <c r="J124" s="293">
        <v>26.570912343501263</v>
      </c>
      <c r="K124" s="293">
        <v>9.3832396167303322</v>
      </c>
      <c r="N124" s="34" t="s">
        <v>14</v>
      </c>
      <c r="O124" s="34" t="s">
        <v>41</v>
      </c>
      <c r="P124" s="34" t="s">
        <v>818</v>
      </c>
      <c r="Q124" s="372">
        <v>0</v>
      </c>
      <c r="R124" s="372">
        <v>-9.6928056289868891E-4</v>
      </c>
      <c r="S124" s="372">
        <v>-1.1825647004570783E-4</v>
      </c>
      <c r="T124" s="372">
        <v>-3.139544269450667E-2</v>
      </c>
      <c r="U124" s="372">
        <v>-5.1620837202932535E-3</v>
      </c>
      <c r="V124" s="372">
        <v>-6.8927853974898312E-3</v>
      </c>
      <c r="W124" s="372">
        <v>-4.00220559940756E-2</v>
      </c>
    </row>
    <row r="125" spans="1:23" x14ac:dyDescent="0.2">
      <c r="A125" s="295"/>
      <c r="B125" s="283" t="s">
        <v>15</v>
      </c>
      <c r="C125" s="301" t="s">
        <v>36</v>
      </c>
      <c r="D125" s="285" t="s">
        <v>819</v>
      </c>
      <c r="E125" s="290">
        <v>144506</v>
      </c>
      <c r="F125" s="291">
        <v>48.200766750169542</v>
      </c>
      <c r="G125" s="291">
        <v>51.372261359389924</v>
      </c>
      <c r="H125" s="291">
        <v>6.1226670941712422</v>
      </c>
      <c r="I125" s="291">
        <v>52.329315045742042</v>
      </c>
      <c r="J125" s="291">
        <v>58.167826941441881</v>
      </c>
      <c r="K125" s="291">
        <v>12.2475938856388</v>
      </c>
      <c r="N125" s="34" t="s">
        <v>15</v>
      </c>
      <c r="O125" s="34" t="s">
        <v>36</v>
      </c>
      <c r="P125" s="34" t="s">
        <v>819</v>
      </c>
      <c r="Q125" s="372">
        <v>-18</v>
      </c>
      <c r="R125" s="372">
        <v>1.8457929489237301E-2</v>
      </c>
      <c r="S125" s="372">
        <v>-3.9806488578406629E-3</v>
      </c>
      <c r="T125" s="372">
        <v>-4.1121980325679708E-2</v>
      </c>
      <c r="U125" s="372">
        <v>1.9664053519299785E-2</v>
      </c>
      <c r="V125" s="372">
        <v>-4.5181361922885799E-3</v>
      </c>
      <c r="W125" s="372">
        <v>-4.5656651184367902E-2</v>
      </c>
    </row>
    <row r="126" spans="1:23" x14ac:dyDescent="0.2">
      <c r="A126" s="295"/>
      <c r="B126" s="283" t="s">
        <v>15</v>
      </c>
      <c r="C126" s="301" t="s">
        <v>37</v>
      </c>
      <c r="D126" s="285" t="s">
        <v>820</v>
      </c>
      <c r="E126" s="290">
        <v>144506</v>
      </c>
      <c r="F126" s="291">
        <v>56.738128520615064</v>
      </c>
      <c r="G126" s="291">
        <v>59.861874247436099</v>
      </c>
      <c r="H126" s="291">
        <v>7.220551538806065</v>
      </c>
      <c r="I126" s="291">
        <v>60.110306838470372</v>
      </c>
      <c r="J126" s="291">
        <v>65.78619572889707</v>
      </c>
      <c r="K126" s="291">
        <v>14.22896101868397</v>
      </c>
      <c r="N126" s="34" t="s">
        <v>15</v>
      </c>
      <c r="O126" s="34" t="s">
        <v>37</v>
      </c>
      <c r="P126" s="34" t="s">
        <v>820</v>
      </c>
      <c r="Q126" s="372">
        <v>-8</v>
      </c>
      <c r="R126" s="372">
        <v>1.9748294477807349E-2</v>
      </c>
      <c r="S126" s="372">
        <v>6.7737035441624016E-3</v>
      </c>
      <c r="T126" s="372">
        <v>-2.6682585386554436E-2</v>
      </c>
      <c r="U126" s="372">
        <v>1.9934971384827804E-2</v>
      </c>
      <c r="V126" s="372">
        <v>5.7177129262981907E-3</v>
      </c>
      <c r="W126" s="372">
        <v>-2.851622448898361E-2</v>
      </c>
    </row>
    <row r="127" spans="1:23" x14ac:dyDescent="0.2">
      <c r="A127" s="296"/>
      <c r="B127" s="283" t="s">
        <v>15</v>
      </c>
      <c r="C127" s="301" t="s">
        <v>38</v>
      </c>
      <c r="D127" s="285" t="s">
        <v>821</v>
      </c>
      <c r="E127" s="290">
        <v>144506</v>
      </c>
      <c r="F127" s="291">
        <v>67.2705631600072</v>
      </c>
      <c r="G127" s="291">
        <v>70.453821986630317</v>
      </c>
      <c r="H127" s="291">
        <v>9.7259810554803785</v>
      </c>
      <c r="I127" s="291">
        <v>69.909899934950801</v>
      </c>
      <c r="J127" s="291">
        <v>75.307599684442167</v>
      </c>
      <c r="K127" s="291">
        <v>17.93845729267283</v>
      </c>
      <c r="N127" s="34" t="s">
        <v>15</v>
      </c>
      <c r="O127" s="34" t="s">
        <v>38</v>
      </c>
      <c r="P127" s="34" t="s">
        <v>821</v>
      </c>
      <c r="Q127" s="372">
        <v>4</v>
      </c>
      <c r="R127" s="372">
        <v>1.8898823181416446E-2</v>
      </c>
      <c r="S127" s="372">
        <v>6.3541315141151244E-3</v>
      </c>
      <c r="T127" s="372">
        <v>-3.2693556750720276E-2</v>
      </c>
      <c r="U127" s="372">
        <v>1.9517794911209307E-2</v>
      </c>
      <c r="V127" s="372">
        <v>7.6038366338337937E-3</v>
      </c>
      <c r="W127" s="372">
        <v>-2.7940464113122232E-2</v>
      </c>
    </row>
    <row r="128" spans="1:23" x14ac:dyDescent="0.2">
      <c r="B128" s="283" t="s">
        <v>15</v>
      </c>
      <c r="C128" s="301" t="s">
        <v>39</v>
      </c>
      <c r="D128" s="285" t="s">
        <v>822</v>
      </c>
      <c r="E128" s="290">
        <v>144506</v>
      </c>
      <c r="F128" s="291">
        <v>76.151855286285681</v>
      </c>
      <c r="G128" s="291">
        <v>79.25622465503163</v>
      </c>
      <c r="H128" s="272">
        <v>13.017236376298532</v>
      </c>
      <c r="I128" s="272">
        <v>78.126167771580427</v>
      </c>
      <c r="J128" s="272">
        <v>82.981329494969074</v>
      </c>
      <c r="K128" s="272">
        <v>22.196209940206906</v>
      </c>
      <c r="N128" s="34" t="s">
        <v>15</v>
      </c>
      <c r="O128" s="34" t="s">
        <v>39</v>
      </c>
      <c r="P128" s="34" t="s">
        <v>822</v>
      </c>
      <c r="Q128" s="372">
        <v>1</v>
      </c>
      <c r="R128" s="372">
        <v>1.2621349743696442E-2</v>
      </c>
      <c r="S128" s="372">
        <v>3.6036384578039815E-3</v>
      </c>
      <c r="T128" s="372">
        <v>-3.0907475209588142E-2</v>
      </c>
      <c r="U128" s="372">
        <v>1.3991722308773547E-2</v>
      </c>
      <c r="V128" s="372">
        <v>5.6539128092794044E-3</v>
      </c>
      <c r="W128" s="372">
        <v>-2.3904511720122201E-2</v>
      </c>
    </row>
    <row r="129" spans="2:24" x14ac:dyDescent="0.2">
      <c r="B129" s="283" t="s">
        <v>15</v>
      </c>
      <c r="C129" s="286" t="s">
        <v>40</v>
      </c>
      <c r="D129" s="285" t="s">
        <v>823</v>
      </c>
      <c r="E129" s="290">
        <v>578024</v>
      </c>
      <c r="F129" s="291">
        <v>62.09032842926937</v>
      </c>
      <c r="G129" s="291">
        <v>65.236045562121987</v>
      </c>
      <c r="H129" s="272">
        <v>8.2979276857712652</v>
      </c>
      <c r="I129" s="272">
        <v>65.118922397685907</v>
      </c>
      <c r="J129" s="272">
        <v>70.560737962437543</v>
      </c>
      <c r="K129" s="272">
        <v>15.601053461692979</v>
      </c>
      <c r="N129" s="34" t="s">
        <v>15</v>
      </c>
      <c r="O129" s="34" t="s">
        <v>40</v>
      </c>
      <c r="P129" s="34" t="s">
        <v>823</v>
      </c>
      <c r="Q129" s="372">
        <v>-21</v>
      </c>
      <c r="R129" s="372">
        <v>1.7998420360029854E-2</v>
      </c>
      <c r="S129" s="372">
        <v>3.7539585271133546E-3</v>
      </c>
      <c r="T129" s="372">
        <v>-3.3619164925919875E-2</v>
      </c>
      <c r="U129" s="372">
        <v>1.8800434862939142E-2</v>
      </c>
      <c r="V129" s="372">
        <v>4.1203980610617919E-3</v>
      </c>
      <c r="W129" s="372">
        <v>-3.3659060055635237E-2</v>
      </c>
    </row>
    <row r="130" spans="2:24" x14ac:dyDescent="0.2">
      <c r="B130" s="284" t="s">
        <v>15</v>
      </c>
      <c r="C130" s="302" t="s">
        <v>41</v>
      </c>
      <c r="D130" s="287" t="s">
        <v>824</v>
      </c>
      <c r="E130" s="292"/>
      <c r="F130" s="293">
        <v>27.951088536116139</v>
      </c>
      <c r="G130" s="293">
        <v>27.883963295641706</v>
      </c>
      <c r="H130" s="293">
        <v>6.8945692821272901</v>
      </c>
      <c r="I130" s="293">
        <v>25.796852725838384</v>
      </c>
      <c r="J130" s="293">
        <v>24.813502553527194</v>
      </c>
      <c r="K130" s="293">
        <v>9.9486160545681059</v>
      </c>
      <c r="N130" s="34" t="s">
        <v>15</v>
      </c>
      <c r="O130" s="34" t="s">
        <v>41</v>
      </c>
      <c r="P130" s="34" t="s">
        <v>824</v>
      </c>
      <c r="Q130" s="372">
        <v>0</v>
      </c>
      <c r="R130" s="372">
        <v>-5.8365797455408597E-3</v>
      </c>
      <c r="S130" s="372">
        <v>7.5842873156446444E-3</v>
      </c>
      <c r="T130" s="372">
        <v>1.0214505116091566E-2</v>
      </c>
      <c r="U130" s="372">
        <v>-5.672331210526238E-3</v>
      </c>
      <c r="V130" s="372">
        <v>1.0172049001567984E-2</v>
      </c>
      <c r="W130" s="372">
        <v>2.1752139464245701E-2</v>
      </c>
    </row>
    <row r="131" spans="2:24" x14ac:dyDescent="0.2">
      <c r="B131" s="283" t="s">
        <v>16</v>
      </c>
      <c r="C131" s="301" t="s">
        <v>36</v>
      </c>
      <c r="D131" s="285" t="s">
        <v>825</v>
      </c>
      <c r="E131" s="290">
        <v>141727</v>
      </c>
      <c r="F131" s="291">
        <v>51.974570829834818</v>
      </c>
      <c r="G131" s="291">
        <v>54.922491832889996</v>
      </c>
      <c r="H131" s="291">
        <v>6.1382502020127818</v>
      </c>
      <c r="I131" s="291">
        <v>54.93660347005158</v>
      </c>
      <c r="J131" s="291">
        <v>60.778115673089815</v>
      </c>
      <c r="K131" s="291">
        <v>12.962875976638951</v>
      </c>
      <c r="N131" s="34" t="s">
        <v>16</v>
      </c>
      <c r="O131" s="34" t="s">
        <v>36</v>
      </c>
      <c r="P131" s="34" t="s">
        <v>825</v>
      </c>
      <c r="Q131" s="372">
        <v>4</v>
      </c>
      <c r="R131" s="372">
        <v>2.4640331609404598E-2</v>
      </c>
      <c r="S131" s="372">
        <v>1.0445093828593599E-2</v>
      </c>
      <c r="T131" s="372">
        <v>-2.6394868327022536E-2</v>
      </c>
      <c r="U131" s="372">
        <v>2.5967934535117365E-2</v>
      </c>
      <c r="V131" s="372">
        <v>1.0279824286158146E-2</v>
      </c>
      <c r="W131" s="372">
        <v>-2.7327772852457244E-2</v>
      </c>
    </row>
    <row r="132" spans="2:24" x14ac:dyDescent="0.2">
      <c r="B132" s="283" t="s">
        <v>16</v>
      </c>
      <c r="C132" s="301" t="s">
        <v>37</v>
      </c>
      <c r="D132" s="285" t="s">
        <v>826</v>
      </c>
      <c r="E132" s="290">
        <v>141727</v>
      </c>
      <c r="F132" s="291">
        <v>59.788184326204608</v>
      </c>
      <c r="G132" s="291">
        <v>62.733988583685537</v>
      </c>
      <c r="H132" s="291">
        <v>7.3257180958396937</v>
      </c>
      <c r="I132" s="291">
        <v>62.360735780761601</v>
      </c>
      <c r="J132" s="291">
        <v>68.00468506353765</v>
      </c>
      <c r="K132" s="291">
        <v>14.994844877683006</v>
      </c>
      <c r="N132" s="34" t="s">
        <v>16</v>
      </c>
      <c r="O132" s="34" t="s">
        <v>37</v>
      </c>
      <c r="P132" s="34" t="s">
        <v>826</v>
      </c>
      <c r="Q132" s="372">
        <v>-9</v>
      </c>
      <c r="R132" s="372">
        <v>1.0851820701418546E-2</v>
      </c>
      <c r="S132" s="372">
        <v>-5.8940149485380289E-3</v>
      </c>
      <c r="T132" s="372">
        <v>-3.9656399862813885E-2</v>
      </c>
      <c r="U132" s="372">
        <v>1.2426247544915725E-2</v>
      </c>
      <c r="V132" s="372">
        <v>-1.3261121692949018E-3</v>
      </c>
      <c r="W132" s="372">
        <v>-3.1576439260366129E-2</v>
      </c>
    </row>
    <row r="133" spans="2:24" x14ac:dyDescent="0.2">
      <c r="B133" s="283" t="s">
        <v>16</v>
      </c>
      <c r="C133" s="301" t="s">
        <v>38</v>
      </c>
      <c r="D133" s="285" t="s">
        <v>827</v>
      </c>
      <c r="E133" s="290">
        <v>141727</v>
      </c>
      <c r="F133" s="291">
        <v>69.297311027538854</v>
      </c>
      <c r="G133" s="291">
        <v>72.285450196504556</v>
      </c>
      <c r="H133" s="291">
        <v>9.7324998850944517</v>
      </c>
      <c r="I133" s="291">
        <v>71.353376561981847</v>
      </c>
      <c r="J133" s="291">
        <v>76.722148920106974</v>
      </c>
      <c r="K133" s="291">
        <v>18.741379310344826</v>
      </c>
      <c r="N133" s="34" t="s">
        <v>16</v>
      </c>
      <c r="O133" s="34" t="s">
        <v>38</v>
      </c>
      <c r="P133" s="34" t="s">
        <v>827</v>
      </c>
      <c r="Q133" s="372">
        <v>12</v>
      </c>
      <c r="R133" s="372">
        <v>1.3184435434979491E-2</v>
      </c>
      <c r="S133" s="372">
        <v>-5.4152729235283914E-3</v>
      </c>
      <c r="T133" s="372">
        <v>-5.6376496168613954E-2</v>
      </c>
      <c r="U133" s="372">
        <v>1.1599050779778963E-2</v>
      </c>
      <c r="V133" s="372">
        <v>-5.0853176236813624E-3</v>
      </c>
      <c r="W133" s="372">
        <v>-5.0633099474691079E-2</v>
      </c>
    </row>
    <row r="134" spans="2:24" x14ac:dyDescent="0.2">
      <c r="B134" s="283" t="s">
        <v>16</v>
      </c>
      <c r="C134" s="301" t="s">
        <v>39</v>
      </c>
      <c r="D134" s="285" t="s">
        <v>828</v>
      </c>
      <c r="E134" s="290">
        <v>141726</v>
      </c>
      <c r="F134" s="291">
        <v>78.075300227198966</v>
      </c>
      <c r="G134" s="291">
        <v>80.952683346739491</v>
      </c>
      <c r="H134" s="291">
        <v>13.123933961960542</v>
      </c>
      <c r="I134" s="291">
        <v>79.590900752155562</v>
      </c>
      <c r="J134" s="291">
        <v>84.264707957608337</v>
      </c>
      <c r="K134" s="291">
        <v>22.900605012964565</v>
      </c>
      <c r="N134" s="34" t="s">
        <v>16</v>
      </c>
      <c r="O134" s="34" t="s">
        <v>39</v>
      </c>
      <c r="P134" s="34" t="s">
        <v>828</v>
      </c>
      <c r="Q134" s="372">
        <v>22</v>
      </c>
      <c r="R134" s="372">
        <v>1.1872236457705299E-2</v>
      </c>
      <c r="S134" s="372">
        <v>1.3437141063832314E-4</v>
      </c>
      <c r="T134" s="372">
        <v>-4.6405430029162531E-2</v>
      </c>
      <c r="U134" s="372">
        <v>9.5198454768450347E-3</v>
      </c>
      <c r="V134" s="372">
        <v>3.2586535969869601E-4</v>
      </c>
      <c r="W134" s="372">
        <v>-3.4350402809266711E-2</v>
      </c>
    </row>
    <row r="135" spans="2:24" x14ac:dyDescent="0.2">
      <c r="B135" s="283" t="s">
        <v>16</v>
      </c>
      <c r="C135" s="286" t="s">
        <v>40</v>
      </c>
      <c r="D135" s="285" t="s">
        <v>829</v>
      </c>
      <c r="E135" s="290">
        <v>566907</v>
      </c>
      <c r="F135" s="291">
        <v>64.783818157122781</v>
      </c>
      <c r="G135" s="291">
        <v>67.723630154505059</v>
      </c>
      <c r="H135" s="272">
        <v>8.3479010032908736</v>
      </c>
      <c r="I135" s="272">
        <v>67.060382037970953</v>
      </c>
      <c r="J135" s="272">
        <v>72.44239354955927</v>
      </c>
      <c r="K135" s="272">
        <v>16.339022261255135</v>
      </c>
      <c r="N135" s="34" t="s">
        <v>16</v>
      </c>
      <c r="O135" s="34" t="s">
        <v>40</v>
      </c>
      <c r="P135" s="34" t="s">
        <v>829</v>
      </c>
      <c r="Q135" s="372">
        <v>29</v>
      </c>
      <c r="R135" s="372">
        <v>1.5737547185537437E-2</v>
      </c>
      <c r="S135" s="372">
        <v>4.1634130363377153E-4</v>
      </c>
      <c r="T135" s="372">
        <v>-3.9757842504782204E-2</v>
      </c>
      <c r="U135" s="372">
        <v>1.5444679315294252E-2</v>
      </c>
      <c r="V135" s="372">
        <v>1.5861800723655506E-3</v>
      </c>
      <c r="W135" s="372">
        <v>-3.4395290868623363E-2</v>
      </c>
    </row>
    <row r="136" spans="2:24" x14ac:dyDescent="0.2">
      <c r="B136" s="284" t="s">
        <v>16</v>
      </c>
      <c r="C136" s="302" t="s">
        <v>41</v>
      </c>
      <c r="D136" s="287" t="s">
        <v>830</v>
      </c>
      <c r="E136" s="292"/>
      <c r="F136" s="293">
        <v>26.100729397364148</v>
      </c>
      <c r="G136" s="293">
        <v>26.030191513849495</v>
      </c>
      <c r="H136" s="293">
        <v>6.9856837599477606</v>
      </c>
      <c r="I136" s="293">
        <v>24.654297282103983</v>
      </c>
      <c r="J136" s="293">
        <v>23.486592284518522</v>
      </c>
      <c r="K136" s="293">
        <v>9.9377290363256137</v>
      </c>
      <c r="N136" s="34" t="s">
        <v>16</v>
      </c>
      <c r="O136" s="34" t="s">
        <v>41</v>
      </c>
      <c r="P136" s="34" t="s">
        <v>830</v>
      </c>
      <c r="Q136" s="372">
        <v>0</v>
      </c>
      <c r="R136" s="372">
        <v>-1.2768095151699299E-2</v>
      </c>
      <c r="S136" s="372">
        <v>-1.0310722417955276E-2</v>
      </c>
      <c r="T136" s="372">
        <v>-2.0010561702139995E-2</v>
      </c>
      <c r="U136" s="372">
        <v>-1.644808905827233E-2</v>
      </c>
      <c r="V136" s="372">
        <v>-9.9539589264594497E-3</v>
      </c>
      <c r="W136" s="372">
        <v>-7.0226299568094674E-3</v>
      </c>
    </row>
    <row r="137" spans="2:24" x14ac:dyDescent="0.2">
      <c r="B137" s="283" t="s">
        <v>17</v>
      </c>
      <c r="C137" s="301" t="s">
        <v>36</v>
      </c>
      <c r="D137" s="285" t="s">
        <v>831</v>
      </c>
      <c r="E137" s="290">
        <v>140280</v>
      </c>
      <c r="F137" s="291">
        <v>57.817935557456515</v>
      </c>
      <c r="G137" s="291">
        <v>60.330054177359571</v>
      </c>
      <c r="H137" s="291">
        <v>5.9554188565730994</v>
      </c>
      <c r="I137" s="291">
        <v>59.759766181921869</v>
      </c>
      <c r="J137" s="291">
        <v>65.290846877673232</v>
      </c>
      <c r="K137" s="291">
        <v>13.745150489822672</v>
      </c>
      <c r="N137" s="34" t="s">
        <v>17</v>
      </c>
      <c r="O137" s="34" t="s">
        <v>36</v>
      </c>
      <c r="P137" s="34" t="s">
        <v>831</v>
      </c>
      <c r="Q137" s="372">
        <v>-20</v>
      </c>
      <c r="R137" s="372">
        <v>1.3231352182096145E-2</v>
      </c>
      <c r="S137" s="372">
        <v>4.3236000252875328E-3</v>
      </c>
      <c r="T137" s="372">
        <v>-1.9243305589062842E-2</v>
      </c>
      <c r="U137" s="372">
        <v>1.4220921765058847E-2</v>
      </c>
      <c r="V137" s="372">
        <v>1.4296628207802087E-2</v>
      </c>
      <c r="W137" s="372">
        <v>5.0438977586466649E-3</v>
      </c>
    </row>
    <row r="138" spans="2:24" x14ac:dyDescent="0.2">
      <c r="B138" s="283" t="s">
        <v>17</v>
      </c>
      <c r="C138" s="301" t="s">
        <v>37</v>
      </c>
      <c r="D138" s="285" t="s">
        <v>832</v>
      </c>
      <c r="E138" s="290">
        <v>140280</v>
      </c>
      <c r="F138" s="291">
        <v>64.413316224693475</v>
      </c>
      <c r="G138" s="291">
        <v>67.13644140290846</v>
      </c>
      <c r="H138" s="291">
        <v>7.6520903026782312</v>
      </c>
      <c r="I138" s="291">
        <v>66.100655831194757</v>
      </c>
      <c r="J138" s="291">
        <v>71.671656686626747</v>
      </c>
      <c r="K138" s="291">
        <v>16.433948774025321</v>
      </c>
      <c r="N138" s="34" t="s">
        <v>17</v>
      </c>
      <c r="O138" s="34" t="s">
        <v>37</v>
      </c>
      <c r="P138" s="34" t="s">
        <v>832</v>
      </c>
      <c r="Q138" s="372">
        <v>36</v>
      </c>
      <c r="R138" s="372">
        <v>1.4839284503523231E-2</v>
      </c>
      <c r="S138" s="372">
        <v>2.7315828805001274E-3</v>
      </c>
      <c r="T138" s="372">
        <v>-3.0819429140952259E-2</v>
      </c>
      <c r="U138" s="372">
        <v>1.5119195046338518E-2</v>
      </c>
      <c r="V138" s="372">
        <v>1.2263058378835012E-2</v>
      </c>
      <c r="W138" s="372">
        <v>-1.0952728178139637E-3</v>
      </c>
    </row>
    <row r="139" spans="2:24" x14ac:dyDescent="0.2">
      <c r="B139" s="283" t="s">
        <v>17</v>
      </c>
      <c r="C139" s="301" t="s">
        <v>38</v>
      </c>
      <c r="D139" s="285" t="s">
        <v>833</v>
      </c>
      <c r="E139" s="290">
        <v>140279</v>
      </c>
      <c r="F139" s="291">
        <v>72.959601936141553</v>
      </c>
      <c r="G139" s="291">
        <v>75.74547865325529</v>
      </c>
      <c r="H139" s="291">
        <v>10.302646841716756</v>
      </c>
      <c r="I139" s="291">
        <v>74.277689461715582</v>
      </c>
      <c r="J139" s="291">
        <v>79.567861190912396</v>
      </c>
      <c r="K139" s="291">
        <v>20.56647174569742</v>
      </c>
      <c r="N139" s="34" t="s">
        <v>17</v>
      </c>
      <c r="O139" s="34" t="s">
        <v>38</v>
      </c>
      <c r="P139" s="34" t="s">
        <v>833</v>
      </c>
      <c r="Q139" s="372">
        <v>4</v>
      </c>
      <c r="R139" s="372">
        <v>1.3603005469661866E-2</v>
      </c>
      <c r="S139" s="372">
        <v>6.3947109990039053E-3</v>
      </c>
      <c r="T139" s="372">
        <v>-2.1463830220003643E-2</v>
      </c>
      <c r="U139" s="372">
        <v>1.4278305059008289E-2</v>
      </c>
      <c r="V139" s="372">
        <v>1.4127453610669249E-2</v>
      </c>
      <c r="W139" s="372">
        <v>1.0823859153738624E-2</v>
      </c>
    </row>
    <row r="140" spans="2:24" x14ac:dyDescent="0.2">
      <c r="B140" s="283" t="s">
        <v>17</v>
      </c>
      <c r="C140" s="301" t="s">
        <v>39</v>
      </c>
      <c r="D140" s="285" t="s">
        <v>834</v>
      </c>
      <c r="E140" s="290">
        <v>140279</v>
      </c>
      <c r="F140" s="291">
        <v>80.631455884344774</v>
      </c>
      <c r="G140" s="291">
        <v>83.42802557759893</v>
      </c>
      <c r="H140" s="291">
        <v>14.438719175561282</v>
      </c>
      <c r="I140" s="291">
        <v>81.622338340022381</v>
      </c>
      <c r="J140" s="291">
        <v>86.188952017051733</v>
      </c>
      <c r="K140" s="291">
        <v>24.848719937936384</v>
      </c>
      <c r="N140" s="34" t="s">
        <v>17</v>
      </c>
      <c r="O140" s="34" t="s">
        <v>39</v>
      </c>
      <c r="P140" s="34" t="s">
        <v>834</v>
      </c>
      <c r="Q140" s="372">
        <v>14</v>
      </c>
      <c r="R140" s="372">
        <v>1.4053111022846565E-2</v>
      </c>
      <c r="S140" s="372">
        <v>2.3670027584472564E-3</v>
      </c>
      <c r="T140" s="372">
        <v>-4.9823142458361502E-2</v>
      </c>
      <c r="U140" s="372">
        <v>1.252833752710103E-2</v>
      </c>
      <c r="V140" s="372">
        <v>5.6561128703691566E-3</v>
      </c>
      <c r="W140" s="372">
        <v>-2.0440752119828431E-2</v>
      </c>
    </row>
    <row r="141" spans="2:24" x14ac:dyDescent="0.2">
      <c r="B141" s="283" t="s">
        <v>17</v>
      </c>
      <c r="C141" s="286" t="s">
        <v>40</v>
      </c>
      <c r="D141" s="285" t="s">
        <v>835</v>
      </c>
      <c r="E141" s="290">
        <v>561118</v>
      </c>
      <c r="F141" s="291">
        <v>68.955549456620531</v>
      </c>
      <c r="G141" s="291">
        <v>71.659971699357357</v>
      </c>
      <c r="H141" s="272">
        <v>8.7114514684608135</v>
      </c>
      <c r="I141" s="272">
        <v>70.440085686076728</v>
      </c>
      <c r="J141" s="272">
        <v>75.679803535085313</v>
      </c>
      <c r="K141" s="272">
        <v>17.725754524736836</v>
      </c>
      <c r="N141" s="34" t="s">
        <v>17</v>
      </c>
      <c r="O141" s="34" t="s">
        <v>40</v>
      </c>
      <c r="P141" s="34" t="s">
        <v>835</v>
      </c>
      <c r="Q141" s="372">
        <v>34</v>
      </c>
      <c r="R141" s="372">
        <v>1.4357050492392887E-2</v>
      </c>
      <c r="S141" s="372">
        <v>4.3907168306844824E-3</v>
      </c>
      <c r="T141" s="372">
        <v>-2.8061689584932381E-2</v>
      </c>
      <c r="U141" s="372">
        <v>1.4445318502538385E-2</v>
      </c>
      <c r="V141" s="372">
        <v>1.1989090189359786E-2</v>
      </c>
      <c r="W141" s="372">
        <v>3.527156165077372E-4</v>
      </c>
    </row>
    <row r="142" spans="2:24" x14ac:dyDescent="0.2">
      <c r="B142" s="284" t="s">
        <v>17</v>
      </c>
      <c r="C142" s="302" t="s">
        <v>41</v>
      </c>
      <c r="D142" s="287" t="s">
        <v>836</v>
      </c>
      <c r="E142" s="292"/>
      <c r="F142" s="293">
        <v>22.813520326888259</v>
      </c>
      <c r="G142" s="293">
        <v>23.097971400239359</v>
      </c>
      <c r="H142" s="293">
        <v>8.4833003189881815</v>
      </c>
      <c r="I142" s="293">
        <v>21.862572158100512</v>
      </c>
      <c r="J142" s="293">
        <v>20.898105139378501</v>
      </c>
      <c r="K142" s="293">
        <v>11.103569448113712</v>
      </c>
      <c r="N142" s="34" t="s">
        <v>17</v>
      </c>
      <c r="O142" s="34" t="s">
        <v>41</v>
      </c>
      <c r="P142" s="34" t="s">
        <v>836</v>
      </c>
      <c r="Q142" s="372">
        <v>0</v>
      </c>
      <c r="R142" s="372">
        <v>8.2175884075041949E-4</v>
      </c>
      <c r="S142" s="372">
        <v>-1.9565972668402765E-3</v>
      </c>
      <c r="T142" s="372">
        <v>-3.0579836869300436E-2</v>
      </c>
      <c r="U142" s="372">
        <v>-1.6925842379578171E-3</v>
      </c>
      <c r="V142" s="372">
        <v>-8.6405153374329302E-3</v>
      </c>
      <c r="W142" s="372">
        <v>-2.5484649878475096E-2</v>
      </c>
    </row>
    <row r="143" spans="2:24" x14ac:dyDescent="0.2">
      <c r="B143" s="283" t="s">
        <v>22</v>
      </c>
      <c r="C143" s="301" t="s">
        <v>36</v>
      </c>
      <c r="D143" s="285" t="s">
        <v>837</v>
      </c>
      <c r="E143" s="290">
        <v>142951</v>
      </c>
      <c r="F143" s="291">
        <v>60.008674300984254</v>
      </c>
      <c r="G143" s="291">
        <v>62.486446404712105</v>
      </c>
      <c r="H143" s="291">
        <v>6.195773859501819</v>
      </c>
      <c r="I143" s="291">
        <v>61.030702828241843</v>
      </c>
      <c r="J143" s="291">
        <v>66.475925317066682</v>
      </c>
      <c r="K143" s="291">
        <v>13.973109304037196</v>
      </c>
      <c r="N143" s="34" t="s">
        <v>22</v>
      </c>
      <c r="O143" s="34" t="s">
        <v>36</v>
      </c>
      <c r="P143" s="34" t="s">
        <v>837</v>
      </c>
      <c r="Q143" s="372">
        <v>2671</v>
      </c>
      <c r="R143" s="372">
        <v>2.1907387435277386</v>
      </c>
      <c r="S143" s="372">
        <v>2.1563922273525336</v>
      </c>
      <c r="T143" s="372">
        <v>0.24035500292871959</v>
      </c>
      <c r="U143" s="372">
        <v>1.2709366463199743</v>
      </c>
      <c r="V143" s="372">
        <v>1.1850784393934504</v>
      </c>
      <c r="W143" s="372">
        <v>0.22795881421452435</v>
      </c>
      <c r="X143" s="34" t="s">
        <v>915</v>
      </c>
    </row>
    <row r="144" spans="2:24" x14ac:dyDescent="0.2">
      <c r="B144" s="283" t="s">
        <v>22</v>
      </c>
      <c r="C144" s="301" t="s">
        <v>37</v>
      </c>
      <c r="D144" s="285" t="s">
        <v>838</v>
      </c>
      <c r="E144" s="290">
        <v>142950</v>
      </c>
      <c r="F144" s="291">
        <v>66.474991255683804</v>
      </c>
      <c r="G144" s="291">
        <v>69.095487932843653</v>
      </c>
      <c r="H144" s="291">
        <v>7.8165428595275852</v>
      </c>
      <c r="I144" s="291">
        <v>67.312346974466593</v>
      </c>
      <c r="J144" s="291">
        <v>72.682056663168936</v>
      </c>
      <c r="K144" s="291">
        <v>16.427333233462452</v>
      </c>
      <c r="N144" s="34" t="s">
        <v>22</v>
      </c>
      <c r="O144" s="34" t="s">
        <v>37</v>
      </c>
      <c r="P144" s="34" t="s">
        <v>838</v>
      </c>
      <c r="Q144" s="372">
        <v>2670</v>
      </c>
      <c r="R144" s="372">
        <v>2.0616750309903296</v>
      </c>
      <c r="S144" s="372">
        <v>1.9590465299351933</v>
      </c>
      <c r="T144" s="372">
        <v>0.164452556849354</v>
      </c>
      <c r="U144" s="372">
        <v>1.2116911432718354</v>
      </c>
      <c r="V144" s="372">
        <v>1.0103999765421889</v>
      </c>
      <c r="W144" s="372">
        <v>-6.615540562869171E-3</v>
      </c>
    </row>
    <row r="145" spans="1:23" x14ac:dyDescent="0.2">
      <c r="B145" s="283" t="s">
        <v>22</v>
      </c>
      <c r="C145" s="301" t="s">
        <v>38</v>
      </c>
      <c r="D145" s="285" t="s">
        <v>839</v>
      </c>
      <c r="E145" s="290">
        <v>142950</v>
      </c>
      <c r="F145" s="291">
        <v>74.94788387548094</v>
      </c>
      <c r="G145" s="291">
        <v>77.502623294858338</v>
      </c>
      <c r="H145" s="291">
        <v>10.197699095275327</v>
      </c>
      <c r="I145" s="291">
        <v>75.512416928996146</v>
      </c>
      <c r="J145" s="291">
        <v>80.363763553690106</v>
      </c>
      <c r="K145" s="291">
        <v>19.811455506356236</v>
      </c>
      <c r="N145" s="34" t="s">
        <v>22</v>
      </c>
      <c r="O145" s="34" t="s">
        <v>38</v>
      </c>
      <c r="P145" s="34" t="s">
        <v>839</v>
      </c>
      <c r="Q145" s="372">
        <v>2671</v>
      </c>
      <c r="R145" s="372">
        <v>1.9882819393393873</v>
      </c>
      <c r="S145" s="372">
        <v>1.7571446416030483</v>
      </c>
      <c r="T145" s="372">
        <v>-0.10494774644142879</v>
      </c>
      <c r="U145" s="372">
        <v>1.2347274672805639</v>
      </c>
      <c r="V145" s="372">
        <v>0.79590236277770998</v>
      </c>
      <c r="W145" s="372">
        <v>-0.75501623934118456</v>
      </c>
    </row>
    <row r="146" spans="1:23" x14ac:dyDescent="0.2">
      <c r="B146" s="283" t="s">
        <v>22</v>
      </c>
      <c r="C146" s="301" t="s">
        <v>39</v>
      </c>
      <c r="D146" s="285" t="s">
        <v>840</v>
      </c>
      <c r="E146" s="290">
        <v>142950</v>
      </c>
      <c r="F146" s="291">
        <v>82.153200419727185</v>
      </c>
      <c r="G146" s="291">
        <v>84.663868485484443</v>
      </c>
      <c r="H146" s="291">
        <v>14.067889620570712</v>
      </c>
      <c r="I146" s="291">
        <v>82.549143057012941</v>
      </c>
      <c r="J146" s="291">
        <v>86.800279818118213</v>
      </c>
      <c r="K146" s="291">
        <v>24.360618936903712</v>
      </c>
      <c r="N146" s="34" t="s">
        <v>22</v>
      </c>
      <c r="O146" s="34" t="s">
        <v>39</v>
      </c>
      <c r="P146" s="34" t="s">
        <v>840</v>
      </c>
      <c r="Q146" s="372">
        <v>2671</v>
      </c>
      <c r="R146" s="372">
        <v>1.5217445353824104</v>
      </c>
      <c r="S146" s="372">
        <v>1.2358429078855124</v>
      </c>
      <c r="T146" s="372">
        <v>-0.37082955499056958</v>
      </c>
      <c r="U146" s="372">
        <v>0.92680471699056</v>
      </c>
      <c r="V146" s="372">
        <v>0.61132780106647999</v>
      </c>
      <c r="W146" s="372">
        <v>-0.48810100103267118</v>
      </c>
    </row>
    <row r="147" spans="1:23" x14ac:dyDescent="0.2">
      <c r="B147" s="283" t="s">
        <v>22</v>
      </c>
      <c r="C147" s="286" t="s">
        <v>40</v>
      </c>
      <c r="D147" s="285" t="s">
        <v>841</v>
      </c>
      <c r="E147" s="290">
        <v>571801</v>
      </c>
      <c r="F147" s="291">
        <v>70.896168422230815</v>
      </c>
      <c r="G147" s="291">
        <v>73.437087378301186</v>
      </c>
      <c r="H147" s="272">
        <v>8.730530718200173</v>
      </c>
      <c r="I147" s="272">
        <v>71.601133960940956</v>
      </c>
      <c r="J147" s="272">
        <v>76.580488666511599</v>
      </c>
      <c r="K147" s="272">
        <v>17.533639190811957</v>
      </c>
      <c r="N147" s="34" t="s">
        <v>22</v>
      </c>
      <c r="O147" s="34" t="s">
        <v>40</v>
      </c>
      <c r="P147" s="34" t="s">
        <v>841</v>
      </c>
      <c r="Q147" s="372">
        <v>10683</v>
      </c>
      <c r="R147" s="372">
        <v>1.9406189656102839</v>
      </c>
      <c r="S147" s="372">
        <v>1.7771156789438294</v>
      </c>
      <c r="T147" s="372">
        <v>1.9079249739359483E-2</v>
      </c>
      <c r="U147" s="372">
        <v>1.1610482748642283</v>
      </c>
      <c r="V147" s="372">
        <v>0.90068513142628603</v>
      </c>
      <c r="W147" s="372">
        <v>-0.19211533392487823</v>
      </c>
    </row>
    <row r="148" spans="1:23" x14ac:dyDescent="0.2">
      <c r="A148" s="276"/>
      <c r="B148" s="284" t="s">
        <v>22</v>
      </c>
      <c r="C148" s="302" t="s">
        <v>41</v>
      </c>
      <c r="D148" s="287" t="s">
        <v>842</v>
      </c>
      <c r="E148" s="292"/>
      <c r="F148" s="293">
        <v>22.144526118742931</v>
      </c>
      <c r="G148" s="293">
        <v>22.177422080772338</v>
      </c>
      <c r="H148" s="293">
        <v>7.8721157610688932</v>
      </c>
      <c r="I148" s="293">
        <v>21.518440228771098</v>
      </c>
      <c r="J148" s="293">
        <v>20.324354501051531</v>
      </c>
      <c r="K148" s="293">
        <v>10.387509632866516</v>
      </c>
      <c r="N148" s="34" t="s">
        <v>22</v>
      </c>
      <c r="O148" s="34" t="s">
        <v>41</v>
      </c>
      <c r="P148" s="34" t="s">
        <v>842</v>
      </c>
      <c r="Q148" s="372">
        <v>0</v>
      </c>
      <c r="R148" s="372">
        <v>-0.66899420814532817</v>
      </c>
      <c r="S148" s="372">
        <v>-0.92054931946702112</v>
      </c>
      <c r="T148" s="372">
        <v>-0.61118455791928827</v>
      </c>
      <c r="U148" s="372">
        <v>-0.34413192932941428</v>
      </c>
      <c r="V148" s="372">
        <v>-0.57375063832697037</v>
      </c>
      <c r="W148" s="372">
        <v>-0.71605981524719553</v>
      </c>
    </row>
    <row r="149" spans="1:23" x14ac:dyDescent="0.2">
      <c r="A149" s="34" t="s">
        <v>82</v>
      </c>
      <c r="B149" s="283" t="s">
        <v>7</v>
      </c>
      <c r="C149" s="301" t="s">
        <v>36</v>
      </c>
      <c r="D149" s="285" t="s">
        <v>843</v>
      </c>
      <c r="E149" s="290">
        <v>138032</v>
      </c>
      <c r="F149" s="291">
        <v>21.734815115335575</v>
      </c>
      <c r="G149" s="291">
        <v>24.865973107685175</v>
      </c>
      <c r="H149" s="291">
        <v>4.0007035017726391</v>
      </c>
      <c r="I149" s="291">
        <v>21.734815115335575</v>
      </c>
      <c r="J149" s="291">
        <v>27.299466790309495</v>
      </c>
      <c r="K149" s="291">
        <v>7.1099962047930694</v>
      </c>
      <c r="M149" s="34" t="s">
        <v>82</v>
      </c>
      <c r="N149" s="34" t="s">
        <v>7</v>
      </c>
      <c r="O149" s="34" t="s">
        <v>36</v>
      </c>
      <c r="P149" s="34" t="s">
        <v>843</v>
      </c>
      <c r="Q149" s="372">
        <v>1</v>
      </c>
      <c r="R149" s="372">
        <v>6.3628111430382717E-3</v>
      </c>
      <c r="S149" s="372">
        <v>2.5900949981469523E-2</v>
      </c>
      <c r="T149" s="372">
        <v>2.528721691254221E-2</v>
      </c>
      <c r="U149" s="372">
        <v>6.3628111430382717E-3</v>
      </c>
      <c r="V149" s="372">
        <v>2.2260945245704988E-2</v>
      </c>
      <c r="W149" s="372">
        <v>2.0889493327765685E-2</v>
      </c>
    </row>
    <row r="150" spans="1:23" x14ac:dyDescent="0.2">
      <c r="B150" s="283" t="s">
        <v>7</v>
      </c>
      <c r="C150" s="301" t="s">
        <v>37</v>
      </c>
      <c r="D150" s="285" t="s">
        <v>844</v>
      </c>
      <c r="E150" s="290">
        <v>138031</v>
      </c>
      <c r="F150" s="291">
        <v>34.165513544058946</v>
      </c>
      <c r="G150" s="291">
        <v>37.566923372285935</v>
      </c>
      <c r="H150" s="291">
        <v>5.1666079760542303</v>
      </c>
      <c r="I150" s="291">
        <v>34.166238018995735</v>
      </c>
      <c r="J150" s="291">
        <v>40.231542189797942</v>
      </c>
      <c r="K150" s="291">
        <v>9.213060272254074</v>
      </c>
      <c r="N150" s="34" t="s">
        <v>7</v>
      </c>
      <c r="O150" s="34" t="s">
        <v>37</v>
      </c>
      <c r="P150" s="34" t="s">
        <v>844</v>
      </c>
      <c r="Q150" s="372">
        <v>1</v>
      </c>
      <c r="R150" s="372">
        <v>4.8238389223840272E-3</v>
      </c>
      <c r="S150" s="372">
        <v>1.7839839720551254E-2</v>
      </c>
      <c r="T150" s="372">
        <v>2.0147886703671958E-2</v>
      </c>
      <c r="U150" s="372">
        <v>4.8238336737043142E-3</v>
      </c>
      <c r="V150" s="372">
        <v>1.6371574714263204E-2</v>
      </c>
      <c r="W150" s="372">
        <v>1.8214491693536061E-2</v>
      </c>
    </row>
    <row r="151" spans="1:23" x14ac:dyDescent="0.2">
      <c r="B151" s="283" t="s">
        <v>7</v>
      </c>
      <c r="C151" s="301" t="s">
        <v>38</v>
      </c>
      <c r="D151" s="285" t="s">
        <v>845</v>
      </c>
      <c r="E151" s="290">
        <v>138031</v>
      </c>
      <c r="F151" s="291">
        <v>47.182879208293791</v>
      </c>
      <c r="G151" s="291">
        <v>50.886395085162029</v>
      </c>
      <c r="H151" s="291">
        <v>7.0119609349281244</v>
      </c>
      <c r="I151" s="291">
        <v>47.184328158167368</v>
      </c>
      <c r="J151" s="291">
        <v>53.566952351283405</v>
      </c>
      <c r="K151" s="291">
        <v>12.084716468683986</v>
      </c>
      <c r="N151" s="34" t="s">
        <v>7</v>
      </c>
      <c r="O151" s="34" t="s">
        <v>38</v>
      </c>
      <c r="P151" s="34" t="s">
        <v>845</v>
      </c>
      <c r="Q151" s="372">
        <v>0</v>
      </c>
      <c r="R151" s="372">
        <v>0</v>
      </c>
      <c r="S151" s="372">
        <v>4.3468496207381691E-3</v>
      </c>
      <c r="T151" s="372">
        <v>8.2300010973330728E-3</v>
      </c>
      <c r="U151" s="372">
        <v>0</v>
      </c>
      <c r="V151" s="372">
        <v>4.3468496207310636E-3</v>
      </c>
      <c r="W151" s="372">
        <v>8.2302268799203659E-3</v>
      </c>
    </row>
    <row r="152" spans="1:23" x14ac:dyDescent="0.2">
      <c r="B152" s="283" t="s">
        <v>7</v>
      </c>
      <c r="C152" s="301" t="s">
        <v>39</v>
      </c>
      <c r="D152" s="285" t="s">
        <v>846</v>
      </c>
      <c r="E152" s="290">
        <v>138031</v>
      </c>
      <c r="F152" s="291">
        <v>59.385935043577163</v>
      </c>
      <c r="G152" s="291">
        <v>63.388659069339489</v>
      </c>
      <c r="H152" s="272">
        <v>9.8555119514805565</v>
      </c>
      <c r="I152" s="272">
        <v>59.385935043577163</v>
      </c>
      <c r="J152" s="272">
        <v>65.664959320732294</v>
      </c>
      <c r="K152" s="272">
        <v>15.46022119158045</v>
      </c>
      <c r="N152" s="34" t="s">
        <v>7</v>
      </c>
      <c r="O152" s="34" t="s">
        <v>39</v>
      </c>
      <c r="P152" s="34" t="s">
        <v>846</v>
      </c>
      <c r="Q152" s="372">
        <v>4</v>
      </c>
      <c r="R152" s="372">
        <v>5.5239645853717434E-3</v>
      </c>
      <c r="S152" s="372">
        <v>9.7549418861646586E-3</v>
      </c>
      <c r="T152" s="372">
        <v>1.1756377692520914E-2</v>
      </c>
      <c r="U152" s="372">
        <v>5.5239645853717434E-3</v>
      </c>
      <c r="V152" s="372">
        <v>1.1862462871150115E-2</v>
      </c>
      <c r="W152" s="372">
        <v>1.7707011863686617E-2</v>
      </c>
    </row>
    <row r="153" spans="1:23" x14ac:dyDescent="0.2">
      <c r="B153" s="283" t="s">
        <v>7</v>
      </c>
      <c r="C153" s="286" t="s">
        <v>40</v>
      </c>
      <c r="D153" s="285" t="s">
        <v>847</v>
      </c>
      <c r="E153" s="290">
        <v>552125</v>
      </c>
      <c r="F153" s="291">
        <v>40.617251528186557</v>
      </c>
      <c r="G153" s="291">
        <v>44.176952682816392</v>
      </c>
      <c r="H153" s="272">
        <v>5.9945038689468593</v>
      </c>
      <c r="I153" s="272">
        <v>40.617794883405026</v>
      </c>
      <c r="J153" s="272">
        <v>46.690695041883636</v>
      </c>
      <c r="K153" s="272">
        <v>10.226801356660079</v>
      </c>
      <c r="N153" s="34" t="s">
        <v>7</v>
      </c>
      <c r="O153" s="34" t="s">
        <v>40</v>
      </c>
      <c r="P153" s="34" t="s">
        <v>847</v>
      </c>
      <c r="Q153" s="372">
        <v>6</v>
      </c>
      <c r="R153" s="372">
        <v>4.2677330264524471E-3</v>
      </c>
      <c r="S153" s="372">
        <v>1.4552910303578415E-2</v>
      </c>
      <c r="T153" s="372">
        <v>1.7749682291090529E-2</v>
      </c>
      <c r="U153" s="372">
        <v>4.267727121693099E-3</v>
      </c>
      <c r="V153" s="372">
        <v>1.3801111408504596E-2</v>
      </c>
      <c r="W153" s="372">
        <v>1.6788059274418288E-2</v>
      </c>
    </row>
    <row r="154" spans="1:23" x14ac:dyDescent="0.2">
      <c r="B154" s="284" t="s">
        <v>7</v>
      </c>
      <c r="C154" s="302" t="s">
        <v>41</v>
      </c>
      <c r="D154" s="287" t="s">
        <v>848</v>
      </c>
      <c r="E154" s="292"/>
      <c r="F154" s="293">
        <v>37.651119928241584</v>
      </c>
      <c r="G154" s="293">
        <v>38.522685961654318</v>
      </c>
      <c r="H154" s="293">
        <v>5.8548084497079174</v>
      </c>
      <c r="I154" s="293">
        <v>37.651119928241584</v>
      </c>
      <c r="J154" s="293">
        <v>38.365492530422799</v>
      </c>
      <c r="K154" s="293">
        <v>8.3502249867873815</v>
      </c>
      <c r="N154" s="34" t="s">
        <v>7</v>
      </c>
      <c r="O154" s="34" t="s">
        <v>41</v>
      </c>
      <c r="P154" s="34" t="s">
        <v>848</v>
      </c>
      <c r="Q154" s="372">
        <v>0</v>
      </c>
      <c r="R154" s="372">
        <v>-8.3884655767008098E-4</v>
      </c>
      <c r="S154" s="372">
        <v>-1.6146008095304865E-2</v>
      </c>
      <c r="T154" s="372">
        <v>-1.3530839220020852E-2</v>
      </c>
      <c r="U154" s="372">
        <v>-8.3884655767008098E-4</v>
      </c>
      <c r="V154" s="372">
        <v>-1.0398482374554874E-2</v>
      </c>
      <c r="W154" s="372">
        <v>-3.1824814640781796E-3</v>
      </c>
    </row>
    <row r="155" spans="1:23" x14ac:dyDescent="0.2">
      <c r="B155" s="283" t="s">
        <v>8</v>
      </c>
      <c r="C155" s="301" t="s">
        <v>36</v>
      </c>
      <c r="D155" s="285" t="s">
        <v>849</v>
      </c>
      <c r="E155" s="290">
        <v>142950</v>
      </c>
      <c r="F155" s="291">
        <v>21.629240993354319</v>
      </c>
      <c r="G155" s="291">
        <v>25.040223854494581</v>
      </c>
      <c r="H155" s="291">
        <v>4.352366755630138</v>
      </c>
      <c r="I155" s="291">
        <v>21.674011892270023</v>
      </c>
      <c r="J155" s="291">
        <v>28.066456803077998</v>
      </c>
      <c r="K155" s="291">
        <v>8.1613332499754385</v>
      </c>
      <c r="N155" s="34" t="s">
        <v>8</v>
      </c>
      <c r="O155" s="34" t="s">
        <v>36</v>
      </c>
      <c r="P155" s="34" t="s">
        <v>849</v>
      </c>
      <c r="Q155" s="372">
        <v>-11</v>
      </c>
      <c r="R155" s="372">
        <v>5.1616990013130248E-3</v>
      </c>
      <c r="S155" s="372">
        <v>1.731550886185218E-2</v>
      </c>
      <c r="T155" s="372">
        <v>1.5793710390193283E-2</v>
      </c>
      <c r="U155" s="372">
        <v>5.1651438561215457E-3</v>
      </c>
      <c r="V155" s="372">
        <v>1.7548359516464274E-2</v>
      </c>
      <c r="W155" s="372">
        <v>1.6346957413173158E-2</v>
      </c>
    </row>
    <row r="156" spans="1:23" x14ac:dyDescent="0.2">
      <c r="B156" s="283" t="s">
        <v>8</v>
      </c>
      <c r="C156" s="301" t="s">
        <v>37</v>
      </c>
      <c r="D156" s="285" t="s">
        <v>850</v>
      </c>
      <c r="E156" s="290">
        <v>142950</v>
      </c>
      <c r="F156" s="291">
        <v>33.900664568030777</v>
      </c>
      <c r="G156" s="291">
        <v>37.566281916754107</v>
      </c>
      <c r="H156" s="291">
        <v>5.5456190667696772</v>
      </c>
      <c r="I156" s="291">
        <v>33.937740468695345</v>
      </c>
      <c r="J156" s="291">
        <v>40.884924798880732</v>
      </c>
      <c r="K156" s="291">
        <v>10.516116735143378</v>
      </c>
      <c r="N156" s="34" t="s">
        <v>8</v>
      </c>
      <c r="O156" s="34" t="s">
        <v>37</v>
      </c>
      <c r="P156" s="34" t="s">
        <v>850</v>
      </c>
      <c r="Q156" s="372">
        <v>-15</v>
      </c>
      <c r="R156" s="372">
        <v>-6.3994706032843851E-4</v>
      </c>
      <c r="S156" s="372">
        <v>7.4388432745848831E-3</v>
      </c>
      <c r="T156" s="372">
        <v>1.2168623374050114E-2</v>
      </c>
      <c r="U156" s="372">
        <v>-6.3605702773372741E-4</v>
      </c>
      <c r="V156" s="372">
        <v>9.1859816877146727E-3</v>
      </c>
      <c r="W156" s="372">
        <v>1.4766743084507539E-2</v>
      </c>
    </row>
    <row r="157" spans="1:23" x14ac:dyDescent="0.2">
      <c r="B157" s="283" t="s">
        <v>8</v>
      </c>
      <c r="C157" s="301" t="s">
        <v>38</v>
      </c>
      <c r="D157" s="285" t="s">
        <v>851</v>
      </c>
      <c r="E157" s="290">
        <v>142949</v>
      </c>
      <c r="F157" s="291">
        <v>46.725755339316819</v>
      </c>
      <c r="G157" s="291">
        <v>50.611057090290942</v>
      </c>
      <c r="H157" s="291">
        <v>7.2930208128159677</v>
      </c>
      <c r="I157" s="291">
        <v>46.76632925029206</v>
      </c>
      <c r="J157" s="291">
        <v>54.01296966050829</v>
      </c>
      <c r="K157" s="291">
        <v>13.612888812962403</v>
      </c>
      <c r="N157" s="34" t="s">
        <v>8</v>
      </c>
      <c r="O157" s="34" t="s">
        <v>38</v>
      </c>
      <c r="P157" s="34" t="s">
        <v>851</v>
      </c>
      <c r="Q157" s="372">
        <v>3</v>
      </c>
      <c r="R157" s="372">
        <v>-9.8063090970157418E-4</v>
      </c>
      <c r="S157" s="372">
        <v>8.7317366608985481E-3</v>
      </c>
      <c r="T157" s="372">
        <v>1.8096976278515697E-2</v>
      </c>
      <c r="U157" s="372">
        <v>-9.8148243218076914E-4</v>
      </c>
      <c r="V157" s="372">
        <v>7.2612111637866406E-3</v>
      </c>
      <c r="W157" s="372">
        <v>1.523328164587312E-2</v>
      </c>
    </row>
    <row r="158" spans="1:23" x14ac:dyDescent="0.2">
      <c r="A158" s="294"/>
      <c r="B158" s="283" t="s">
        <v>8</v>
      </c>
      <c r="C158" s="301" t="s">
        <v>39</v>
      </c>
      <c r="D158" s="285" t="s">
        <v>852</v>
      </c>
      <c r="E158" s="290">
        <v>142949</v>
      </c>
      <c r="F158" s="291">
        <v>59.242806875179255</v>
      </c>
      <c r="G158" s="291">
        <v>63.266619563620594</v>
      </c>
      <c r="H158" s="272">
        <v>9.872644262126256</v>
      </c>
      <c r="I158" s="272">
        <v>59.295273139371382</v>
      </c>
      <c r="J158" s="272">
        <v>66.187241603648843</v>
      </c>
      <c r="K158" s="272">
        <v>16.931617027858454</v>
      </c>
      <c r="N158" s="34" t="s">
        <v>8</v>
      </c>
      <c r="O158" s="34" t="s">
        <v>39</v>
      </c>
      <c r="P158" s="34" t="s">
        <v>852</v>
      </c>
      <c r="Q158" s="372">
        <v>-3</v>
      </c>
      <c r="R158" s="372">
        <v>5.4404864613601944E-3</v>
      </c>
      <c r="S158" s="372">
        <v>8.3230724906968589E-3</v>
      </c>
      <c r="T158" s="372">
        <v>8.3893154117671287E-3</v>
      </c>
      <c r="U158" s="372">
        <v>5.4415875218083443E-3</v>
      </c>
      <c r="V158" s="372">
        <v>8.384364855402282E-3</v>
      </c>
      <c r="W158" s="372">
        <v>9.4917958837505978E-3</v>
      </c>
    </row>
    <row r="159" spans="1:23" x14ac:dyDescent="0.2">
      <c r="B159" s="283" t="s">
        <v>8</v>
      </c>
      <c r="C159" s="286" t="s">
        <v>40</v>
      </c>
      <c r="D159" s="285" t="s">
        <v>853</v>
      </c>
      <c r="E159" s="290">
        <v>571798</v>
      </c>
      <c r="F159" s="291">
        <v>40.374572838659809</v>
      </c>
      <c r="G159" s="291">
        <v>44.121000773000254</v>
      </c>
      <c r="H159" s="272">
        <v>6.2832722761096624</v>
      </c>
      <c r="I159" s="272">
        <v>40.418294572558835</v>
      </c>
      <c r="J159" s="272">
        <v>47.287853402775106</v>
      </c>
      <c r="K159" s="272">
        <v>11.529644512411686</v>
      </c>
      <c r="N159" s="34" t="s">
        <v>8</v>
      </c>
      <c r="O159" s="34" t="s">
        <v>40</v>
      </c>
      <c r="P159" s="34" t="s">
        <v>853</v>
      </c>
      <c r="Q159" s="372">
        <v>-26</v>
      </c>
      <c r="R159" s="372">
        <v>2.7101676281660048E-3</v>
      </c>
      <c r="S159" s="372">
        <v>1.0924945472901015E-2</v>
      </c>
      <c r="T159" s="372">
        <v>1.4062262266722136E-2</v>
      </c>
      <c r="U159" s="372">
        <v>2.7121555913751649E-3</v>
      </c>
      <c r="V159" s="372">
        <v>1.1068937624990838E-2</v>
      </c>
      <c r="W159" s="372">
        <v>1.4549918055063671E-2</v>
      </c>
    </row>
    <row r="160" spans="1:23" x14ac:dyDescent="0.2">
      <c r="B160" s="284" t="s">
        <v>8</v>
      </c>
      <c r="C160" s="302" t="s">
        <v>41</v>
      </c>
      <c r="D160" s="287" t="s">
        <v>854</v>
      </c>
      <c r="E160" s="292"/>
      <c r="F160" s="293">
        <v>37.61356588182494</v>
      </c>
      <c r="G160" s="293">
        <v>38.22639570912601</v>
      </c>
      <c r="H160" s="293">
        <v>5.520277506496118</v>
      </c>
      <c r="I160" s="293">
        <v>37.621261247101359</v>
      </c>
      <c r="J160" s="293">
        <v>38.120784800570846</v>
      </c>
      <c r="K160" s="293">
        <v>8.7702837778830158</v>
      </c>
      <c r="N160" s="34" t="s">
        <v>8</v>
      </c>
      <c r="O160" s="34" t="s">
        <v>41</v>
      </c>
      <c r="P160" s="34" t="s">
        <v>854</v>
      </c>
      <c r="Q160" s="372">
        <v>0</v>
      </c>
      <c r="R160" s="372">
        <v>2.7878746004716959E-4</v>
      </c>
      <c r="S160" s="372">
        <v>-8.992436371158874E-3</v>
      </c>
      <c r="T160" s="372">
        <v>-7.4043949784261542E-3</v>
      </c>
      <c r="U160" s="372">
        <v>2.7644366568324585E-4</v>
      </c>
      <c r="V160" s="372">
        <v>-9.1639946610655443E-3</v>
      </c>
      <c r="W160" s="372">
        <v>-6.8551615294225599E-3</v>
      </c>
    </row>
    <row r="161" spans="1:23" x14ac:dyDescent="0.2">
      <c r="B161" s="283" t="s">
        <v>9</v>
      </c>
      <c r="C161" s="301" t="s">
        <v>36</v>
      </c>
      <c r="D161" s="285" t="s">
        <v>855</v>
      </c>
      <c r="E161" s="290">
        <v>147555</v>
      </c>
      <c r="F161" s="291">
        <v>22.781335773101556</v>
      </c>
      <c r="G161" s="291">
        <v>26.806275626037753</v>
      </c>
      <c r="H161" s="291">
        <v>5.2123924872740046</v>
      </c>
      <c r="I161" s="291">
        <v>22.862661380502185</v>
      </c>
      <c r="J161" s="291">
        <v>30.76547727965843</v>
      </c>
      <c r="K161" s="291">
        <v>10.245123879810226</v>
      </c>
      <c r="N161" s="34" t="s">
        <v>9</v>
      </c>
      <c r="O161" s="34" t="s">
        <v>36</v>
      </c>
      <c r="P161" s="34" t="s">
        <v>855</v>
      </c>
      <c r="Q161" s="372">
        <v>-12</v>
      </c>
      <c r="R161" s="372">
        <v>4.5631884450969551E-3</v>
      </c>
      <c r="S161" s="372">
        <v>2.8575176530907243E-3</v>
      </c>
      <c r="T161" s="372">
        <v>-1.9007487118143374E-3</v>
      </c>
      <c r="U161" s="372">
        <v>4.5698017616793152E-3</v>
      </c>
      <c r="V161" s="372">
        <v>4.5347925169956227E-3</v>
      </c>
      <c r="W161" s="372">
        <v>5.6152695172784206E-4</v>
      </c>
    </row>
    <row r="162" spans="1:23" x14ac:dyDescent="0.2">
      <c r="B162" s="283" t="s">
        <v>9</v>
      </c>
      <c r="C162" s="301" t="s">
        <v>37</v>
      </c>
      <c r="D162" s="285" t="s">
        <v>856</v>
      </c>
      <c r="E162" s="290">
        <v>147555</v>
      </c>
      <c r="F162" s="291">
        <v>34.982887736776121</v>
      </c>
      <c r="G162" s="291">
        <v>39.08712005692793</v>
      </c>
      <c r="H162" s="291">
        <v>6.3125416944629755</v>
      </c>
      <c r="I162" s="291">
        <v>35.067601911151776</v>
      </c>
      <c r="J162" s="291">
        <v>43.354003591880996</v>
      </c>
      <c r="K162" s="291">
        <v>12.761582699272525</v>
      </c>
      <c r="N162" s="34" t="s">
        <v>9</v>
      </c>
      <c r="O162" s="34" t="s">
        <v>37</v>
      </c>
      <c r="P162" s="34" t="s">
        <v>856</v>
      </c>
      <c r="Q162" s="372">
        <v>-13</v>
      </c>
      <c r="R162" s="372">
        <v>7.8253926364695303E-3</v>
      </c>
      <c r="S162" s="372">
        <v>4.7986864410987096E-3</v>
      </c>
      <c r="T162" s="372">
        <v>-3.8950056912625541E-3</v>
      </c>
      <c r="U162" s="372">
        <v>7.8328555299620461E-3</v>
      </c>
      <c r="V162" s="372">
        <v>4.4969237686700581E-3</v>
      </c>
      <c r="W162" s="372">
        <v>-3.5976703364752893E-3</v>
      </c>
    </row>
    <row r="163" spans="1:23" x14ac:dyDescent="0.2">
      <c r="B163" s="283" t="s">
        <v>9</v>
      </c>
      <c r="C163" s="301" t="s">
        <v>38</v>
      </c>
      <c r="D163" s="285" t="s">
        <v>857</v>
      </c>
      <c r="E163" s="290">
        <v>147555</v>
      </c>
      <c r="F163" s="291">
        <v>48.010572328962084</v>
      </c>
      <c r="G163" s="291">
        <v>52.072108705228558</v>
      </c>
      <c r="H163" s="291">
        <v>7.8122352143704461</v>
      </c>
      <c r="I163" s="291">
        <v>48.075632814882582</v>
      </c>
      <c r="J163" s="291">
        <v>56.25156721222595</v>
      </c>
      <c r="K163" s="291">
        <v>15.74585274808463</v>
      </c>
      <c r="N163" s="34" t="s">
        <v>9</v>
      </c>
      <c r="O163" s="34" t="s">
        <v>38</v>
      </c>
      <c r="P163" s="34" t="s">
        <v>857</v>
      </c>
      <c r="Q163" s="372">
        <v>-25</v>
      </c>
      <c r="R163" s="372">
        <v>7.4553754453461352E-3</v>
      </c>
      <c r="S163" s="372">
        <v>5.4330039140140229E-3</v>
      </c>
      <c r="T163" s="372">
        <v>-2.769281505076826E-3</v>
      </c>
      <c r="U163" s="372">
        <v>7.4663966687325001E-3</v>
      </c>
      <c r="V163" s="372">
        <v>6.14100271246798E-3</v>
      </c>
      <c r="W163" s="372">
        <v>-2.8835132691185095E-4</v>
      </c>
    </row>
    <row r="164" spans="1:23" x14ac:dyDescent="0.2">
      <c r="B164" s="283" t="s">
        <v>9</v>
      </c>
      <c r="C164" s="301" t="s">
        <v>39</v>
      </c>
      <c r="D164" s="285" t="s">
        <v>858</v>
      </c>
      <c r="E164" s="290">
        <v>147555</v>
      </c>
      <c r="F164" s="291">
        <v>59.671986716817457</v>
      </c>
      <c r="G164" s="291">
        <v>64.033750127071272</v>
      </c>
      <c r="H164" s="272">
        <v>10.815716062245825</v>
      </c>
      <c r="I164" s="272">
        <v>59.72755921520789</v>
      </c>
      <c r="J164" s="272">
        <v>67.653417369794312</v>
      </c>
      <c r="K164" s="272">
        <v>19.680600430802368</v>
      </c>
      <c r="N164" s="34" t="s">
        <v>9</v>
      </c>
      <c r="O164" s="34" t="s">
        <v>39</v>
      </c>
      <c r="P164" s="34" t="s">
        <v>858</v>
      </c>
      <c r="Q164" s="372">
        <v>6</v>
      </c>
      <c r="R164" s="372">
        <v>4.3508805867773503E-3</v>
      </c>
      <c r="S164" s="372">
        <v>6.2067347066943057E-3</v>
      </c>
      <c r="T164" s="372">
        <v>5.7681543311876027E-3</v>
      </c>
      <c r="U164" s="372">
        <v>4.3486207613057104E-3</v>
      </c>
      <c r="V164" s="372">
        <v>5.3818019490563529E-3</v>
      </c>
      <c r="W164" s="372">
        <v>4.690085510588915E-3</v>
      </c>
    </row>
    <row r="165" spans="1:23" x14ac:dyDescent="0.2">
      <c r="B165" s="283" t="s">
        <v>9</v>
      </c>
      <c r="C165" s="286" t="s">
        <v>40</v>
      </c>
      <c r="D165" s="285" t="s">
        <v>859</v>
      </c>
      <c r="E165" s="290">
        <v>590220</v>
      </c>
      <c r="F165" s="291">
        <v>41.361695638914306</v>
      </c>
      <c r="G165" s="291">
        <v>45.499813628816369</v>
      </c>
      <c r="H165" s="272">
        <v>7.0570219159479333</v>
      </c>
      <c r="I165" s="272">
        <v>41.433363830436107</v>
      </c>
      <c r="J165" s="272">
        <v>49.506116363389921</v>
      </c>
      <c r="K165" s="272">
        <v>13.783876044342612</v>
      </c>
      <c r="N165" s="34" t="s">
        <v>9</v>
      </c>
      <c r="O165" s="34" t="s">
        <v>40</v>
      </c>
      <c r="P165" s="34" t="s">
        <v>859</v>
      </c>
      <c r="Q165" s="372">
        <v>-44</v>
      </c>
      <c r="R165" s="372">
        <v>6.471535801125583E-3</v>
      </c>
      <c r="S165" s="372">
        <v>5.2552617128398538E-3</v>
      </c>
      <c r="T165" s="372">
        <v>-1.295215774772096E-3</v>
      </c>
      <c r="U165" s="372">
        <v>6.4768781571302725E-3</v>
      </c>
      <c r="V165" s="372">
        <v>5.5539032026103996E-3</v>
      </c>
      <c r="W165" s="372">
        <v>-5.1576732428060268E-5</v>
      </c>
    </row>
    <row r="166" spans="1:23" x14ac:dyDescent="0.2">
      <c r="B166" s="284" t="s">
        <v>9</v>
      </c>
      <c r="C166" s="302" t="s">
        <v>41</v>
      </c>
      <c r="D166" s="287" t="s">
        <v>860</v>
      </c>
      <c r="E166" s="292"/>
      <c r="F166" s="293">
        <v>36.890650943715897</v>
      </c>
      <c r="G166" s="293">
        <v>37.22747450103352</v>
      </c>
      <c r="H166" s="293">
        <v>5.60332357497182</v>
      </c>
      <c r="I166" s="293">
        <v>36.864897834705701</v>
      </c>
      <c r="J166" s="293">
        <v>36.887940090135885</v>
      </c>
      <c r="K166" s="293">
        <v>9.4354765509921421</v>
      </c>
      <c r="N166" s="34" t="s">
        <v>9</v>
      </c>
      <c r="O166" s="34" t="s">
        <v>41</v>
      </c>
      <c r="P166" s="34" t="s">
        <v>860</v>
      </c>
      <c r="Q166" s="372">
        <v>0</v>
      </c>
      <c r="R166" s="372">
        <v>-2.1230785831960475E-4</v>
      </c>
      <c r="S166" s="372">
        <v>3.3492170536035815E-3</v>
      </c>
      <c r="T166" s="372">
        <v>7.66890304300194E-3</v>
      </c>
      <c r="U166" s="372">
        <v>-2.2118100037715749E-4</v>
      </c>
      <c r="V166" s="372">
        <v>8.4700943206428292E-4</v>
      </c>
      <c r="W166" s="372">
        <v>4.1285585588610729E-3</v>
      </c>
    </row>
    <row r="167" spans="1:23" x14ac:dyDescent="0.2">
      <c r="B167" s="283" t="s">
        <v>10</v>
      </c>
      <c r="C167" s="301" t="s">
        <v>36</v>
      </c>
      <c r="D167" s="285" t="s">
        <v>861</v>
      </c>
      <c r="E167" s="290">
        <v>145862</v>
      </c>
      <c r="F167" s="291">
        <v>24.877624055614213</v>
      </c>
      <c r="G167" s="291">
        <v>28.985616541662669</v>
      </c>
      <c r="H167" s="291">
        <v>5.4684006388318505</v>
      </c>
      <c r="I167" s="291">
        <v>25.474763817855234</v>
      </c>
      <c r="J167" s="291">
        <v>33.992403778914316</v>
      </c>
      <c r="K167" s="291">
        <v>11.429202237268179</v>
      </c>
      <c r="N167" s="34" t="s">
        <v>10</v>
      </c>
      <c r="O167" s="34" t="s">
        <v>36</v>
      </c>
      <c r="P167" s="34" t="s">
        <v>861</v>
      </c>
      <c r="Q167" s="372">
        <v>-19</v>
      </c>
      <c r="R167" s="372">
        <v>1.4893473838654359E-2</v>
      </c>
      <c r="S167" s="372">
        <v>1.4057531236360887E-2</v>
      </c>
      <c r="T167" s="372">
        <v>-2.8624654478726086E-5</v>
      </c>
      <c r="U167" s="372">
        <v>1.4971247198332094E-2</v>
      </c>
      <c r="V167" s="372">
        <v>1.6080611401072531E-2</v>
      </c>
      <c r="W167" s="372">
        <v>3.7838079873253605E-3</v>
      </c>
    </row>
    <row r="168" spans="1:23" x14ac:dyDescent="0.2">
      <c r="B168" s="283" t="s">
        <v>10</v>
      </c>
      <c r="C168" s="301" t="s">
        <v>37</v>
      </c>
      <c r="D168" s="285" t="s">
        <v>862</v>
      </c>
      <c r="E168" s="290">
        <v>145862</v>
      </c>
      <c r="F168" s="291">
        <v>37.167322537741157</v>
      </c>
      <c r="G168" s="291">
        <v>41.200586856069435</v>
      </c>
      <c r="H168" s="291">
        <v>6.4190553088413402</v>
      </c>
      <c r="I168" s="291">
        <v>37.436755289246001</v>
      </c>
      <c r="J168" s="291">
        <v>46.062031235002948</v>
      </c>
      <c r="K168" s="291">
        <v>13.786490751293066</v>
      </c>
      <c r="N168" s="34" t="s">
        <v>10</v>
      </c>
      <c r="O168" s="34" t="s">
        <v>37</v>
      </c>
      <c r="P168" s="34" t="s">
        <v>862</v>
      </c>
      <c r="Q168" s="372">
        <v>-16</v>
      </c>
      <c r="R168" s="372">
        <v>1.3673598216350058E-2</v>
      </c>
      <c r="S168" s="372">
        <v>2.4623959040965815E-3</v>
      </c>
      <c r="T168" s="372">
        <v>-1.6442460549686899E-2</v>
      </c>
      <c r="U168" s="372">
        <v>1.3703149786998381E-2</v>
      </c>
      <c r="V168" s="372">
        <v>5.7376197902385684E-3</v>
      </c>
      <c r="W168" s="372">
        <v>-9.7101995646777794E-3</v>
      </c>
    </row>
    <row r="169" spans="1:23" x14ac:dyDescent="0.2">
      <c r="A169" s="295"/>
      <c r="B169" s="283" t="s">
        <v>10</v>
      </c>
      <c r="C169" s="301" t="s">
        <v>38</v>
      </c>
      <c r="D169" s="285" t="s">
        <v>863</v>
      </c>
      <c r="E169" s="290">
        <v>145861</v>
      </c>
      <c r="F169" s="291">
        <v>49.949609559786374</v>
      </c>
      <c r="G169" s="291">
        <v>53.982901529538395</v>
      </c>
      <c r="H169" s="291">
        <v>8.0584625499972606</v>
      </c>
      <c r="I169" s="291">
        <v>50.137459636229011</v>
      </c>
      <c r="J169" s="291">
        <v>58.612651771206835</v>
      </c>
      <c r="K169" s="291">
        <v>16.997112608277192</v>
      </c>
      <c r="N169" s="34" t="s">
        <v>10</v>
      </c>
      <c r="O169" s="34" t="s">
        <v>38</v>
      </c>
      <c r="P169" s="34" t="s">
        <v>863</v>
      </c>
      <c r="Q169" s="372">
        <v>-9</v>
      </c>
      <c r="R169" s="372">
        <v>2.396287694786281E-3</v>
      </c>
      <c r="S169" s="372">
        <v>1.9595949390946998E-3</v>
      </c>
      <c r="T169" s="372">
        <v>-4.8666383060336216E-4</v>
      </c>
      <c r="U169" s="372">
        <v>2.4078778139795531E-3</v>
      </c>
      <c r="V169" s="372">
        <v>4.3018706104120952E-3</v>
      </c>
      <c r="W169" s="372">
        <v>4.6190010842543927E-3</v>
      </c>
    </row>
    <row r="170" spans="1:23" x14ac:dyDescent="0.2">
      <c r="A170" s="295"/>
      <c r="B170" s="283" t="s">
        <v>10</v>
      </c>
      <c r="C170" s="301" t="s">
        <v>39</v>
      </c>
      <c r="D170" s="285" t="s">
        <v>864</v>
      </c>
      <c r="E170" s="290">
        <v>145861</v>
      </c>
      <c r="F170" s="291">
        <v>61.605912478318402</v>
      </c>
      <c r="G170" s="291">
        <v>65.858591398660366</v>
      </c>
      <c r="H170" s="272">
        <v>11.076390128923967</v>
      </c>
      <c r="I170" s="272">
        <v>61.749885164643047</v>
      </c>
      <c r="J170" s="272">
        <v>69.799329498632261</v>
      </c>
      <c r="K170" s="272">
        <v>21.044235732721535</v>
      </c>
      <c r="N170" s="34" t="s">
        <v>10</v>
      </c>
      <c r="O170" s="34" t="s">
        <v>39</v>
      </c>
      <c r="P170" s="34" t="s">
        <v>864</v>
      </c>
      <c r="Q170" s="372">
        <v>-9</v>
      </c>
      <c r="R170" s="372">
        <v>9.970886490059172E-3</v>
      </c>
      <c r="S170" s="372">
        <v>8.1766457982297425E-3</v>
      </c>
      <c r="T170" s="372">
        <v>-1.7962330895997525E-3</v>
      </c>
      <c r="U170" s="372">
        <v>9.9797694281278382E-3</v>
      </c>
      <c r="V170" s="372">
        <v>8.4197845032321084E-3</v>
      </c>
      <c r="W170" s="372">
        <v>1.4118660309776487E-3</v>
      </c>
    </row>
    <row r="171" spans="1:23" x14ac:dyDescent="0.2">
      <c r="A171" s="296"/>
      <c r="B171" s="283" t="s">
        <v>10</v>
      </c>
      <c r="C171" s="286" t="s">
        <v>40</v>
      </c>
      <c r="D171" s="285" t="s">
        <v>865</v>
      </c>
      <c r="E171" s="290">
        <v>583446</v>
      </c>
      <c r="F171" s="291">
        <v>43.400074728423881</v>
      </c>
      <c r="G171" s="291">
        <v>47.506881528024877</v>
      </c>
      <c r="H171" s="272">
        <v>7.2558519819519729</v>
      </c>
      <c r="I171" s="272">
        <v>43.69967400582059</v>
      </c>
      <c r="J171" s="272">
        <v>52.116562629617825</v>
      </c>
      <c r="K171" s="272">
        <v>14.949982038589635</v>
      </c>
      <c r="N171" s="34" t="s">
        <v>10</v>
      </c>
      <c r="O171" s="34" t="s">
        <v>40</v>
      </c>
      <c r="P171" s="34" t="s">
        <v>865</v>
      </c>
      <c r="Q171" s="372">
        <v>-53</v>
      </c>
      <c r="R171" s="372">
        <v>1.0625903318782548E-2</v>
      </c>
      <c r="S171" s="372">
        <v>7.0571924219038351E-3</v>
      </c>
      <c r="T171" s="372">
        <v>-4.9420311625025803E-3</v>
      </c>
      <c r="U171" s="372">
        <v>1.0653116324633061E-2</v>
      </c>
      <c r="V171" s="372">
        <v>9.0183150603024842E-3</v>
      </c>
      <c r="W171" s="372">
        <v>-7.4874008440417583E-5</v>
      </c>
    </row>
    <row r="172" spans="1:23" x14ac:dyDescent="0.2">
      <c r="A172" s="296"/>
      <c r="B172" s="284" t="s">
        <v>10</v>
      </c>
      <c r="C172" s="302" t="s">
        <v>41</v>
      </c>
      <c r="D172" s="287" t="s">
        <v>866</v>
      </c>
      <c r="E172" s="292"/>
      <c r="F172" s="293">
        <v>36.728288422704189</v>
      </c>
      <c r="G172" s="293">
        <v>36.8729748569977</v>
      </c>
      <c r="H172" s="293">
        <v>5.6079894900921161</v>
      </c>
      <c r="I172" s="293">
        <v>36.275121346787813</v>
      </c>
      <c r="J172" s="293">
        <v>35.806925719717945</v>
      </c>
      <c r="K172" s="293">
        <v>9.6150334954533569</v>
      </c>
      <c r="N172" s="34" t="s">
        <v>10</v>
      </c>
      <c r="O172" s="34" t="s">
        <v>41</v>
      </c>
      <c r="P172" s="34" t="s">
        <v>866</v>
      </c>
      <c r="Q172" s="372">
        <v>0</v>
      </c>
      <c r="R172" s="372">
        <v>-4.9225873485951865E-3</v>
      </c>
      <c r="S172" s="372">
        <v>-5.8808854381311448E-3</v>
      </c>
      <c r="T172" s="372">
        <v>-1.7676084351210264E-3</v>
      </c>
      <c r="U172" s="372">
        <v>-4.9914777702042556E-3</v>
      </c>
      <c r="V172" s="372">
        <v>-7.6608268978404226E-3</v>
      </c>
      <c r="W172" s="372">
        <v>-2.3719419563477118E-3</v>
      </c>
    </row>
    <row r="173" spans="1:23" x14ac:dyDescent="0.2">
      <c r="B173" s="283" t="s">
        <v>11</v>
      </c>
      <c r="C173" s="301" t="s">
        <v>36</v>
      </c>
      <c r="D173" s="285" t="s">
        <v>867</v>
      </c>
      <c r="E173" s="290">
        <v>148306</v>
      </c>
      <c r="F173" s="291">
        <v>26.586921634997911</v>
      </c>
      <c r="G173" s="291">
        <v>30.868609496581396</v>
      </c>
      <c r="H173" s="291">
        <v>5.8323230096623684</v>
      </c>
      <c r="I173" s="291">
        <v>28.65629172117109</v>
      </c>
      <c r="J173" s="291">
        <v>37.601310803339047</v>
      </c>
      <c r="K173" s="291">
        <v>12.537922821741473</v>
      </c>
      <c r="N173" s="34" t="s">
        <v>11</v>
      </c>
      <c r="O173" s="34" t="s">
        <v>36</v>
      </c>
      <c r="P173" s="34" t="s">
        <v>867</v>
      </c>
      <c r="Q173" s="372">
        <v>-57</v>
      </c>
      <c r="R173" s="372">
        <v>1.493266200599308E-2</v>
      </c>
      <c r="S173" s="372">
        <v>9.1634082709681763E-3</v>
      </c>
      <c r="T173" s="372">
        <v>-6.6709319568714065E-3</v>
      </c>
      <c r="U173" s="372">
        <v>1.5727699144036933E-2</v>
      </c>
      <c r="V173" s="372">
        <v>1.040201880382341E-2</v>
      </c>
      <c r="W173" s="372">
        <v>-4.6998039067212005E-3</v>
      </c>
    </row>
    <row r="174" spans="1:23" x14ac:dyDescent="0.2">
      <c r="B174" s="283" t="s">
        <v>11</v>
      </c>
      <c r="C174" s="301" t="s">
        <v>37</v>
      </c>
      <c r="D174" s="285" t="s">
        <v>868</v>
      </c>
      <c r="E174" s="290">
        <v>148305</v>
      </c>
      <c r="F174" s="291">
        <v>38.691884966791413</v>
      </c>
      <c r="G174" s="291">
        <v>42.924378813930751</v>
      </c>
      <c r="H174" s="291">
        <v>6.9036437425073967</v>
      </c>
      <c r="I174" s="291">
        <v>40.050571457469403</v>
      </c>
      <c r="J174" s="291">
        <v>49.135902363372779</v>
      </c>
      <c r="K174" s="291">
        <v>15.154991676789489</v>
      </c>
      <c r="N174" s="34" t="s">
        <v>11</v>
      </c>
      <c r="O174" s="34" t="s">
        <v>37</v>
      </c>
      <c r="P174" s="34" t="s">
        <v>868</v>
      </c>
      <c r="Q174" s="372">
        <v>-26</v>
      </c>
      <c r="R174" s="372">
        <v>8.1303908767367261E-3</v>
      </c>
      <c r="S174" s="372">
        <v>-5.6607284274434733E-4</v>
      </c>
      <c r="T174" s="372">
        <v>-1.3267561381510973E-2</v>
      </c>
      <c r="U174" s="372">
        <v>8.3685464123703923E-3</v>
      </c>
      <c r="V174" s="372">
        <v>3.2193773482802612E-3</v>
      </c>
      <c r="W174" s="372">
        <v>-6.4727470658674235E-3</v>
      </c>
    </row>
    <row r="175" spans="1:23" x14ac:dyDescent="0.2">
      <c r="B175" s="283" t="s">
        <v>11</v>
      </c>
      <c r="C175" s="301" t="s">
        <v>38</v>
      </c>
      <c r="D175" s="285" t="s">
        <v>869</v>
      </c>
      <c r="E175" s="290">
        <v>148305</v>
      </c>
      <c r="F175" s="291">
        <v>51.307777890158789</v>
      </c>
      <c r="G175" s="291">
        <v>55.509254576716906</v>
      </c>
      <c r="H175" s="291">
        <v>8.6286402725271074</v>
      </c>
      <c r="I175" s="291">
        <v>52.321229897845654</v>
      </c>
      <c r="J175" s="291">
        <v>61.263612150635517</v>
      </c>
      <c r="K175" s="291">
        <v>18.755480130108896</v>
      </c>
      <c r="N175" s="34" t="s">
        <v>11</v>
      </c>
      <c r="O175" s="34" t="s">
        <v>38</v>
      </c>
      <c r="P175" s="34" t="s">
        <v>869</v>
      </c>
      <c r="Q175" s="372">
        <v>-38</v>
      </c>
      <c r="R175" s="372">
        <v>1.3143158489612006E-2</v>
      </c>
      <c r="S175" s="372">
        <v>3.4336077463379411E-3</v>
      </c>
      <c r="T175" s="372">
        <v>-1.7606838239526468E-2</v>
      </c>
      <c r="U175" s="372">
        <v>1.340276747887259E-2</v>
      </c>
      <c r="V175" s="372">
        <v>4.2335483421780395E-3</v>
      </c>
      <c r="W175" s="372">
        <v>-1.3955048270705817E-2</v>
      </c>
    </row>
    <row r="176" spans="1:23" x14ac:dyDescent="0.2">
      <c r="B176" s="283" t="s">
        <v>11</v>
      </c>
      <c r="C176" s="301" t="s">
        <v>39</v>
      </c>
      <c r="D176" s="285" t="s">
        <v>870</v>
      </c>
      <c r="E176" s="290">
        <v>148305</v>
      </c>
      <c r="F176" s="291">
        <v>63.165773237584709</v>
      </c>
      <c r="G176" s="291">
        <v>67.528404301945315</v>
      </c>
      <c r="H176" s="272">
        <v>11.84395994654658</v>
      </c>
      <c r="I176" s="272">
        <v>63.786790735308998</v>
      </c>
      <c r="J176" s="272">
        <v>72.145915511951713</v>
      </c>
      <c r="K176" s="272">
        <v>23.083081964771164</v>
      </c>
      <c r="N176" s="34" t="s">
        <v>11</v>
      </c>
      <c r="O176" s="34" t="s">
        <v>39</v>
      </c>
      <c r="P176" s="34" t="s">
        <v>870</v>
      </c>
      <c r="Q176" s="372">
        <v>-35</v>
      </c>
      <c r="R176" s="372">
        <v>2.0296629791801024E-2</v>
      </c>
      <c r="S176" s="372">
        <v>9.1916822877777804E-3</v>
      </c>
      <c r="T176" s="372">
        <v>-2.360910412106243E-2</v>
      </c>
      <c r="U176" s="372">
        <v>2.0443155424942461E-2</v>
      </c>
      <c r="V176" s="372">
        <v>8.9329044284482961E-3</v>
      </c>
      <c r="W176" s="372">
        <v>-1.8743185464188628E-2</v>
      </c>
    </row>
    <row r="177" spans="1:23" x14ac:dyDescent="0.2">
      <c r="B177" s="283" t="s">
        <v>11</v>
      </c>
      <c r="C177" s="286" t="s">
        <v>40</v>
      </c>
      <c r="D177" s="285" t="s">
        <v>871</v>
      </c>
      <c r="E177" s="290">
        <v>593221</v>
      </c>
      <c r="F177" s="291">
        <v>44.93805849759196</v>
      </c>
      <c r="G177" s="291">
        <v>49.207630882925585</v>
      </c>
      <c r="H177" s="272">
        <v>7.7541261147627809</v>
      </c>
      <c r="I177" s="272">
        <v>46.203691373029613</v>
      </c>
      <c r="J177" s="272">
        <v>55.036655816297809</v>
      </c>
      <c r="K177" s="272">
        <v>16.419276096649966</v>
      </c>
      <c r="N177" s="34" t="s">
        <v>11</v>
      </c>
      <c r="O177" s="34" t="s">
        <v>40</v>
      </c>
      <c r="P177" s="34" t="s">
        <v>871</v>
      </c>
      <c r="Q177" s="372">
        <v>-156</v>
      </c>
      <c r="R177" s="372">
        <v>1.4679263142362231E-2</v>
      </c>
      <c r="S177" s="372">
        <v>5.8586538031235591E-3</v>
      </c>
      <c r="T177" s="372">
        <v>-1.3948496940582977E-2</v>
      </c>
      <c r="U177" s="372">
        <v>1.5012000556460237E-2</v>
      </c>
      <c r="V177" s="372">
        <v>7.222589192615203E-3</v>
      </c>
      <c r="W177" s="372">
        <v>-9.8948501593447702E-3</v>
      </c>
    </row>
    <row r="178" spans="1:23" x14ac:dyDescent="0.2">
      <c r="B178" s="284" t="s">
        <v>11</v>
      </c>
      <c r="C178" s="302" t="s">
        <v>41</v>
      </c>
      <c r="D178" s="287" t="s">
        <v>872</v>
      </c>
      <c r="E178" s="292"/>
      <c r="F178" s="293">
        <v>36.578851602586795</v>
      </c>
      <c r="G178" s="293">
        <v>36.659794805363916</v>
      </c>
      <c r="H178" s="293">
        <v>6.0116369368842113</v>
      </c>
      <c r="I178" s="293">
        <v>35.130499014137911</v>
      </c>
      <c r="J178" s="293">
        <v>34.544604708612667</v>
      </c>
      <c r="K178" s="293">
        <v>10.545159143029691</v>
      </c>
      <c r="N178" s="34" t="s">
        <v>11</v>
      </c>
      <c r="O178" s="34" t="s">
        <v>41</v>
      </c>
      <c r="P178" s="34" t="s">
        <v>872</v>
      </c>
      <c r="Q178" s="372">
        <v>0</v>
      </c>
      <c r="R178" s="372">
        <v>5.363967785804391E-3</v>
      </c>
      <c r="S178" s="372">
        <v>2.827401680605135E-5</v>
      </c>
      <c r="T178" s="372">
        <v>-1.6938172164191023E-2</v>
      </c>
      <c r="U178" s="372">
        <v>4.7154562809055278E-3</v>
      </c>
      <c r="V178" s="372">
        <v>-1.4691143753751135E-3</v>
      </c>
      <c r="W178" s="372">
        <v>-1.4043381557467427E-2</v>
      </c>
    </row>
    <row r="179" spans="1:23" x14ac:dyDescent="0.2">
      <c r="B179" s="283" t="s">
        <v>12</v>
      </c>
      <c r="C179" s="301" t="s">
        <v>36</v>
      </c>
      <c r="D179" s="285" t="s">
        <v>873</v>
      </c>
      <c r="E179" s="290">
        <v>150031</v>
      </c>
      <c r="F179" s="291">
        <v>28.888029807173183</v>
      </c>
      <c r="G179" s="291">
        <v>33.166478927688274</v>
      </c>
      <c r="H179" s="291">
        <v>6.0164963914143783</v>
      </c>
      <c r="I179" s="291">
        <v>32.699242156620969</v>
      </c>
      <c r="J179" s="291">
        <v>42.111963527537647</v>
      </c>
      <c r="K179" s="291">
        <v>13.986055540149744</v>
      </c>
      <c r="N179" s="34" t="s">
        <v>12</v>
      </c>
      <c r="O179" s="34" t="s">
        <v>36</v>
      </c>
      <c r="P179" s="34" t="s">
        <v>873</v>
      </c>
      <c r="Q179" s="372">
        <v>-55</v>
      </c>
      <c r="R179" s="372">
        <v>1.525020081416173E-2</v>
      </c>
      <c r="S179" s="372">
        <v>-2.5041886583565542E-3</v>
      </c>
      <c r="T179" s="372">
        <v>-2.3671474293055716E-2</v>
      </c>
      <c r="U179" s="372">
        <v>1.7979413926781262E-2</v>
      </c>
      <c r="V179" s="372">
        <v>6.7705048706443449E-3</v>
      </c>
      <c r="W179" s="372">
        <v>-1.2915123772025083E-2</v>
      </c>
    </row>
    <row r="180" spans="1:23" x14ac:dyDescent="0.2">
      <c r="B180" s="283" t="s">
        <v>12</v>
      </c>
      <c r="C180" s="301" t="s">
        <v>37</v>
      </c>
      <c r="D180" s="285" t="s">
        <v>874</v>
      </c>
      <c r="E180" s="290">
        <v>150031</v>
      </c>
      <c r="F180" s="291">
        <v>40.170364791276469</v>
      </c>
      <c r="G180" s="291">
        <v>44.501469696262774</v>
      </c>
      <c r="H180" s="291">
        <v>7.2390628655459377</v>
      </c>
      <c r="I180" s="291">
        <v>42.989782111696918</v>
      </c>
      <c r="J180" s="291">
        <v>52.641787363944779</v>
      </c>
      <c r="K180" s="291">
        <v>16.930307600575219</v>
      </c>
      <c r="N180" s="34" t="s">
        <v>12</v>
      </c>
      <c r="O180" s="34" t="s">
        <v>37</v>
      </c>
      <c r="P180" s="34" t="s">
        <v>874</v>
      </c>
      <c r="Q180" s="372">
        <v>-30</v>
      </c>
      <c r="R180" s="372">
        <v>2.4024303075002251E-2</v>
      </c>
      <c r="S180" s="372">
        <v>1.0229467289221361E-2</v>
      </c>
      <c r="T180" s="372">
        <v>-2.0141962047946826E-2</v>
      </c>
      <c r="U180" s="372">
        <v>2.458795731970298E-2</v>
      </c>
      <c r="V180" s="372">
        <v>9.8576820154363531E-3</v>
      </c>
      <c r="W180" s="372">
        <v>-1.8528087087627654E-2</v>
      </c>
    </row>
    <row r="181" spans="1:23" x14ac:dyDescent="0.2">
      <c r="B181" s="283" t="s">
        <v>12</v>
      </c>
      <c r="C181" s="301" t="s">
        <v>38</v>
      </c>
      <c r="D181" s="285" t="s">
        <v>875</v>
      </c>
      <c r="E181" s="290">
        <v>150030</v>
      </c>
      <c r="F181" s="291">
        <v>52.780777177897754</v>
      </c>
      <c r="G181" s="291">
        <v>57.112577484503099</v>
      </c>
      <c r="H181" s="291">
        <v>9.173806868709681</v>
      </c>
      <c r="I181" s="291">
        <v>54.9623408651603</v>
      </c>
      <c r="J181" s="291">
        <v>64.282476837965746</v>
      </c>
      <c r="K181" s="291">
        <v>20.694095012579545</v>
      </c>
      <c r="N181" s="34" t="s">
        <v>12</v>
      </c>
      <c r="O181" s="34" t="s">
        <v>38</v>
      </c>
      <c r="P181" s="34" t="s">
        <v>875</v>
      </c>
      <c r="Q181" s="372">
        <v>-33</v>
      </c>
      <c r="R181" s="372">
        <v>2.0269924277606322E-2</v>
      </c>
      <c r="S181" s="372">
        <v>6.5620110019750655E-3</v>
      </c>
      <c r="T181" s="372">
        <v>-2.5081534286552909E-2</v>
      </c>
      <c r="U181" s="372">
        <v>2.00832800127273E-2</v>
      </c>
      <c r="V181" s="372">
        <v>4.8067927180852621E-3</v>
      </c>
      <c r="W181" s="372">
        <v>-2.4680407075855726E-2</v>
      </c>
    </row>
    <row r="182" spans="1:23" x14ac:dyDescent="0.2">
      <c r="B182" s="283" t="s">
        <v>12</v>
      </c>
      <c r="C182" s="301" t="s">
        <v>39</v>
      </c>
      <c r="D182" s="285" t="s">
        <v>876</v>
      </c>
      <c r="E182" s="290">
        <v>150030</v>
      </c>
      <c r="F182" s="291">
        <v>64.589748716923282</v>
      </c>
      <c r="G182" s="291">
        <v>68.91754982336866</v>
      </c>
      <c r="H182" s="272">
        <v>12.221887587998344</v>
      </c>
      <c r="I182" s="272">
        <v>66.073451976271414</v>
      </c>
      <c r="J182" s="272">
        <v>74.515763513963876</v>
      </c>
      <c r="K182" s="272">
        <v>24.884086444007856</v>
      </c>
      <c r="N182" s="34" t="s">
        <v>12</v>
      </c>
      <c r="O182" s="34" t="s">
        <v>39</v>
      </c>
      <c r="P182" s="34" t="s">
        <v>876</v>
      </c>
      <c r="Q182" s="372">
        <v>-35</v>
      </c>
      <c r="R182" s="372">
        <v>1.4398035551877797E-2</v>
      </c>
      <c r="S182" s="372">
        <v>-5.8565125900145176E-4</v>
      </c>
      <c r="T182" s="372">
        <v>-3.7329868736042826E-2</v>
      </c>
      <c r="U182" s="372">
        <v>1.5410460928066527E-2</v>
      </c>
      <c r="V182" s="372">
        <v>4.0519223202437615E-3</v>
      </c>
      <c r="W182" s="372">
        <v>-2.2166623627363435E-2</v>
      </c>
    </row>
    <row r="183" spans="1:23" x14ac:dyDescent="0.2">
      <c r="B183" s="283" t="s">
        <v>12</v>
      </c>
      <c r="C183" s="286" t="s">
        <v>40</v>
      </c>
      <c r="D183" s="285" t="s">
        <v>877</v>
      </c>
      <c r="E183" s="290">
        <v>600122</v>
      </c>
      <c r="F183" s="291">
        <v>46.607189871392819</v>
      </c>
      <c r="G183" s="291">
        <v>50.924478689333164</v>
      </c>
      <c r="H183" s="272">
        <v>8.0858992204030944</v>
      </c>
      <c r="I183" s="272">
        <v>49.181166496145785</v>
      </c>
      <c r="J183" s="272">
        <v>58.387961114573372</v>
      </c>
      <c r="K183" s="272">
        <v>18.116894827444874</v>
      </c>
      <c r="N183" s="34" t="s">
        <v>12</v>
      </c>
      <c r="O183" s="34" t="s">
        <v>40</v>
      </c>
      <c r="P183" s="34" t="s">
        <v>877</v>
      </c>
      <c r="Q183" s="372">
        <v>-153</v>
      </c>
      <c r="R183" s="372">
        <v>1.904277214664063E-2</v>
      </c>
      <c r="S183" s="372">
        <v>3.9839161042252158E-3</v>
      </c>
      <c r="T183" s="372">
        <v>-2.5311004849386975E-2</v>
      </c>
      <c r="U183" s="372">
        <v>2.0032016115798967E-2</v>
      </c>
      <c r="V183" s="372">
        <v>6.8857741044254794E-3</v>
      </c>
      <c r="W183" s="372">
        <v>-1.8720053294902783E-2</v>
      </c>
    </row>
    <row r="184" spans="1:23" x14ac:dyDescent="0.2">
      <c r="B184" s="284" t="s">
        <v>12</v>
      </c>
      <c r="C184" s="302" t="s">
        <v>41</v>
      </c>
      <c r="D184" s="287" t="s">
        <v>878</v>
      </c>
      <c r="E184" s="292"/>
      <c r="F184" s="293">
        <v>35.701718909750099</v>
      </c>
      <c r="G184" s="293">
        <v>35.751070895680385</v>
      </c>
      <c r="H184" s="293">
        <v>6.2053911965839657</v>
      </c>
      <c r="I184" s="293">
        <v>33.374209819650446</v>
      </c>
      <c r="J184" s="293">
        <v>32.403799986426229</v>
      </c>
      <c r="K184" s="293">
        <v>10.898030903858112</v>
      </c>
      <c r="N184" s="34" t="s">
        <v>12</v>
      </c>
      <c r="O184" s="34" t="s">
        <v>41</v>
      </c>
      <c r="P184" s="34" t="s">
        <v>878</v>
      </c>
      <c r="Q184" s="372">
        <v>0</v>
      </c>
      <c r="R184" s="372">
        <v>-8.5216526228748535E-4</v>
      </c>
      <c r="S184" s="372">
        <v>1.9185373993551025E-3</v>
      </c>
      <c r="T184" s="372">
        <v>-1.365839444298711E-2</v>
      </c>
      <c r="U184" s="372">
        <v>-2.5689529987147353E-3</v>
      </c>
      <c r="V184" s="372">
        <v>-2.7185825504005834E-3</v>
      </c>
      <c r="W184" s="372">
        <v>-9.2514998553383521E-3</v>
      </c>
    </row>
    <row r="185" spans="1:23" x14ac:dyDescent="0.2">
      <c r="B185" s="283" t="s">
        <v>13</v>
      </c>
      <c r="C185" s="301" t="s">
        <v>36</v>
      </c>
      <c r="D185" s="285" t="s">
        <v>879</v>
      </c>
      <c r="E185" s="290">
        <v>149469</v>
      </c>
      <c r="F185" s="291">
        <v>31.670781232228755</v>
      </c>
      <c r="G185" s="291">
        <v>36.711291304551445</v>
      </c>
      <c r="H185" s="291">
        <v>7.376800383820779</v>
      </c>
      <c r="I185" s="291">
        <v>37.085950932969382</v>
      </c>
      <c r="J185" s="291">
        <v>46.598291284480389</v>
      </c>
      <c r="K185" s="291">
        <v>15.119580590618586</v>
      </c>
      <c r="N185" s="34" t="s">
        <v>13</v>
      </c>
      <c r="O185" s="34" t="s">
        <v>36</v>
      </c>
      <c r="P185" s="34" t="s">
        <v>879</v>
      </c>
      <c r="Q185" s="372">
        <v>1</v>
      </c>
      <c r="R185" s="372">
        <v>1.3837940019051587E-2</v>
      </c>
      <c r="S185" s="372">
        <v>3.768624111486929E-3</v>
      </c>
      <c r="T185" s="372">
        <v>-1.3239850733948622E-2</v>
      </c>
      <c r="U185" s="372">
        <v>1.513978944702643E-2</v>
      </c>
      <c r="V185" s="372">
        <v>7.7167133347231243E-3</v>
      </c>
      <c r="W185" s="372">
        <v>-8.158381728557984E-3</v>
      </c>
    </row>
    <row r="186" spans="1:23" x14ac:dyDescent="0.2">
      <c r="A186" s="294"/>
      <c r="B186" s="283" t="s">
        <v>13</v>
      </c>
      <c r="C186" s="301" t="s">
        <v>37</v>
      </c>
      <c r="D186" s="285" t="s">
        <v>880</v>
      </c>
      <c r="E186" s="290">
        <v>149469</v>
      </c>
      <c r="F186" s="291">
        <v>42.086987937298034</v>
      </c>
      <c r="G186" s="291">
        <v>46.716710488462496</v>
      </c>
      <c r="H186" s="291">
        <v>7.9942700030036269</v>
      </c>
      <c r="I186" s="291">
        <v>46.674561280265472</v>
      </c>
      <c r="J186" s="291">
        <v>56.020311904140662</v>
      </c>
      <c r="K186" s="291">
        <v>17.525876670221439</v>
      </c>
      <c r="N186" s="34" t="s">
        <v>13</v>
      </c>
      <c r="O186" s="34" t="s">
        <v>37</v>
      </c>
      <c r="P186" s="34" t="s">
        <v>880</v>
      </c>
      <c r="Q186" s="372">
        <v>0</v>
      </c>
      <c r="R186" s="372">
        <v>7.3593855582032575E-3</v>
      </c>
      <c r="S186" s="372">
        <v>3.3451752537345669E-3</v>
      </c>
      <c r="T186" s="372">
        <v>-5.9148121234899875E-3</v>
      </c>
      <c r="U186" s="372">
        <v>7.3593855582032575E-3</v>
      </c>
      <c r="V186" s="372">
        <v>1.3380701014966689E-3</v>
      </c>
      <c r="W186" s="372">
        <v>-8.8716864447277999E-3</v>
      </c>
    </row>
    <row r="187" spans="1:23" x14ac:dyDescent="0.2">
      <c r="B187" s="283" t="s">
        <v>13</v>
      </c>
      <c r="C187" s="301" t="s">
        <v>38</v>
      </c>
      <c r="D187" s="285" t="s">
        <v>881</v>
      </c>
      <c r="E187" s="290">
        <v>149469</v>
      </c>
      <c r="F187" s="291">
        <v>54.649459085161467</v>
      </c>
      <c r="G187" s="291">
        <v>59.255096374499061</v>
      </c>
      <c r="H187" s="291">
        <v>10.155639153204985</v>
      </c>
      <c r="I187" s="291">
        <v>58.059530738815404</v>
      </c>
      <c r="J187" s="291">
        <v>66.986465420923409</v>
      </c>
      <c r="K187" s="291">
        <v>21.284775395610005</v>
      </c>
      <c r="N187" s="34" t="s">
        <v>13</v>
      </c>
      <c r="O187" s="34" t="s">
        <v>38</v>
      </c>
      <c r="P187" s="34" t="s">
        <v>881</v>
      </c>
      <c r="Q187" s="372">
        <v>1</v>
      </c>
      <c r="R187" s="372">
        <v>1.4353243108324421E-2</v>
      </c>
      <c r="S187" s="372">
        <v>-3.7416376506982374E-3</v>
      </c>
      <c r="T187" s="372">
        <v>-3.6674211394016609E-2</v>
      </c>
      <c r="U187" s="372">
        <v>1.6337546961636917E-2</v>
      </c>
      <c r="V187" s="372">
        <v>-1.7862449850127859E-3</v>
      </c>
      <c r="W187" s="372">
        <v>-3.490823750646399E-2</v>
      </c>
    </row>
    <row r="188" spans="1:23" x14ac:dyDescent="0.2">
      <c r="B188" s="283" t="s">
        <v>13</v>
      </c>
      <c r="C188" s="301" t="s">
        <v>39</v>
      </c>
      <c r="D188" s="285" t="s">
        <v>882</v>
      </c>
      <c r="E188" s="290">
        <v>149469</v>
      </c>
      <c r="F188" s="291">
        <v>65.901959603663641</v>
      </c>
      <c r="G188" s="291">
        <v>70.491540051783304</v>
      </c>
      <c r="H188" s="272">
        <v>13.459953694619941</v>
      </c>
      <c r="I188" s="272">
        <v>68.546655159263793</v>
      </c>
      <c r="J188" s="272">
        <v>76.621239186720985</v>
      </c>
      <c r="K188" s="272">
        <v>25.671622742645649</v>
      </c>
      <c r="N188" s="34" t="s">
        <v>13</v>
      </c>
      <c r="O188" s="34" t="s">
        <v>39</v>
      </c>
      <c r="P188" s="34" t="s">
        <v>882</v>
      </c>
      <c r="Q188" s="372">
        <v>14</v>
      </c>
      <c r="R188" s="372">
        <v>2.1928825168444632E-2</v>
      </c>
      <c r="S188" s="372">
        <v>1.4259706217387702E-3</v>
      </c>
      <c r="T188" s="372">
        <v>-5.1439802654247302E-2</v>
      </c>
      <c r="U188" s="372">
        <v>2.3019282243950556E-2</v>
      </c>
      <c r="V188" s="372">
        <v>4.8663654704341752E-3</v>
      </c>
      <c r="W188" s="372">
        <v>-3.8897419758960439E-2</v>
      </c>
    </row>
    <row r="189" spans="1:23" x14ac:dyDescent="0.2">
      <c r="B189" s="283" t="s">
        <v>13</v>
      </c>
      <c r="C189" s="286" t="s">
        <v>40</v>
      </c>
      <c r="D189" s="285" t="s">
        <v>883</v>
      </c>
      <c r="E189" s="290">
        <v>597876</v>
      </c>
      <c r="F189" s="291">
        <v>48.577296964587973</v>
      </c>
      <c r="G189" s="291">
        <v>53.293659554824082</v>
      </c>
      <c r="H189" s="272">
        <v>9.1717516035440596</v>
      </c>
      <c r="I189" s="272">
        <v>52.591674527828516</v>
      </c>
      <c r="J189" s="272">
        <v>61.556576949066368</v>
      </c>
      <c r="K189" s="272">
        <v>18.909974845030568</v>
      </c>
      <c r="N189" s="34" t="s">
        <v>13</v>
      </c>
      <c r="O189" s="34" t="s">
        <v>40</v>
      </c>
      <c r="P189" s="34" t="s">
        <v>883</v>
      </c>
      <c r="Q189" s="372">
        <v>16</v>
      </c>
      <c r="R189" s="372">
        <v>1.4757239568737646E-2</v>
      </c>
      <c r="S189" s="372">
        <v>1.5844870824750501E-3</v>
      </c>
      <c r="T189" s="372">
        <v>-2.2977913501764036E-2</v>
      </c>
      <c r="U189" s="372">
        <v>1.5820648994008479E-2</v>
      </c>
      <c r="V189" s="372">
        <v>3.3705127769394494E-3</v>
      </c>
      <c r="W189" s="372">
        <v>-1.9944387502146554E-2</v>
      </c>
    </row>
    <row r="190" spans="1:23" x14ac:dyDescent="0.2">
      <c r="B190" s="284" t="s">
        <v>13</v>
      </c>
      <c r="C190" s="302" t="s">
        <v>41</v>
      </c>
      <c r="D190" s="287" t="s">
        <v>884</v>
      </c>
      <c r="E190" s="292"/>
      <c r="F190" s="293">
        <v>34.231178371434886</v>
      </c>
      <c r="G190" s="293">
        <v>33.780248747231859</v>
      </c>
      <c r="H190" s="293">
        <v>6.0831533107991618</v>
      </c>
      <c r="I190" s="293">
        <v>31.460704226294411</v>
      </c>
      <c r="J190" s="293">
        <v>30.022947902240595</v>
      </c>
      <c r="K190" s="293">
        <v>10.552042152027063</v>
      </c>
      <c r="N190" s="34" t="s">
        <v>13</v>
      </c>
      <c r="O190" s="34" t="s">
        <v>41</v>
      </c>
      <c r="P190" s="34" t="s">
        <v>884</v>
      </c>
      <c r="Q190" s="372">
        <v>0</v>
      </c>
      <c r="R190" s="372">
        <v>8.0908851493930456E-3</v>
      </c>
      <c r="S190" s="372">
        <v>-2.3426534897481588E-3</v>
      </c>
      <c r="T190" s="372">
        <v>-3.819995192029868E-2</v>
      </c>
      <c r="U190" s="372">
        <v>7.8794927969241257E-3</v>
      </c>
      <c r="V190" s="372">
        <v>-2.850347864288949E-3</v>
      </c>
      <c r="W190" s="372">
        <v>-3.0739038030402455E-2</v>
      </c>
    </row>
    <row r="191" spans="1:23" x14ac:dyDescent="0.2">
      <c r="B191" s="283" t="s">
        <v>14</v>
      </c>
      <c r="C191" s="301" t="s">
        <v>36</v>
      </c>
      <c r="D191" s="285" t="s">
        <v>885</v>
      </c>
      <c r="E191" s="290">
        <v>144522</v>
      </c>
      <c r="F191" s="291">
        <v>34.930322027096224</v>
      </c>
      <c r="G191" s="291">
        <v>40.117075600946563</v>
      </c>
      <c r="H191" s="291">
        <v>7.9710761378136956</v>
      </c>
      <c r="I191" s="291">
        <v>40.349566156017772</v>
      </c>
      <c r="J191" s="291">
        <v>49.229875036326646</v>
      </c>
      <c r="K191" s="291">
        <v>14.887249443207127</v>
      </c>
      <c r="N191" s="34" t="s">
        <v>14</v>
      </c>
      <c r="O191" s="34" t="s">
        <v>36</v>
      </c>
      <c r="P191" s="34" t="s">
        <v>885</v>
      </c>
      <c r="Q191" s="372">
        <v>-14</v>
      </c>
      <c r="R191" s="372">
        <v>3.3834097275402542E-3</v>
      </c>
      <c r="S191" s="372">
        <v>-9.2597065200905604E-3</v>
      </c>
      <c r="T191" s="372">
        <v>-1.9014661089062024E-2</v>
      </c>
      <c r="U191" s="372">
        <v>6.6758034412544021E-3</v>
      </c>
      <c r="V191" s="372">
        <v>-6.3014179823142058E-3</v>
      </c>
      <c r="W191" s="372">
        <v>-2.0087091016890213E-2</v>
      </c>
    </row>
    <row r="192" spans="1:23" x14ac:dyDescent="0.2">
      <c r="B192" s="283" t="s">
        <v>14</v>
      </c>
      <c r="C192" s="301" t="s">
        <v>37</v>
      </c>
      <c r="D192" s="285" t="s">
        <v>886</v>
      </c>
      <c r="E192" s="290">
        <v>144521</v>
      </c>
      <c r="F192" s="291">
        <v>44.774807813397359</v>
      </c>
      <c r="G192" s="291">
        <v>49.610091267013104</v>
      </c>
      <c r="H192" s="291">
        <v>8.7555756026662657</v>
      </c>
      <c r="I192" s="291">
        <v>49.458556195985359</v>
      </c>
      <c r="J192" s="291">
        <v>57.970121989191881</v>
      </c>
      <c r="K192" s="291">
        <v>16.840765028818641</v>
      </c>
      <c r="N192" s="34" t="s">
        <v>14</v>
      </c>
      <c r="O192" s="34" t="s">
        <v>37</v>
      </c>
      <c r="P192" s="34" t="s">
        <v>886</v>
      </c>
      <c r="Q192" s="372">
        <v>29</v>
      </c>
      <c r="R192" s="372">
        <v>1.1083870203272284E-2</v>
      </c>
      <c r="S192" s="372">
        <v>-5.804422713666213E-3</v>
      </c>
      <c r="T192" s="372">
        <v>-2.8817721645868488E-2</v>
      </c>
      <c r="U192" s="372">
        <v>1.3604226326144442E-2</v>
      </c>
      <c r="V192" s="372">
        <v>-5.4060677247633748E-3</v>
      </c>
      <c r="W192" s="372">
        <v>-3.3071352738691218E-2</v>
      </c>
    </row>
    <row r="193" spans="1:23" x14ac:dyDescent="0.2">
      <c r="B193" s="283" t="s">
        <v>14</v>
      </c>
      <c r="C193" s="301" t="s">
        <v>38</v>
      </c>
      <c r="D193" s="285" t="s">
        <v>887</v>
      </c>
      <c r="E193" s="290">
        <v>144521</v>
      </c>
      <c r="F193" s="291">
        <v>56.634675929449699</v>
      </c>
      <c r="G193" s="291">
        <v>61.526006601116791</v>
      </c>
      <c r="H193" s="291">
        <v>11.279359203472044</v>
      </c>
      <c r="I193" s="291">
        <v>60.300579154586529</v>
      </c>
      <c r="J193" s="291">
        <v>68.447492059977449</v>
      </c>
      <c r="K193" s="291">
        <v>20.521490570641753</v>
      </c>
      <c r="N193" s="34" t="s">
        <v>14</v>
      </c>
      <c r="O193" s="34" t="s">
        <v>38</v>
      </c>
      <c r="P193" s="34" t="s">
        <v>887</v>
      </c>
      <c r="Q193" s="372">
        <v>-20</v>
      </c>
      <c r="R193" s="372">
        <v>8.5283311903836534E-3</v>
      </c>
      <c r="S193" s="372">
        <v>2.1115207464816876E-4</v>
      </c>
      <c r="T193" s="372">
        <v>-1.6957769714753823E-2</v>
      </c>
      <c r="U193" s="372">
        <v>1.0419269156102473E-2</v>
      </c>
      <c r="V193" s="372">
        <v>3.9362522827417479E-3</v>
      </c>
      <c r="W193" s="372">
        <v>-1.0941437999811399E-2</v>
      </c>
    </row>
    <row r="194" spans="1:23" x14ac:dyDescent="0.2">
      <c r="B194" s="283" t="s">
        <v>14</v>
      </c>
      <c r="C194" s="301" t="s">
        <v>39</v>
      </c>
      <c r="D194" s="285" t="s">
        <v>888</v>
      </c>
      <c r="E194" s="290">
        <v>144521</v>
      </c>
      <c r="F194" s="291">
        <v>67.529978342247844</v>
      </c>
      <c r="G194" s="291">
        <v>72.444835006677238</v>
      </c>
      <c r="H194" s="272">
        <v>15.136598047990454</v>
      </c>
      <c r="I194" s="272">
        <v>70.480414611025395</v>
      </c>
      <c r="J194" s="272">
        <v>77.974135246780747</v>
      </c>
      <c r="K194" s="272">
        <v>25.385589048802217</v>
      </c>
      <c r="N194" s="34" t="s">
        <v>14</v>
      </c>
      <c r="O194" s="34" t="s">
        <v>39</v>
      </c>
      <c r="P194" s="34" t="s">
        <v>888</v>
      </c>
      <c r="Q194" s="372">
        <v>63</v>
      </c>
      <c r="R194" s="372">
        <v>5.8536831773778886E-3</v>
      </c>
      <c r="S194" s="372">
        <v>-8.0578756830362863E-3</v>
      </c>
      <c r="T194" s="372">
        <v>-4.0108265689898559E-2</v>
      </c>
      <c r="U194" s="372">
        <v>5.9514452609477075E-3</v>
      </c>
      <c r="V194" s="372">
        <v>-7.7003040367884523E-3</v>
      </c>
      <c r="W194" s="372">
        <v>-4.1120132478848603E-2</v>
      </c>
    </row>
    <row r="195" spans="1:23" x14ac:dyDescent="0.2">
      <c r="B195" s="283" t="s">
        <v>14</v>
      </c>
      <c r="C195" s="286" t="s">
        <v>40</v>
      </c>
      <c r="D195" s="285" t="s">
        <v>889</v>
      </c>
      <c r="E195" s="290">
        <v>578085</v>
      </c>
      <c r="F195" s="291">
        <v>50.967418286238185</v>
      </c>
      <c r="G195" s="291">
        <v>55.92447477447088</v>
      </c>
      <c r="H195" s="272">
        <v>10.109719527253484</v>
      </c>
      <c r="I195" s="272">
        <v>55.14725343158878</v>
      </c>
      <c r="J195" s="272">
        <v>63.405381561535066</v>
      </c>
      <c r="K195" s="272">
        <v>18.411644239780628</v>
      </c>
      <c r="N195" s="34" t="s">
        <v>14</v>
      </c>
      <c r="O195" s="34" t="s">
        <v>40</v>
      </c>
      <c r="P195" s="34" t="s">
        <v>889</v>
      </c>
      <c r="Q195" s="372">
        <v>58</v>
      </c>
      <c r="R195" s="372">
        <v>8.899047517509473E-3</v>
      </c>
      <c r="S195" s="372">
        <v>-4.0545156833786677E-3</v>
      </c>
      <c r="T195" s="372">
        <v>-2.457897736600323E-2</v>
      </c>
      <c r="U195" s="372">
        <v>1.07286671746607E-2</v>
      </c>
      <c r="V195" s="372">
        <v>-2.3831276576586902E-3</v>
      </c>
      <c r="W195" s="372">
        <v>-2.482302305375228E-2</v>
      </c>
    </row>
    <row r="196" spans="1:23" x14ac:dyDescent="0.2">
      <c r="B196" s="284" t="s">
        <v>14</v>
      </c>
      <c r="C196" s="302" t="s">
        <v>41</v>
      </c>
      <c r="D196" s="287" t="s">
        <v>890</v>
      </c>
      <c r="E196" s="292"/>
      <c r="F196" s="293">
        <v>32.59965631515162</v>
      </c>
      <c r="G196" s="293">
        <v>32.327759405730674</v>
      </c>
      <c r="H196" s="293">
        <v>7.165521910176758</v>
      </c>
      <c r="I196" s="293">
        <v>30.130848455007623</v>
      </c>
      <c r="J196" s="293">
        <v>28.744260210454101</v>
      </c>
      <c r="K196" s="293">
        <v>10.49833960559509</v>
      </c>
      <c r="N196" s="34" t="s">
        <v>14</v>
      </c>
      <c r="O196" s="34" t="s">
        <v>41</v>
      </c>
      <c r="P196" s="34" t="s">
        <v>890</v>
      </c>
      <c r="Q196" s="372">
        <v>0</v>
      </c>
      <c r="R196" s="372">
        <v>2.4702734498376344E-3</v>
      </c>
      <c r="S196" s="372">
        <v>1.2018308370542741E-3</v>
      </c>
      <c r="T196" s="372">
        <v>-2.1093604600836535E-2</v>
      </c>
      <c r="U196" s="372">
        <v>-7.2435818030669452E-4</v>
      </c>
      <c r="V196" s="372">
        <v>-1.3988860544742465E-3</v>
      </c>
      <c r="W196" s="372">
        <v>-2.1033041461958391E-2</v>
      </c>
    </row>
    <row r="197" spans="1:23" x14ac:dyDescent="0.2">
      <c r="A197" s="295"/>
      <c r="B197" s="283" t="s">
        <v>15</v>
      </c>
      <c r="C197" s="301" t="s">
        <v>36</v>
      </c>
      <c r="D197" s="285" t="s">
        <v>891</v>
      </c>
      <c r="E197" s="290">
        <v>144506</v>
      </c>
      <c r="F197" s="291">
        <v>40.336733422833653</v>
      </c>
      <c r="G197" s="291">
        <v>44.706102168768084</v>
      </c>
      <c r="H197" s="291">
        <v>7.3233816996647993</v>
      </c>
      <c r="I197" s="291">
        <v>45.305385243519304</v>
      </c>
      <c r="J197" s="291">
        <v>52.365299710738654</v>
      </c>
      <c r="K197" s="291">
        <v>12.907878588509178</v>
      </c>
      <c r="N197" s="34" t="s">
        <v>15</v>
      </c>
      <c r="O197" s="34" t="s">
        <v>36</v>
      </c>
      <c r="P197" s="34" t="s">
        <v>891</v>
      </c>
      <c r="Q197" s="372">
        <v>-18</v>
      </c>
      <c r="R197" s="372">
        <v>1.1943076593581736E-2</v>
      </c>
      <c r="S197" s="372">
        <v>-7.5786039755385559E-3</v>
      </c>
      <c r="T197" s="372">
        <v>-3.1247554204989925E-2</v>
      </c>
      <c r="U197" s="372">
        <v>1.3945759419776493E-2</v>
      </c>
      <c r="V197" s="372">
        <v>-5.9327489220208918E-3</v>
      </c>
      <c r="W197" s="372">
        <v>-3.3044932049337561E-2</v>
      </c>
    </row>
    <row r="198" spans="1:23" x14ac:dyDescent="0.2">
      <c r="A198" s="295"/>
      <c r="B198" s="283" t="s">
        <v>15</v>
      </c>
      <c r="C198" s="301" t="s">
        <v>37</v>
      </c>
      <c r="D198" s="285" t="s">
        <v>892</v>
      </c>
      <c r="E198" s="290">
        <v>144506</v>
      </c>
      <c r="F198" s="291">
        <v>49.405561014767549</v>
      </c>
      <c r="G198" s="291">
        <v>53.597082474084125</v>
      </c>
      <c r="H198" s="291">
        <v>8.2845497319181529</v>
      </c>
      <c r="I198" s="291">
        <v>53.592930397353747</v>
      </c>
      <c r="J198" s="291">
        <v>60.401644222385229</v>
      </c>
      <c r="K198" s="291">
        <v>14.671716795156648</v>
      </c>
      <c r="N198" s="34" t="s">
        <v>15</v>
      </c>
      <c r="O198" s="34" t="s">
        <v>37</v>
      </c>
      <c r="P198" s="34" t="s">
        <v>892</v>
      </c>
      <c r="Q198" s="372">
        <v>-8</v>
      </c>
      <c r="R198" s="372">
        <v>1.6574480590925589E-2</v>
      </c>
      <c r="S198" s="372">
        <v>7.1188719417705215E-3</v>
      </c>
      <c r="T198" s="372">
        <v>-1.5969819626830528E-2</v>
      </c>
      <c r="U198" s="372">
        <v>1.7498259290995577E-2</v>
      </c>
      <c r="V198" s="372">
        <v>4.7276606680242139E-3</v>
      </c>
      <c r="W198" s="372">
        <v>-2.1978241361461315E-2</v>
      </c>
    </row>
    <row r="199" spans="1:23" x14ac:dyDescent="0.2">
      <c r="A199" s="296"/>
      <c r="B199" s="283" t="s">
        <v>15</v>
      </c>
      <c r="C199" s="301" t="s">
        <v>38</v>
      </c>
      <c r="D199" s="285" t="s">
        <v>893</v>
      </c>
      <c r="E199" s="290">
        <v>144506</v>
      </c>
      <c r="F199" s="291">
        <v>60.727582245719901</v>
      </c>
      <c r="G199" s="291">
        <v>65.023597636084318</v>
      </c>
      <c r="H199" s="291">
        <v>10.939014290497084</v>
      </c>
      <c r="I199" s="291">
        <v>64.084536282230502</v>
      </c>
      <c r="J199" s="291">
        <v>70.893250107261991</v>
      </c>
      <c r="K199" s="291">
        <v>18.957610789980734</v>
      </c>
      <c r="N199" s="34" t="s">
        <v>15</v>
      </c>
      <c r="O199" s="34" t="s">
        <v>38</v>
      </c>
      <c r="P199" s="34" t="s">
        <v>893</v>
      </c>
      <c r="Q199" s="372">
        <v>4</v>
      </c>
      <c r="R199" s="372">
        <v>1.769587736514211E-2</v>
      </c>
      <c r="S199" s="372">
        <v>6.5044470627100281E-3</v>
      </c>
      <c r="T199" s="372">
        <v>-2.3557263884246282E-2</v>
      </c>
      <c r="U199" s="372">
        <v>1.8294984532204239E-2</v>
      </c>
      <c r="V199" s="372">
        <v>8.4180634148509625E-3</v>
      </c>
      <c r="W199" s="372">
        <v>-1.7834563895050337E-2</v>
      </c>
    </row>
    <row r="200" spans="1:23" x14ac:dyDescent="0.2">
      <c r="B200" s="283" t="s">
        <v>15</v>
      </c>
      <c r="C200" s="301" t="s">
        <v>39</v>
      </c>
      <c r="D200" s="285" t="s">
        <v>894</v>
      </c>
      <c r="E200" s="290">
        <v>144506</v>
      </c>
      <c r="F200" s="291">
        <v>70.893942120050383</v>
      </c>
      <c r="G200" s="291">
        <v>75.038406709756003</v>
      </c>
      <c r="H200" s="272">
        <v>14.239182120779839</v>
      </c>
      <c r="I200" s="272">
        <v>73.466153654519545</v>
      </c>
      <c r="J200" s="272">
        <v>79.576626576059127</v>
      </c>
      <c r="K200" s="272">
        <v>23.028975301880394</v>
      </c>
      <c r="N200" s="34" t="s">
        <v>15</v>
      </c>
      <c r="O200" s="34" t="s">
        <v>39</v>
      </c>
      <c r="P200" s="34" t="s">
        <v>894</v>
      </c>
      <c r="Q200" s="372">
        <v>1</v>
      </c>
      <c r="R200" s="372">
        <v>9.8896651180240269E-3</v>
      </c>
      <c r="S200" s="372">
        <v>2.2487913448685504E-3</v>
      </c>
      <c r="T200" s="372">
        <v>-2.1406366171722979E-2</v>
      </c>
      <c r="U200" s="372">
        <v>1.19479176938313E-2</v>
      </c>
      <c r="V200" s="372">
        <v>4.9854563746833946E-3</v>
      </c>
      <c r="W200" s="372">
        <v>-1.5863071425133768E-2</v>
      </c>
    </row>
    <row r="201" spans="1:23" x14ac:dyDescent="0.2">
      <c r="B201" s="283" t="s">
        <v>15</v>
      </c>
      <c r="C201" s="286" t="s">
        <v>40</v>
      </c>
      <c r="D201" s="285" t="s">
        <v>895</v>
      </c>
      <c r="E201" s="290">
        <v>578024</v>
      </c>
      <c r="F201" s="291">
        <v>55.340954700842872</v>
      </c>
      <c r="G201" s="291">
        <v>59.591297247173124</v>
      </c>
      <c r="H201" s="272">
        <v>9.5173161850158827</v>
      </c>
      <c r="I201" s="272">
        <v>59.112251394405767</v>
      </c>
      <c r="J201" s="272">
        <v>65.809205154111254</v>
      </c>
      <c r="K201" s="272">
        <v>16.378876284690342</v>
      </c>
      <c r="N201" s="34" t="s">
        <v>15</v>
      </c>
      <c r="O201" s="34" t="s">
        <v>40</v>
      </c>
      <c r="P201" s="34" t="s">
        <v>895</v>
      </c>
      <c r="Q201" s="372">
        <v>-21</v>
      </c>
      <c r="R201" s="372">
        <v>1.4639275573216537E-2</v>
      </c>
      <c r="S201" s="372">
        <v>2.6839039212944726E-3</v>
      </c>
      <c r="T201" s="372">
        <v>-2.3642790177159867E-2</v>
      </c>
      <c r="U201" s="372">
        <v>1.598726272051465E-2</v>
      </c>
      <c r="V201" s="372">
        <v>3.6017841314048837E-3</v>
      </c>
      <c r="W201" s="372">
        <v>-2.3877879121503298E-2</v>
      </c>
    </row>
    <row r="202" spans="1:23" x14ac:dyDescent="0.2">
      <c r="B202" s="284" t="s">
        <v>15</v>
      </c>
      <c r="C202" s="302" t="s">
        <v>41</v>
      </c>
      <c r="D202" s="287" t="s">
        <v>896</v>
      </c>
      <c r="E202" s="292"/>
      <c r="F202" s="293">
        <v>30.55720869721673</v>
      </c>
      <c r="G202" s="293">
        <v>30.33230454098792</v>
      </c>
      <c r="H202" s="293">
        <v>6.9158004211150397</v>
      </c>
      <c r="I202" s="293">
        <v>28.160768411000241</v>
      </c>
      <c r="J202" s="293">
        <v>27.211326865320473</v>
      </c>
      <c r="K202" s="293">
        <v>10.121096713371216</v>
      </c>
      <c r="N202" s="34" t="s">
        <v>15</v>
      </c>
      <c r="O202" s="34" t="s">
        <v>41</v>
      </c>
      <c r="P202" s="34" t="s">
        <v>896</v>
      </c>
      <c r="Q202" s="372">
        <v>0</v>
      </c>
      <c r="R202" s="372">
        <v>-2.0534114755577093E-3</v>
      </c>
      <c r="S202" s="372">
        <v>9.8273953204071063E-3</v>
      </c>
      <c r="T202" s="372">
        <v>9.8411880332669455E-3</v>
      </c>
      <c r="U202" s="372">
        <v>-1.997841725945193E-3</v>
      </c>
      <c r="V202" s="372">
        <v>1.0918205296704286E-2</v>
      </c>
      <c r="W202" s="372">
        <v>1.7181860624203793E-2</v>
      </c>
    </row>
    <row r="203" spans="1:23" x14ac:dyDescent="0.2">
      <c r="B203" s="283" t="s">
        <v>16</v>
      </c>
      <c r="C203" s="301" t="s">
        <v>36</v>
      </c>
      <c r="D203" s="285" t="s">
        <v>897</v>
      </c>
      <c r="E203" s="290">
        <v>141727</v>
      </c>
      <c r="F203" s="291">
        <v>44.406499820076625</v>
      </c>
      <c r="G203" s="291">
        <v>48.351407988597799</v>
      </c>
      <c r="H203" s="291">
        <v>7.0959881204706114</v>
      </c>
      <c r="I203" s="291">
        <v>48.032484988745971</v>
      </c>
      <c r="J203" s="291">
        <v>55.072780768660877</v>
      </c>
      <c r="K203" s="291">
        <v>13.547493618639006</v>
      </c>
      <c r="N203" s="34" t="s">
        <v>16</v>
      </c>
      <c r="O203" s="34" t="s">
        <v>36</v>
      </c>
      <c r="P203" s="34" t="s">
        <v>897</v>
      </c>
      <c r="Q203" s="372">
        <v>4</v>
      </c>
      <c r="R203" s="372">
        <v>2.6970738699574781E-2</v>
      </c>
      <c r="S203" s="372">
        <v>1.0630556564890981E-2</v>
      </c>
      <c r="T203" s="372">
        <v>-2.5937108194693081E-2</v>
      </c>
      <c r="U203" s="372">
        <v>2.7574000409565258E-2</v>
      </c>
      <c r="V203" s="372">
        <v>1.2557657380419585E-2</v>
      </c>
      <c r="W203" s="372">
        <v>-2.1695812619389798E-2</v>
      </c>
    </row>
    <row r="204" spans="1:23" x14ac:dyDescent="0.2">
      <c r="B204" s="283" t="s">
        <v>16</v>
      </c>
      <c r="C204" s="301" t="s">
        <v>37</v>
      </c>
      <c r="D204" s="285" t="s">
        <v>898</v>
      </c>
      <c r="E204" s="290">
        <v>141727</v>
      </c>
      <c r="F204" s="291">
        <v>52.592660537512259</v>
      </c>
      <c r="G204" s="291">
        <v>56.350589513642426</v>
      </c>
      <c r="H204" s="291">
        <v>7.9268927949515549</v>
      </c>
      <c r="I204" s="291">
        <v>55.864443613425806</v>
      </c>
      <c r="J204" s="291">
        <v>62.692359254058857</v>
      </c>
      <c r="K204" s="291">
        <v>15.470328686532806</v>
      </c>
      <c r="N204" s="34" t="s">
        <v>16</v>
      </c>
      <c r="O204" s="34" t="s">
        <v>37</v>
      </c>
      <c r="P204" s="34" t="s">
        <v>898</v>
      </c>
      <c r="Q204" s="372">
        <v>-9</v>
      </c>
      <c r="R204" s="372">
        <v>1.1100453976673919E-2</v>
      </c>
      <c r="S204" s="372">
        <v>-6.5505372225516112E-4</v>
      </c>
      <c r="T204" s="372">
        <v>-2.2935353064335473E-2</v>
      </c>
      <c r="U204" s="372">
        <v>1.2013743809056621E-2</v>
      </c>
      <c r="V204" s="372">
        <v>2.5697863160090151E-3</v>
      </c>
      <c r="W204" s="372">
        <v>-1.7181901100837393E-2</v>
      </c>
    </row>
    <row r="205" spans="1:23" x14ac:dyDescent="0.2">
      <c r="B205" s="283" t="s">
        <v>16</v>
      </c>
      <c r="C205" s="301" t="s">
        <v>38</v>
      </c>
      <c r="D205" s="285" t="s">
        <v>899</v>
      </c>
      <c r="E205" s="290">
        <v>141727</v>
      </c>
      <c r="F205" s="291">
        <v>63.172860499410845</v>
      </c>
      <c r="G205" s="291">
        <v>66.914561092805187</v>
      </c>
      <c r="H205" s="291">
        <v>10.160171667241444</v>
      </c>
      <c r="I205" s="291">
        <v>65.878061343286745</v>
      </c>
      <c r="J205" s="291">
        <v>72.393404220790686</v>
      </c>
      <c r="K205" s="291">
        <v>19.094292803970223</v>
      </c>
      <c r="N205" s="34" t="s">
        <v>16</v>
      </c>
      <c r="O205" s="34" t="s">
        <v>38</v>
      </c>
      <c r="P205" s="34" t="s">
        <v>899</v>
      </c>
      <c r="Q205" s="372">
        <v>12</v>
      </c>
      <c r="R205" s="372">
        <v>1.3703035486770432E-2</v>
      </c>
      <c r="S205" s="372">
        <v>-2.0990954467947631E-5</v>
      </c>
      <c r="T205" s="372">
        <v>-3.3473106648115092E-2</v>
      </c>
      <c r="U205" s="372">
        <v>1.6296533633564536E-2</v>
      </c>
      <c r="V205" s="372">
        <v>-1.8962061224812032E-3</v>
      </c>
      <c r="W205" s="372">
        <v>-4.4176366537641343E-2</v>
      </c>
    </row>
    <row r="206" spans="1:23" x14ac:dyDescent="0.2">
      <c r="B206" s="283" t="s">
        <v>16</v>
      </c>
      <c r="C206" s="301" t="s">
        <v>39</v>
      </c>
      <c r="D206" s="285" t="s">
        <v>900</v>
      </c>
      <c r="E206" s="290">
        <v>141726</v>
      </c>
      <c r="F206" s="291">
        <v>73.17499964720659</v>
      </c>
      <c r="G206" s="291">
        <v>76.82852828697628</v>
      </c>
      <c r="H206" s="272">
        <v>13.619864274817193</v>
      </c>
      <c r="I206" s="272">
        <v>75.195800347148719</v>
      </c>
      <c r="J206" s="272">
        <v>81.038764940801272</v>
      </c>
      <c r="K206" s="272">
        <v>23.556352050975708</v>
      </c>
      <c r="N206" s="34" t="s">
        <v>16</v>
      </c>
      <c r="O206" s="34" t="s">
        <v>39</v>
      </c>
      <c r="P206" s="34" t="s">
        <v>900</v>
      </c>
      <c r="Q206" s="372">
        <v>22</v>
      </c>
      <c r="R206" s="372">
        <v>4.1646672483750535E-3</v>
      </c>
      <c r="S206" s="372">
        <v>-6.9880004962072917E-3</v>
      </c>
      <c r="T206" s="372">
        <v>-3.9454995002365933E-2</v>
      </c>
      <c r="U206" s="372">
        <v>2.4395387029443327E-3</v>
      </c>
      <c r="V206" s="372">
        <v>-4.8188677009619596E-3</v>
      </c>
      <c r="W206" s="372">
        <v>-2.6943351846323793E-2</v>
      </c>
    </row>
    <row r="207" spans="1:23" x14ac:dyDescent="0.2">
      <c r="B207" s="283" t="s">
        <v>16</v>
      </c>
      <c r="C207" s="286" t="s">
        <v>40</v>
      </c>
      <c r="D207" s="285" t="s">
        <v>901</v>
      </c>
      <c r="E207" s="290">
        <v>566907</v>
      </c>
      <c r="F207" s="291">
        <v>58.336728952015058</v>
      </c>
      <c r="G207" s="291">
        <v>62.111245759886543</v>
      </c>
      <c r="H207" s="272">
        <v>9.0595786478796914</v>
      </c>
      <c r="I207" s="272">
        <v>61.242672960467949</v>
      </c>
      <c r="J207" s="272">
        <v>67.799303942269191</v>
      </c>
      <c r="K207" s="272">
        <v>16.917139242119443</v>
      </c>
      <c r="N207" s="34" t="s">
        <v>16</v>
      </c>
      <c r="O207" s="34" t="s">
        <v>40</v>
      </c>
      <c r="P207" s="34" t="s">
        <v>901</v>
      </c>
      <c r="Q207" s="372">
        <v>29</v>
      </c>
      <c r="R207" s="372">
        <v>1.4656125057584291E-2</v>
      </c>
      <c r="S207" s="372">
        <v>1.4090754500273306E-3</v>
      </c>
      <c r="T207" s="372">
        <v>-2.8598510625872819E-2</v>
      </c>
      <c r="U207" s="372">
        <v>1.5213083739617161E-2</v>
      </c>
      <c r="V207" s="372">
        <v>2.7057324250989723E-3</v>
      </c>
      <c r="W207" s="372">
        <v>-2.5620536399436844E-2</v>
      </c>
    </row>
    <row r="208" spans="1:23" x14ac:dyDescent="0.2">
      <c r="B208" s="284" t="s">
        <v>16</v>
      </c>
      <c r="C208" s="302" t="s">
        <v>41</v>
      </c>
      <c r="D208" s="287" t="s">
        <v>902</v>
      </c>
      <c r="E208" s="292"/>
      <c r="F208" s="293">
        <v>28.768499827129965</v>
      </c>
      <c r="G208" s="293">
        <v>28.47712029837848</v>
      </c>
      <c r="H208" s="293">
        <v>6.5238761543465813</v>
      </c>
      <c r="I208" s="293">
        <v>27.163315358402748</v>
      </c>
      <c r="J208" s="293">
        <v>25.965984172140395</v>
      </c>
      <c r="K208" s="293">
        <v>10.008858432336702</v>
      </c>
      <c r="N208" s="34" t="s">
        <v>16</v>
      </c>
      <c r="O208" s="34" t="s">
        <v>41</v>
      </c>
      <c r="P208" s="34" t="s">
        <v>902</v>
      </c>
      <c r="Q208" s="372">
        <v>0</v>
      </c>
      <c r="R208" s="372">
        <v>-2.2806071451199728E-2</v>
      </c>
      <c r="S208" s="372">
        <v>-1.7618557061098272E-2</v>
      </c>
      <c r="T208" s="372">
        <v>-1.3517886807672852E-2</v>
      </c>
      <c r="U208" s="372">
        <v>-2.5134461706620925E-2</v>
      </c>
      <c r="V208" s="372">
        <v>-1.7376525081381544E-2</v>
      </c>
      <c r="W208" s="372">
        <v>-5.2475392269339949E-3</v>
      </c>
    </row>
    <row r="209" spans="1:24" x14ac:dyDescent="0.2">
      <c r="B209" s="283" t="s">
        <v>17</v>
      </c>
      <c r="C209" s="301" t="s">
        <v>36</v>
      </c>
      <c r="D209" s="285" t="s">
        <v>903</v>
      </c>
      <c r="E209" s="290">
        <v>140280</v>
      </c>
      <c r="F209" s="291">
        <v>46.526233247790131</v>
      </c>
      <c r="G209" s="291">
        <v>51.571143427430854</v>
      </c>
      <c r="H209" s="291">
        <v>9.4343647101169132</v>
      </c>
      <c r="I209" s="291">
        <v>49.463216424294274</v>
      </c>
      <c r="J209" s="291">
        <v>58.399629312802972</v>
      </c>
      <c r="K209" s="291">
        <v>17.682987036801944</v>
      </c>
      <c r="N209" s="34" t="s">
        <v>17</v>
      </c>
      <c r="O209" s="34" t="s">
        <v>36</v>
      </c>
      <c r="P209" s="34" t="s">
        <v>903</v>
      </c>
      <c r="Q209" s="372">
        <v>-20</v>
      </c>
      <c r="R209" s="372">
        <v>1.304721785427887E-2</v>
      </c>
      <c r="S209" s="372">
        <v>1.6494858770386145E-3</v>
      </c>
      <c r="T209" s="372">
        <v>-1.9008067794123562E-2</v>
      </c>
      <c r="U209" s="372">
        <v>1.3465889725495117E-2</v>
      </c>
      <c r="V209" s="372">
        <v>2.1154615725286874E-2</v>
      </c>
      <c r="W209" s="372">
        <v>1.9920569415237566E-2</v>
      </c>
    </row>
    <row r="210" spans="1:24" x14ac:dyDescent="0.2">
      <c r="B210" s="283" t="s">
        <v>17</v>
      </c>
      <c r="C210" s="301" t="s">
        <v>37</v>
      </c>
      <c r="D210" s="285" t="s">
        <v>904</v>
      </c>
      <c r="E210" s="290">
        <v>140280</v>
      </c>
      <c r="F210" s="291">
        <v>53.632734530938123</v>
      </c>
      <c r="G210" s="291">
        <v>58.81522668947818</v>
      </c>
      <c r="H210" s="291">
        <v>11.177049381956829</v>
      </c>
      <c r="I210" s="291">
        <v>56.441402908468774</v>
      </c>
      <c r="J210" s="291">
        <v>65.489021956087825</v>
      </c>
      <c r="K210" s="291">
        <v>20.771144278606965</v>
      </c>
      <c r="N210" s="34" t="s">
        <v>17</v>
      </c>
      <c r="O210" s="34" t="s">
        <v>37</v>
      </c>
      <c r="P210" s="34" t="s">
        <v>904</v>
      </c>
      <c r="Q210" s="372">
        <v>36</v>
      </c>
      <c r="R210" s="372">
        <v>9.7631382225671359E-3</v>
      </c>
      <c r="S210" s="372">
        <v>3.4415150678697159E-3</v>
      </c>
      <c r="T210" s="372">
        <v>-1.127798078359632E-2</v>
      </c>
      <c r="U210" s="372">
        <v>9.7552087454317871E-3</v>
      </c>
      <c r="V210" s="372">
        <v>2.8110972373738718E-2</v>
      </c>
      <c r="W210" s="372">
        <v>4.6781737282621805E-2</v>
      </c>
    </row>
    <row r="211" spans="1:24" x14ac:dyDescent="0.2">
      <c r="B211" s="283" t="s">
        <v>17</v>
      </c>
      <c r="C211" s="301" t="s">
        <v>38</v>
      </c>
      <c r="D211" s="285" t="s">
        <v>905</v>
      </c>
      <c r="E211" s="290">
        <v>140279</v>
      </c>
      <c r="F211" s="291">
        <v>63.302418751202957</v>
      </c>
      <c r="G211" s="291">
        <v>68.455720385802579</v>
      </c>
      <c r="H211" s="291">
        <v>14.042619320499622</v>
      </c>
      <c r="I211" s="291">
        <v>65.567191097740931</v>
      </c>
      <c r="J211" s="291">
        <v>74.231353231773824</v>
      </c>
      <c r="K211" s="291">
        <v>25.162519150345741</v>
      </c>
      <c r="N211" s="34" t="s">
        <v>17</v>
      </c>
      <c r="O211" s="34" t="s">
        <v>38</v>
      </c>
      <c r="P211" s="34" t="s">
        <v>905</v>
      </c>
      <c r="Q211" s="372">
        <v>4</v>
      </c>
      <c r="R211" s="372">
        <v>1.2452613259632983E-2</v>
      </c>
      <c r="S211" s="372">
        <v>6.6025814896306656E-3</v>
      </c>
      <c r="T211" s="372">
        <v>-1.1172309755741239E-2</v>
      </c>
      <c r="U211" s="372">
        <v>1.2388032333689125E-2</v>
      </c>
      <c r="V211" s="372">
        <v>2.9963105236660681E-2</v>
      </c>
      <c r="W211" s="372">
        <v>6.0072857038900196E-2</v>
      </c>
    </row>
    <row r="212" spans="1:24" x14ac:dyDescent="0.2">
      <c r="B212" s="283" t="s">
        <v>17</v>
      </c>
      <c r="C212" s="301" t="s">
        <v>39</v>
      </c>
      <c r="D212" s="285" t="s">
        <v>906</v>
      </c>
      <c r="E212" s="290">
        <v>140279</v>
      </c>
      <c r="F212" s="291">
        <v>72.576080525238979</v>
      </c>
      <c r="G212" s="291">
        <v>77.764312548563936</v>
      </c>
      <c r="H212" s="291">
        <v>18.918637899662073</v>
      </c>
      <c r="I212" s="291">
        <v>74.437371238745641</v>
      </c>
      <c r="J212" s="291">
        <v>82.280312805195365</v>
      </c>
      <c r="K212" s="291">
        <v>30.681279455645722</v>
      </c>
      <c r="N212" s="34" t="s">
        <v>17</v>
      </c>
      <c r="O212" s="34" t="s">
        <v>39</v>
      </c>
      <c r="P212" s="34" t="s">
        <v>906</v>
      </c>
      <c r="Q212" s="372">
        <v>14</v>
      </c>
      <c r="R212" s="372">
        <v>1.4857126671984133E-2</v>
      </c>
      <c r="S212" s="372">
        <v>2.9323040268138811E-3</v>
      </c>
      <c r="T212" s="372">
        <v>-3.3215973074174343E-2</v>
      </c>
      <c r="U212" s="372">
        <v>1.5384285478617699E-2</v>
      </c>
      <c r="V212" s="372">
        <v>2.3156707808283272E-2</v>
      </c>
      <c r="W212" s="372">
        <v>4.8840845951488632E-2</v>
      </c>
    </row>
    <row r="213" spans="1:24" x14ac:dyDescent="0.2">
      <c r="B213" s="283" t="s">
        <v>17</v>
      </c>
      <c r="C213" s="286" t="s">
        <v>40</v>
      </c>
      <c r="D213" s="285" t="s">
        <v>907</v>
      </c>
      <c r="E213" s="290">
        <v>561118</v>
      </c>
      <c r="F213" s="291">
        <v>59.009334934897829</v>
      </c>
      <c r="G213" s="291">
        <v>64.151568832224243</v>
      </c>
      <c r="H213" s="272">
        <v>12.544890133300871</v>
      </c>
      <c r="I213" s="272">
        <v>61.477265031597625</v>
      </c>
      <c r="J213" s="272">
        <v>70.100050256808728</v>
      </c>
      <c r="K213" s="272">
        <v>22.383626791513613</v>
      </c>
      <c r="N213" s="34" t="s">
        <v>17</v>
      </c>
      <c r="O213" s="34" t="s">
        <v>40</v>
      </c>
      <c r="P213" s="34" t="s">
        <v>907</v>
      </c>
      <c r="Q213" s="372">
        <v>34</v>
      </c>
      <c r="R213" s="372">
        <v>1.299927036274795E-2</v>
      </c>
      <c r="S213" s="372">
        <v>4.1327976910849884E-3</v>
      </c>
      <c r="T213" s="372">
        <v>-1.7646541117226633E-2</v>
      </c>
      <c r="U213" s="372">
        <v>1.3206174100353962E-2</v>
      </c>
      <c r="V213" s="372">
        <v>2.6050641777828787E-2</v>
      </c>
      <c r="W213" s="372">
        <v>4.1001952808411346E-2</v>
      </c>
    </row>
    <row r="214" spans="1:24" x14ac:dyDescent="0.2">
      <c r="B214" s="284" t="s">
        <v>17</v>
      </c>
      <c r="C214" s="302" t="s">
        <v>41</v>
      </c>
      <c r="D214" s="287" t="s">
        <v>908</v>
      </c>
      <c r="E214" s="292"/>
      <c r="F214" s="293">
        <v>26.049847277448848</v>
      </c>
      <c r="G214" s="293">
        <v>26.193169121133081</v>
      </c>
      <c r="H214" s="293">
        <v>9.48427318954516</v>
      </c>
      <c r="I214" s="293">
        <v>24.974154814451367</v>
      </c>
      <c r="J214" s="293">
        <v>23.880683492392393</v>
      </c>
      <c r="K214" s="293">
        <v>12.998292418843779</v>
      </c>
      <c r="N214" s="34" t="s">
        <v>17</v>
      </c>
      <c r="O214" s="34" t="s">
        <v>41</v>
      </c>
      <c r="P214" s="34" t="s">
        <v>908</v>
      </c>
      <c r="Q214" s="372">
        <v>0</v>
      </c>
      <c r="R214" s="372">
        <v>1.8099088177052636E-3</v>
      </c>
      <c r="S214" s="372">
        <v>1.2828181497752666E-3</v>
      </c>
      <c r="T214" s="372">
        <v>-1.4207905280050781E-2</v>
      </c>
      <c r="U214" s="372">
        <v>1.9183957531225815E-3</v>
      </c>
      <c r="V214" s="372">
        <v>2.0020920829963984E-3</v>
      </c>
      <c r="W214" s="372">
        <v>2.8920276536251066E-2</v>
      </c>
    </row>
    <row r="215" spans="1:24" x14ac:dyDescent="0.2">
      <c r="B215" s="283" t="s">
        <v>22</v>
      </c>
      <c r="C215" s="301" t="s">
        <v>36</v>
      </c>
      <c r="D215" s="285" t="s">
        <v>909</v>
      </c>
      <c r="E215" s="290">
        <v>142951</v>
      </c>
      <c r="F215" s="291">
        <v>48.967128596512097</v>
      </c>
      <c r="G215" s="291">
        <v>54.5032913375912</v>
      </c>
      <c r="H215" s="291">
        <v>10.848228972475052</v>
      </c>
      <c r="I215" s="291">
        <v>50.453651950668409</v>
      </c>
      <c r="J215" s="291">
        <v>60.065337073542679</v>
      </c>
      <c r="K215" s="291">
        <v>19.399381591765852</v>
      </c>
      <c r="N215" s="34" t="s">
        <v>22</v>
      </c>
      <c r="O215" s="34" t="s">
        <v>36</v>
      </c>
      <c r="P215" s="34" t="s">
        <v>909</v>
      </c>
      <c r="Q215" s="372">
        <v>2671</v>
      </c>
      <c r="R215" s="372">
        <v>2.4408953487219662</v>
      </c>
      <c r="S215" s="372">
        <v>2.9321479101603458</v>
      </c>
      <c r="T215" s="372">
        <v>1.413864262358139</v>
      </c>
      <c r="U215" s="372">
        <v>0.99043552637413512</v>
      </c>
      <c r="V215" s="372">
        <v>1.6657077607397071</v>
      </c>
      <c r="W215" s="372">
        <v>1.7163945549639088</v>
      </c>
      <c r="X215" s="34" t="s">
        <v>232</v>
      </c>
    </row>
    <row r="216" spans="1:24" x14ac:dyDescent="0.2">
      <c r="B216" s="283" t="s">
        <v>22</v>
      </c>
      <c r="C216" s="301" t="s">
        <v>37</v>
      </c>
      <c r="D216" s="285" t="s">
        <v>910</v>
      </c>
      <c r="E216" s="290">
        <v>142950</v>
      </c>
      <c r="F216" s="291">
        <v>55.872682756208469</v>
      </c>
      <c r="G216" s="291">
        <v>61.357117873382307</v>
      </c>
      <c r="H216" s="291">
        <v>12.428662016487001</v>
      </c>
      <c r="I216" s="291">
        <v>57.186428821266176</v>
      </c>
      <c r="J216" s="291">
        <v>66.820566631689402</v>
      </c>
      <c r="K216" s="291">
        <v>22.502532596973957</v>
      </c>
      <c r="N216" s="34" t="s">
        <v>22</v>
      </c>
      <c r="O216" s="34" t="s">
        <v>37</v>
      </c>
      <c r="P216" s="34" t="s">
        <v>910</v>
      </c>
      <c r="Q216" s="372">
        <v>2670</v>
      </c>
      <c r="R216" s="372">
        <v>2.2399482252703464</v>
      </c>
      <c r="S216" s="372">
        <v>2.5418911839041272</v>
      </c>
      <c r="T216" s="372">
        <v>1.2516126345301721</v>
      </c>
      <c r="U216" s="372">
        <v>0.74502591279740216</v>
      </c>
      <c r="V216" s="372">
        <v>1.3315446756015774</v>
      </c>
      <c r="W216" s="372">
        <v>1.7313883183669923</v>
      </c>
    </row>
    <row r="217" spans="1:24" x14ac:dyDescent="0.2">
      <c r="B217" s="283" t="s">
        <v>22</v>
      </c>
      <c r="C217" s="301" t="s">
        <v>38</v>
      </c>
      <c r="D217" s="285" t="s">
        <v>911</v>
      </c>
      <c r="E217" s="290">
        <v>142950</v>
      </c>
      <c r="F217" s="291">
        <v>65.243091990206366</v>
      </c>
      <c r="G217" s="291">
        <v>70.734522560335776</v>
      </c>
      <c r="H217" s="291">
        <v>15.79953708362685</v>
      </c>
      <c r="I217" s="291">
        <v>66.269324938789794</v>
      </c>
      <c r="J217" s="291">
        <v>75.406785589366905</v>
      </c>
      <c r="K217" s="291">
        <v>27.089468663154836</v>
      </c>
      <c r="N217" s="34" t="s">
        <v>22</v>
      </c>
      <c r="O217" s="34" t="s">
        <v>38</v>
      </c>
      <c r="P217" s="34" t="s">
        <v>911</v>
      </c>
      <c r="Q217" s="372">
        <v>2671</v>
      </c>
      <c r="R217" s="372">
        <v>1.9406732390034094</v>
      </c>
      <c r="S217" s="372">
        <v>2.2788021745331974</v>
      </c>
      <c r="T217" s="372">
        <v>1.7569177631272286</v>
      </c>
      <c r="U217" s="372">
        <v>0.70213384104886245</v>
      </c>
      <c r="V217" s="372">
        <v>1.1754323575930812</v>
      </c>
      <c r="W217" s="372">
        <v>1.9269495128090952</v>
      </c>
    </row>
    <row r="218" spans="1:24" x14ac:dyDescent="0.2">
      <c r="B218" s="283" t="s">
        <v>22</v>
      </c>
      <c r="C218" s="301" t="s">
        <v>39</v>
      </c>
      <c r="D218" s="285" t="s">
        <v>912</v>
      </c>
      <c r="E218" s="290">
        <v>142950</v>
      </c>
      <c r="F218" s="291">
        <v>74.018887722980068</v>
      </c>
      <c r="G218" s="291">
        <v>79.275271073802031</v>
      </c>
      <c r="H218" s="291">
        <v>20.231556273559505</v>
      </c>
      <c r="I218" s="291">
        <v>74.750612102133616</v>
      </c>
      <c r="J218" s="291">
        <v>82.96047569080099</v>
      </c>
      <c r="K218" s="291">
        <v>32.515099462514549</v>
      </c>
      <c r="N218" s="34" t="s">
        <v>22</v>
      </c>
      <c r="O218" s="34" t="s">
        <v>39</v>
      </c>
      <c r="P218" s="34" t="s">
        <v>912</v>
      </c>
      <c r="Q218" s="372">
        <v>2671</v>
      </c>
      <c r="R218" s="372">
        <v>1.4428071977410895</v>
      </c>
      <c r="S218" s="372">
        <v>1.5109585252380953</v>
      </c>
      <c r="T218" s="372">
        <v>1.3129183738974319</v>
      </c>
      <c r="U218" s="372">
        <v>0.31324086338797485</v>
      </c>
      <c r="V218" s="372">
        <v>0.68016288560562543</v>
      </c>
      <c r="W218" s="372">
        <v>1.8338200068688266</v>
      </c>
    </row>
    <row r="219" spans="1:24" x14ac:dyDescent="0.2">
      <c r="B219" s="283" t="s">
        <v>22</v>
      </c>
      <c r="C219" s="286" t="s">
        <v>40</v>
      </c>
      <c r="D219" s="285" t="s">
        <v>913</v>
      </c>
      <c r="E219" s="290">
        <v>571801</v>
      </c>
      <c r="F219" s="291">
        <v>61.025426678162511</v>
      </c>
      <c r="G219" s="291">
        <v>66.467529787461018</v>
      </c>
      <c r="H219" s="272">
        <v>13.963214078983386</v>
      </c>
      <c r="I219" s="272">
        <v>62.164983971696444</v>
      </c>
      <c r="J219" s="272">
        <v>71.313271575250823</v>
      </c>
      <c r="K219" s="272">
        <v>24.179420451971655</v>
      </c>
      <c r="N219" s="34" t="s">
        <v>22</v>
      </c>
      <c r="O219" s="34" t="s">
        <v>40</v>
      </c>
      <c r="P219" s="34" t="s">
        <v>913</v>
      </c>
      <c r="Q219" s="372">
        <v>10683</v>
      </c>
      <c r="R219" s="372">
        <v>2.0160917432646812</v>
      </c>
      <c r="S219" s="372">
        <v>2.3159609552367755</v>
      </c>
      <c r="T219" s="372">
        <v>1.4183239456825145</v>
      </c>
      <c r="U219" s="372">
        <v>0.68771894009881862</v>
      </c>
      <c r="V219" s="372">
        <v>1.2132213184420948</v>
      </c>
      <c r="W219" s="372">
        <v>1.7957936604580418</v>
      </c>
    </row>
    <row r="220" spans="1:24" x14ac:dyDescent="0.2">
      <c r="A220" s="276"/>
      <c r="B220" s="284" t="s">
        <v>22</v>
      </c>
      <c r="C220" s="302" t="s">
        <v>41</v>
      </c>
      <c r="D220" s="287" t="s">
        <v>914</v>
      </c>
      <c r="E220" s="292"/>
      <c r="F220" s="293">
        <v>25.051759126467971</v>
      </c>
      <c r="G220" s="293">
        <v>24.771979736210831</v>
      </c>
      <c r="H220" s="293">
        <v>9.3833273010844529</v>
      </c>
      <c r="I220" s="293">
        <v>24.296960151465207</v>
      </c>
      <c r="J220" s="293">
        <v>22.895138617258311</v>
      </c>
      <c r="K220" s="293">
        <v>13.115717870748696</v>
      </c>
      <c r="N220" s="34" t="s">
        <v>22</v>
      </c>
      <c r="O220" s="34" t="s">
        <v>41</v>
      </c>
      <c r="P220" s="34" t="s">
        <v>914</v>
      </c>
      <c r="Q220" s="372">
        <v>0</v>
      </c>
      <c r="R220" s="372">
        <v>-0.99808815098087678</v>
      </c>
      <c r="S220" s="372">
        <v>-1.4211893849222506</v>
      </c>
      <c r="T220" s="372">
        <v>-0.10094588846070707</v>
      </c>
      <c r="U220" s="372">
        <v>-0.67719466298616027</v>
      </c>
      <c r="V220" s="372">
        <v>-0.98554487513408162</v>
      </c>
      <c r="W220" s="372">
        <v>0.11742545190491782</v>
      </c>
    </row>
  </sheetData>
  <mergeCells count="1">
    <mergeCell ref="A2:K2"/>
  </mergeCells>
  <pageMargins left="0.75" right="0.75" top="1" bottom="1" header="0.5" footer="0.5"/>
  <pageSetup paperSize="9" scale="83"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N49"/>
  <sheetViews>
    <sheetView showGridLines="0" zoomScale="85" zoomScaleNormal="85" workbookViewId="0">
      <selection activeCell="B4" sqref="B4"/>
    </sheetView>
  </sheetViews>
  <sheetFormatPr defaultRowHeight="12.75" zeroHeight="1" x14ac:dyDescent="0.2"/>
  <cols>
    <col min="1" max="1" width="23.140625" style="173" customWidth="1"/>
    <col min="2" max="2" width="36.5703125" style="173" customWidth="1"/>
    <col min="3" max="3" width="22" style="173" hidden="1" customWidth="1"/>
    <col min="4" max="4" width="12" style="173" customWidth="1"/>
    <col min="5" max="10" width="16.42578125" style="173" customWidth="1"/>
    <col min="11" max="246" width="9.140625" style="173"/>
    <col min="247" max="247" width="12.28515625" style="173" customWidth="1"/>
    <col min="248" max="248" width="14" style="173" customWidth="1"/>
    <col min="249" max="249" width="9.7109375" style="173" customWidth="1"/>
    <col min="250" max="250" width="2.85546875" style="173" customWidth="1"/>
    <col min="251" max="251" width="10.5703125" style="173" customWidth="1"/>
    <col min="252" max="252" width="11.28515625" style="173" customWidth="1"/>
    <col min="253" max="253" width="10.5703125" style="173" customWidth="1"/>
    <col min="254" max="254" width="3.28515625" style="173" customWidth="1"/>
    <col min="255" max="256" width="10.5703125" style="173" customWidth="1"/>
    <col min="257" max="257" width="10.7109375" style="173" customWidth="1"/>
    <col min="258" max="258" width="7.5703125" style="173" customWidth="1"/>
    <col min="259" max="502" width="9.140625" style="173"/>
    <col min="503" max="503" width="12.28515625" style="173" customWidth="1"/>
    <col min="504" max="504" width="14" style="173" customWidth="1"/>
    <col min="505" max="505" width="9.7109375" style="173" customWidth="1"/>
    <col min="506" max="506" width="2.85546875" style="173" customWidth="1"/>
    <col min="507" max="507" width="10.5703125" style="173" customWidth="1"/>
    <col min="508" max="508" width="11.28515625" style="173" customWidth="1"/>
    <col min="509" max="509" width="10.5703125" style="173" customWidth="1"/>
    <col min="510" max="510" width="3.28515625" style="173" customWidth="1"/>
    <col min="511" max="512" width="10.5703125" style="173" customWidth="1"/>
    <col min="513" max="513" width="10.7109375" style="173" customWidth="1"/>
    <col min="514" max="514" width="7.5703125" style="173" customWidth="1"/>
    <col min="515" max="758" width="9.140625" style="173"/>
    <col min="759" max="759" width="12.28515625" style="173" customWidth="1"/>
    <col min="760" max="760" width="14" style="173" customWidth="1"/>
    <col min="761" max="761" width="9.7109375" style="173" customWidth="1"/>
    <col min="762" max="762" width="2.85546875" style="173" customWidth="1"/>
    <col min="763" max="763" width="10.5703125" style="173" customWidth="1"/>
    <col min="764" max="764" width="11.28515625" style="173" customWidth="1"/>
    <col min="765" max="765" width="10.5703125" style="173" customWidth="1"/>
    <col min="766" max="766" width="3.28515625" style="173" customWidth="1"/>
    <col min="767" max="768" width="10.5703125" style="173" customWidth="1"/>
    <col min="769" max="769" width="10.7109375" style="173" customWidth="1"/>
    <col min="770" max="770" width="7.5703125" style="173" customWidth="1"/>
    <col min="771" max="1014" width="9.140625" style="173"/>
    <col min="1015" max="1015" width="12.28515625" style="173" customWidth="1"/>
    <col min="1016" max="1016" width="14" style="173" customWidth="1"/>
    <col min="1017" max="1017" width="9.7109375" style="173" customWidth="1"/>
    <col min="1018" max="1018" width="2.85546875" style="173" customWidth="1"/>
    <col min="1019" max="1019" width="10.5703125" style="173" customWidth="1"/>
    <col min="1020" max="1020" width="11.28515625" style="173" customWidth="1"/>
    <col min="1021" max="1021" width="10.5703125" style="173" customWidth="1"/>
    <col min="1022" max="1022" width="3.28515625" style="173" customWidth="1"/>
    <col min="1023" max="1024" width="10.5703125" style="173" customWidth="1"/>
    <col min="1025" max="1025" width="10.7109375" style="173" customWidth="1"/>
    <col min="1026" max="1026" width="7.5703125" style="173" customWidth="1"/>
    <col min="1027" max="1270" width="9.140625" style="173"/>
    <col min="1271" max="1271" width="12.28515625" style="173" customWidth="1"/>
    <col min="1272" max="1272" width="14" style="173" customWidth="1"/>
    <col min="1273" max="1273" width="9.7109375" style="173" customWidth="1"/>
    <col min="1274" max="1274" width="2.85546875" style="173" customWidth="1"/>
    <col min="1275" max="1275" width="10.5703125" style="173" customWidth="1"/>
    <col min="1276" max="1276" width="11.28515625" style="173" customWidth="1"/>
    <col min="1277" max="1277" width="10.5703125" style="173" customWidth="1"/>
    <col min="1278" max="1278" width="3.28515625" style="173" customWidth="1"/>
    <col min="1279" max="1280" width="10.5703125" style="173" customWidth="1"/>
    <col min="1281" max="1281" width="10.7109375" style="173" customWidth="1"/>
    <col min="1282" max="1282" width="7.5703125" style="173" customWidth="1"/>
    <col min="1283" max="1526" width="9.140625" style="173"/>
    <col min="1527" max="1527" width="12.28515625" style="173" customWidth="1"/>
    <col min="1528" max="1528" width="14" style="173" customWidth="1"/>
    <col min="1529" max="1529" width="9.7109375" style="173" customWidth="1"/>
    <col min="1530" max="1530" width="2.85546875" style="173" customWidth="1"/>
    <col min="1531" max="1531" width="10.5703125" style="173" customWidth="1"/>
    <col min="1532" max="1532" width="11.28515625" style="173" customWidth="1"/>
    <col min="1533" max="1533" width="10.5703125" style="173" customWidth="1"/>
    <col min="1534" max="1534" width="3.28515625" style="173" customWidth="1"/>
    <col min="1535" max="1536" width="10.5703125" style="173" customWidth="1"/>
    <col min="1537" max="1537" width="10.7109375" style="173" customWidth="1"/>
    <col min="1538" max="1538" width="7.5703125" style="173" customWidth="1"/>
    <col min="1539" max="1782" width="9.140625" style="173"/>
    <col min="1783" max="1783" width="12.28515625" style="173" customWidth="1"/>
    <col min="1784" max="1784" width="14" style="173" customWidth="1"/>
    <col min="1785" max="1785" width="9.7109375" style="173" customWidth="1"/>
    <col min="1786" max="1786" width="2.85546875" style="173" customWidth="1"/>
    <col min="1787" max="1787" width="10.5703125" style="173" customWidth="1"/>
    <col min="1788" max="1788" width="11.28515625" style="173" customWidth="1"/>
    <col min="1789" max="1789" width="10.5703125" style="173" customWidth="1"/>
    <col min="1790" max="1790" width="3.28515625" style="173" customWidth="1"/>
    <col min="1791" max="1792" width="10.5703125" style="173" customWidth="1"/>
    <col min="1793" max="1793" width="10.7109375" style="173" customWidth="1"/>
    <col min="1794" max="1794" width="7.5703125" style="173" customWidth="1"/>
    <col min="1795" max="2038" width="9.140625" style="173"/>
    <col min="2039" max="2039" width="12.28515625" style="173" customWidth="1"/>
    <col min="2040" max="2040" width="14" style="173" customWidth="1"/>
    <col min="2041" max="2041" width="9.7109375" style="173" customWidth="1"/>
    <col min="2042" max="2042" width="2.85546875" style="173" customWidth="1"/>
    <col min="2043" max="2043" width="10.5703125" style="173" customWidth="1"/>
    <col min="2044" max="2044" width="11.28515625" style="173" customWidth="1"/>
    <col min="2045" max="2045" width="10.5703125" style="173" customWidth="1"/>
    <col min="2046" max="2046" width="3.28515625" style="173" customWidth="1"/>
    <col min="2047" max="2048" width="10.5703125" style="173" customWidth="1"/>
    <col min="2049" max="2049" width="10.7109375" style="173" customWidth="1"/>
    <col min="2050" max="2050" width="7.5703125" style="173" customWidth="1"/>
    <col min="2051" max="2294" width="9.140625" style="173"/>
    <col min="2295" max="2295" width="12.28515625" style="173" customWidth="1"/>
    <col min="2296" max="2296" width="14" style="173" customWidth="1"/>
    <col min="2297" max="2297" width="9.7109375" style="173" customWidth="1"/>
    <col min="2298" max="2298" width="2.85546875" style="173" customWidth="1"/>
    <col min="2299" max="2299" width="10.5703125" style="173" customWidth="1"/>
    <col min="2300" max="2300" width="11.28515625" style="173" customWidth="1"/>
    <col min="2301" max="2301" width="10.5703125" style="173" customWidth="1"/>
    <col min="2302" max="2302" width="3.28515625" style="173" customWidth="1"/>
    <col min="2303" max="2304" width="10.5703125" style="173" customWidth="1"/>
    <col min="2305" max="2305" width="10.7109375" style="173" customWidth="1"/>
    <col min="2306" max="2306" width="7.5703125" style="173" customWidth="1"/>
    <col min="2307" max="2550" width="9.140625" style="173"/>
    <col min="2551" max="2551" width="12.28515625" style="173" customWidth="1"/>
    <col min="2552" max="2552" width="14" style="173" customWidth="1"/>
    <col min="2553" max="2553" width="9.7109375" style="173" customWidth="1"/>
    <col min="2554" max="2554" width="2.85546875" style="173" customWidth="1"/>
    <col min="2555" max="2555" width="10.5703125" style="173" customWidth="1"/>
    <col min="2556" max="2556" width="11.28515625" style="173" customWidth="1"/>
    <col min="2557" max="2557" width="10.5703125" style="173" customWidth="1"/>
    <col min="2558" max="2558" width="3.28515625" style="173" customWidth="1"/>
    <col min="2559" max="2560" width="10.5703125" style="173" customWidth="1"/>
    <col min="2561" max="2561" width="10.7109375" style="173" customWidth="1"/>
    <col min="2562" max="2562" width="7.5703125" style="173" customWidth="1"/>
    <col min="2563" max="2806" width="9.140625" style="173"/>
    <col min="2807" max="2807" width="12.28515625" style="173" customWidth="1"/>
    <col min="2808" max="2808" width="14" style="173" customWidth="1"/>
    <col min="2809" max="2809" width="9.7109375" style="173" customWidth="1"/>
    <col min="2810" max="2810" width="2.85546875" style="173" customWidth="1"/>
    <col min="2811" max="2811" width="10.5703125" style="173" customWidth="1"/>
    <col min="2812" max="2812" width="11.28515625" style="173" customWidth="1"/>
    <col min="2813" max="2813" width="10.5703125" style="173" customWidth="1"/>
    <col min="2814" max="2814" width="3.28515625" style="173" customWidth="1"/>
    <col min="2815" max="2816" width="10.5703125" style="173" customWidth="1"/>
    <col min="2817" max="2817" width="10.7109375" style="173" customWidth="1"/>
    <col min="2818" max="2818" width="7.5703125" style="173" customWidth="1"/>
    <col min="2819" max="3062" width="9.140625" style="173"/>
    <col min="3063" max="3063" width="12.28515625" style="173" customWidth="1"/>
    <col min="3064" max="3064" width="14" style="173" customWidth="1"/>
    <col min="3065" max="3065" width="9.7109375" style="173" customWidth="1"/>
    <col min="3066" max="3066" width="2.85546875" style="173" customWidth="1"/>
    <col min="3067" max="3067" width="10.5703125" style="173" customWidth="1"/>
    <col min="3068" max="3068" width="11.28515625" style="173" customWidth="1"/>
    <col min="3069" max="3069" width="10.5703125" style="173" customWidth="1"/>
    <col min="3070" max="3070" width="3.28515625" style="173" customWidth="1"/>
    <col min="3071" max="3072" width="10.5703125" style="173" customWidth="1"/>
    <col min="3073" max="3073" width="10.7109375" style="173" customWidth="1"/>
    <col min="3074" max="3074" width="7.5703125" style="173" customWidth="1"/>
    <col min="3075" max="3318" width="9.140625" style="173"/>
    <col min="3319" max="3319" width="12.28515625" style="173" customWidth="1"/>
    <col min="3320" max="3320" width="14" style="173" customWidth="1"/>
    <col min="3321" max="3321" width="9.7109375" style="173" customWidth="1"/>
    <col min="3322" max="3322" width="2.85546875" style="173" customWidth="1"/>
    <col min="3323" max="3323" width="10.5703125" style="173" customWidth="1"/>
    <col min="3324" max="3324" width="11.28515625" style="173" customWidth="1"/>
    <col min="3325" max="3325" width="10.5703125" style="173" customWidth="1"/>
    <col min="3326" max="3326" width="3.28515625" style="173" customWidth="1"/>
    <col min="3327" max="3328" width="10.5703125" style="173" customWidth="1"/>
    <col min="3329" max="3329" width="10.7109375" style="173" customWidth="1"/>
    <col min="3330" max="3330" width="7.5703125" style="173" customWidth="1"/>
    <col min="3331" max="3574" width="9.140625" style="173"/>
    <col min="3575" max="3575" width="12.28515625" style="173" customWidth="1"/>
    <col min="3576" max="3576" width="14" style="173" customWidth="1"/>
    <col min="3577" max="3577" width="9.7109375" style="173" customWidth="1"/>
    <col min="3578" max="3578" width="2.85546875" style="173" customWidth="1"/>
    <col min="3579" max="3579" width="10.5703125" style="173" customWidth="1"/>
    <col min="3580" max="3580" width="11.28515625" style="173" customWidth="1"/>
    <col min="3581" max="3581" width="10.5703125" style="173" customWidth="1"/>
    <col min="3582" max="3582" width="3.28515625" style="173" customWidth="1"/>
    <col min="3583" max="3584" width="10.5703125" style="173" customWidth="1"/>
    <col min="3585" max="3585" width="10.7109375" style="173" customWidth="1"/>
    <col min="3586" max="3586" width="7.5703125" style="173" customWidth="1"/>
    <col min="3587" max="3830" width="9.140625" style="173"/>
    <col min="3831" max="3831" width="12.28515625" style="173" customWidth="1"/>
    <col min="3832" max="3832" width="14" style="173" customWidth="1"/>
    <col min="3833" max="3833" width="9.7109375" style="173" customWidth="1"/>
    <col min="3834" max="3834" width="2.85546875" style="173" customWidth="1"/>
    <col min="3835" max="3835" width="10.5703125" style="173" customWidth="1"/>
    <col min="3836" max="3836" width="11.28515625" style="173" customWidth="1"/>
    <col min="3837" max="3837" width="10.5703125" style="173" customWidth="1"/>
    <col min="3838" max="3838" width="3.28515625" style="173" customWidth="1"/>
    <col min="3839" max="3840" width="10.5703125" style="173" customWidth="1"/>
    <col min="3841" max="3841" width="10.7109375" style="173" customWidth="1"/>
    <col min="3842" max="3842" width="7.5703125" style="173" customWidth="1"/>
    <col min="3843" max="4086" width="9.140625" style="173"/>
    <col min="4087" max="4087" width="12.28515625" style="173" customWidth="1"/>
    <col min="4088" max="4088" width="14" style="173" customWidth="1"/>
    <col min="4089" max="4089" width="9.7109375" style="173" customWidth="1"/>
    <col min="4090" max="4090" width="2.85546875" style="173" customWidth="1"/>
    <col min="4091" max="4091" width="10.5703125" style="173" customWidth="1"/>
    <col min="4092" max="4092" width="11.28515625" style="173" customWidth="1"/>
    <col min="4093" max="4093" width="10.5703125" style="173" customWidth="1"/>
    <col min="4094" max="4094" width="3.28515625" style="173" customWidth="1"/>
    <col min="4095" max="4096" width="10.5703125" style="173" customWidth="1"/>
    <col min="4097" max="4097" width="10.7109375" style="173" customWidth="1"/>
    <col min="4098" max="4098" width="7.5703125" style="173" customWidth="1"/>
    <col min="4099" max="4342" width="9.140625" style="173"/>
    <col min="4343" max="4343" width="12.28515625" style="173" customWidth="1"/>
    <col min="4344" max="4344" width="14" style="173" customWidth="1"/>
    <col min="4345" max="4345" width="9.7109375" style="173" customWidth="1"/>
    <col min="4346" max="4346" width="2.85546875" style="173" customWidth="1"/>
    <col min="4347" max="4347" width="10.5703125" style="173" customWidth="1"/>
    <col min="4348" max="4348" width="11.28515625" style="173" customWidth="1"/>
    <col min="4349" max="4349" width="10.5703125" style="173" customWidth="1"/>
    <col min="4350" max="4350" width="3.28515625" style="173" customWidth="1"/>
    <col min="4351" max="4352" width="10.5703125" style="173" customWidth="1"/>
    <col min="4353" max="4353" width="10.7109375" style="173" customWidth="1"/>
    <col min="4354" max="4354" width="7.5703125" style="173" customWidth="1"/>
    <col min="4355" max="4598" width="9.140625" style="173"/>
    <col min="4599" max="4599" width="12.28515625" style="173" customWidth="1"/>
    <col min="4600" max="4600" width="14" style="173" customWidth="1"/>
    <col min="4601" max="4601" width="9.7109375" style="173" customWidth="1"/>
    <col min="4602" max="4602" width="2.85546875" style="173" customWidth="1"/>
    <col min="4603" max="4603" width="10.5703125" style="173" customWidth="1"/>
    <col min="4604" max="4604" width="11.28515625" style="173" customWidth="1"/>
    <col min="4605" max="4605" width="10.5703125" style="173" customWidth="1"/>
    <col min="4606" max="4606" width="3.28515625" style="173" customWidth="1"/>
    <col min="4607" max="4608" width="10.5703125" style="173" customWidth="1"/>
    <col min="4609" max="4609" width="10.7109375" style="173" customWidth="1"/>
    <col min="4610" max="4610" width="7.5703125" style="173" customWidth="1"/>
    <col min="4611" max="4854" width="9.140625" style="173"/>
    <col min="4855" max="4855" width="12.28515625" style="173" customWidth="1"/>
    <col min="4856" max="4856" width="14" style="173" customWidth="1"/>
    <col min="4857" max="4857" width="9.7109375" style="173" customWidth="1"/>
    <col min="4858" max="4858" width="2.85546875" style="173" customWidth="1"/>
    <col min="4859" max="4859" width="10.5703125" style="173" customWidth="1"/>
    <col min="4860" max="4860" width="11.28515625" style="173" customWidth="1"/>
    <col min="4861" max="4861" width="10.5703125" style="173" customWidth="1"/>
    <col min="4862" max="4862" width="3.28515625" style="173" customWidth="1"/>
    <col min="4863" max="4864" width="10.5703125" style="173" customWidth="1"/>
    <col min="4865" max="4865" width="10.7109375" style="173" customWidth="1"/>
    <col min="4866" max="4866" width="7.5703125" style="173" customWidth="1"/>
    <col min="4867" max="5110" width="9.140625" style="173"/>
    <col min="5111" max="5111" width="12.28515625" style="173" customWidth="1"/>
    <col min="5112" max="5112" width="14" style="173" customWidth="1"/>
    <col min="5113" max="5113" width="9.7109375" style="173" customWidth="1"/>
    <col min="5114" max="5114" width="2.85546875" style="173" customWidth="1"/>
    <col min="5115" max="5115" width="10.5703125" style="173" customWidth="1"/>
    <col min="5116" max="5116" width="11.28515625" style="173" customWidth="1"/>
    <col min="5117" max="5117" width="10.5703125" style="173" customWidth="1"/>
    <col min="5118" max="5118" width="3.28515625" style="173" customWidth="1"/>
    <col min="5119" max="5120" width="10.5703125" style="173" customWidth="1"/>
    <col min="5121" max="5121" width="10.7109375" style="173" customWidth="1"/>
    <col min="5122" max="5122" width="7.5703125" style="173" customWidth="1"/>
    <col min="5123" max="5366" width="9.140625" style="173"/>
    <col min="5367" max="5367" width="12.28515625" style="173" customWidth="1"/>
    <col min="5368" max="5368" width="14" style="173" customWidth="1"/>
    <col min="5369" max="5369" width="9.7109375" style="173" customWidth="1"/>
    <col min="5370" max="5370" width="2.85546875" style="173" customWidth="1"/>
    <col min="5371" max="5371" width="10.5703125" style="173" customWidth="1"/>
    <col min="5372" max="5372" width="11.28515625" style="173" customWidth="1"/>
    <col min="5373" max="5373" width="10.5703125" style="173" customWidth="1"/>
    <col min="5374" max="5374" width="3.28515625" style="173" customWidth="1"/>
    <col min="5375" max="5376" width="10.5703125" style="173" customWidth="1"/>
    <col min="5377" max="5377" width="10.7109375" style="173" customWidth="1"/>
    <col min="5378" max="5378" width="7.5703125" style="173" customWidth="1"/>
    <col min="5379" max="5622" width="9.140625" style="173"/>
    <col min="5623" max="5623" width="12.28515625" style="173" customWidth="1"/>
    <col min="5624" max="5624" width="14" style="173" customWidth="1"/>
    <col min="5625" max="5625" width="9.7109375" style="173" customWidth="1"/>
    <col min="5626" max="5626" width="2.85546875" style="173" customWidth="1"/>
    <col min="5627" max="5627" width="10.5703125" style="173" customWidth="1"/>
    <col min="5628" max="5628" width="11.28515625" style="173" customWidth="1"/>
    <col min="5629" max="5629" width="10.5703125" style="173" customWidth="1"/>
    <col min="5630" max="5630" width="3.28515625" style="173" customWidth="1"/>
    <col min="5631" max="5632" width="10.5703125" style="173" customWidth="1"/>
    <col min="5633" max="5633" width="10.7109375" style="173" customWidth="1"/>
    <col min="5634" max="5634" width="7.5703125" style="173" customWidth="1"/>
    <col min="5635" max="5878" width="9.140625" style="173"/>
    <col min="5879" max="5879" width="12.28515625" style="173" customWidth="1"/>
    <col min="5880" max="5880" width="14" style="173" customWidth="1"/>
    <col min="5881" max="5881" width="9.7109375" style="173" customWidth="1"/>
    <col min="5882" max="5882" width="2.85546875" style="173" customWidth="1"/>
    <col min="5883" max="5883" width="10.5703125" style="173" customWidth="1"/>
    <col min="5884" max="5884" width="11.28515625" style="173" customWidth="1"/>
    <col min="5885" max="5885" width="10.5703125" style="173" customWidth="1"/>
    <col min="5886" max="5886" width="3.28515625" style="173" customWidth="1"/>
    <col min="5887" max="5888" width="10.5703125" style="173" customWidth="1"/>
    <col min="5889" max="5889" width="10.7109375" style="173" customWidth="1"/>
    <col min="5890" max="5890" width="7.5703125" style="173" customWidth="1"/>
    <col min="5891" max="6134" width="9.140625" style="173"/>
    <col min="6135" max="6135" width="12.28515625" style="173" customWidth="1"/>
    <col min="6136" max="6136" width="14" style="173" customWidth="1"/>
    <col min="6137" max="6137" width="9.7109375" style="173" customWidth="1"/>
    <col min="6138" max="6138" width="2.85546875" style="173" customWidth="1"/>
    <col min="6139" max="6139" width="10.5703125" style="173" customWidth="1"/>
    <col min="6140" max="6140" width="11.28515625" style="173" customWidth="1"/>
    <col min="6141" max="6141" width="10.5703125" style="173" customWidth="1"/>
    <col min="6142" max="6142" width="3.28515625" style="173" customWidth="1"/>
    <col min="6143" max="6144" width="10.5703125" style="173" customWidth="1"/>
    <col min="6145" max="6145" width="10.7109375" style="173" customWidth="1"/>
    <col min="6146" max="6146" width="7.5703125" style="173" customWidth="1"/>
    <col min="6147" max="6390" width="9.140625" style="173"/>
    <col min="6391" max="6391" width="12.28515625" style="173" customWidth="1"/>
    <col min="6392" max="6392" width="14" style="173" customWidth="1"/>
    <col min="6393" max="6393" width="9.7109375" style="173" customWidth="1"/>
    <col min="6394" max="6394" width="2.85546875" style="173" customWidth="1"/>
    <col min="6395" max="6395" width="10.5703125" style="173" customWidth="1"/>
    <col min="6396" max="6396" width="11.28515625" style="173" customWidth="1"/>
    <col min="6397" max="6397" width="10.5703125" style="173" customWidth="1"/>
    <col min="6398" max="6398" width="3.28515625" style="173" customWidth="1"/>
    <col min="6399" max="6400" width="10.5703125" style="173" customWidth="1"/>
    <col min="6401" max="6401" width="10.7109375" style="173" customWidth="1"/>
    <col min="6402" max="6402" width="7.5703125" style="173" customWidth="1"/>
    <col min="6403" max="6646" width="9.140625" style="173"/>
    <col min="6647" max="6647" width="12.28515625" style="173" customWidth="1"/>
    <col min="6648" max="6648" width="14" style="173" customWidth="1"/>
    <col min="6649" max="6649" width="9.7109375" style="173" customWidth="1"/>
    <col min="6650" max="6650" width="2.85546875" style="173" customWidth="1"/>
    <col min="6651" max="6651" width="10.5703125" style="173" customWidth="1"/>
    <col min="6652" max="6652" width="11.28515625" style="173" customWidth="1"/>
    <col min="6653" max="6653" width="10.5703125" style="173" customWidth="1"/>
    <col min="6654" max="6654" width="3.28515625" style="173" customWidth="1"/>
    <col min="6655" max="6656" width="10.5703125" style="173" customWidth="1"/>
    <col min="6657" max="6657" width="10.7109375" style="173" customWidth="1"/>
    <col min="6658" max="6658" width="7.5703125" style="173" customWidth="1"/>
    <col min="6659" max="6902" width="9.140625" style="173"/>
    <col min="6903" max="6903" width="12.28515625" style="173" customWidth="1"/>
    <col min="6904" max="6904" width="14" style="173" customWidth="1"/>
    <col min="6905" max="6905" width="9.7109375" style="173" customWidth="1"/>
    <col min="6906" max="6906" width="2.85546875" style="173" customWidth="1"/>
    <col min="6907" max="6907" width="10.5703125" style="173" customWidth="1"/>
    <col min="6908" max="6908" width="11.28515625" style="173" customWidth="1"/>
    <col min="6909" max="6909" width="10.5703125" style="173" customWidth="1"/>
    <col min="6910" max="6910" width="3.28515625" style="173" customWidth="1"/>
    <col min="6911" max="6912" width="10.5703125" style="173" customWidth="1"/>
    <col min="6913" max="6913" width="10.7109375" style="173" customWidth="1"/>
    <col min="6914" max="6914" width="7.5703125" style="173" customWidth="1"/>
    <col min="6915" max="7158" width="9.140625" style="173"/>
    <col min="7159" max="7159" width="12.28515625" style="173" customWidth="1"/>
    <col min="7160" max="7160" width="14" style="173" customWidth="1"/>
    <col min="7161" max="7161" width="9.7109375" style="173" customWidth="1"/>
    <col min="7162" max="7162" width="2.85546875" style="173" customWidth="1"/>
    <col min="7163" max="7163" width="10.5703125" style="173" customWidth="1"/>
    <col min="7164" max="7164" width="11.28515625" style="173" customWidth="1"/>
    <col min="7165" max="7165" width="10.5703125" style="173" customWidth="1"/>
    <col min="7166" max="7166" width="3.28515625" style="173" customWidth="1"/>
    <col min="7167" max="7168" width="10.5703125" style="173" customWidth="1"/>
    <col min="7169" max="7169" width="10.7109375" style="173" customWidth="1"/>
    <col min="7170" max="7170" width="7.5703125" style="173" customWidth="1"/>
    <col min="7171" max="7414" width="9.140625" style="173"/>
    <col min="7415" max="7415" width="12.28515625" style="173" customWidth="1"/>
    <col min="7416" max="7416" width="14" style="173" customWidth="1"/>
    <col min="7417" max="7417" width="9.7109375" style="173" customWidth="1"/>
    <col min="7418" max="7418" width="2.85546875" style="173" customWidth="1"/>
    <col min="7419" max="7419" width="10.5703125" style="173" customWidth="1"/>
    <col min="7420" max="7420" width="11.28515625" style="173" customWidth="1"/>
    <col min="7421" max="7421" width="10.5703125" style="173" customWidth="1"/>
    <col min="7422" max="7422" width="3.28515625" style="173" customWidth="1"/>
    <col min="7423" max="7424" width="10.5703125" style="173" customWidth="1"/>
    <col min="7425" max="7425" width="10.7109375" style="173" customWidth="1"/>
    <col min="7426" max="7426" width="7.5703125" style="173" customWidth="1"/>
    <col min="7427" max="7670" width="9.140625" style="173"/>
    <col min="7671" max="7671" width="12.28515625" style="173" customWidth="1"/>
    <col min="7672" max="7672" width="14" style="173" customWidth="1"/>
    <col min="7673" max="7673" width="9.7109375" style="173" customWidth="1"/>
    <col min="7674" max="7674" width="2.85546875" style="173" customWidth="1"/>
    <col min="7675" max="7675" width="10.5703125" style="173" customWidth="1"/>
    <col min="7676" max="7676" width="11.28515625" style="173" customWidth="1"/>
    <col min="7677" max="7677" width="10.5703125" style="173" customWidth="1"/>
    <col min="7678" max="7678" width="3.28515625" style="173" customWidth="1"/>
    <col min="7679" max="7680" width="10.5703125" style="173" customWidth="1"/>
    <col min="7681" max="7681" width="10.7109375" style="173" customWidth="1"/>
    <col min="7682" max="7682" width="7.5703125" style="173" customWidth="1"/>
    <col min="7683" max="7926" width="9.140625" style="173"/>
    <col min="7927" max="7927" width="12.28515625" style="173" customWidth="1"/>
    <col min="7928" max="7928" width="14" style="173" customWidth="1"/>
    <col min="7929" max="7929" width="9.7109375" style="173" customWidth="1"/>
    <col min="7930" max="7930" width="2.85546875" style="173" customWidth="1"/>
    <col min="7931" max="7931" width="10.5703125" style="173" customWidth="1"/>
    <col min="7932" max="7932" width="11.28515625" style="173" customWidth="1"/>
    <col min="7933" max="7933" width="10.5703125" style="173" customWidth="1"/>
    <col min="7934" max="7934" width="3.28515625" style="173" customWidth="1"/>
    <col min="7935" max="7936" width="10.5703125" style="173" customWidth="1"/>
    <col min="7937" max="7937" width="10.7109375" style="173" customWidth="1"/>
    <col min="7938" max="7938" width="7.5703125" style="173" customWidth="1"/>
    <col min="7939" max="8182" width="9.140625" style="173"/>
    <col min="8183" max="8183" width="12.28515625" style="173" customWidth="1"/>
    <col min="8184" max="8184" width="14" style="173" customWidth="1"/>
    <col min="8185" max="8185" width="9.7109375" style="173" customWidth="1"/>
    <col min="8186" max="8186" width="2.85546875" style="173" customWidth="1"/>
    <col min="8187" max="8187" width="10.5703125" style="173" customWidth="1"/>
    <col min="8188" max="8188" width="11.28515625" style="173" customWidth="1"/>
    <col min="8189" max="8189" width="10.5703125" style="173" customWidth="1"/>
    <col min="8190" max="8190" width="3.28515625" style="173" customWidth="1"/>
    <col min="8191" max="8192" width="10.5703125" style="173" customWidth="1"/>
    <col min="8193" max="8193" width="10.7109375" style="173" customWidth="1"/>
    <col min="8194" max="8194" width="7.5703125" style="173" customWidth="1"/>
    <col min="8195" max="8438" width="9.140625" style="173"/>
    <col min="8439" max="8439" width="12.28515625" style="173" customWidth="1"/>
    <col min="8440" max="8440" width="14" style="173" customWidth="1"/>
    <col min="8441" max="8441" width="9.7109375" style="173" customWidth="1"/>
    <col min="8442" max="8442" width="2.85546875" style="173" customWidth="1"/>
    <col min="8443" max="8443" width="10.5703125" style="173" customWidth="1"/>
    <col min="8444" max="8444" width="11.28515625" style="173" customWidth="1"/>
    <col min="8445" max="8445" width="10.5703125" style="173" customWidth="1"/>
    <col min="8446" max="8446" width="3.28515625" style="173" customWidth="1"/>
    <col min="8447" max="8448" width="10.5703125" style="173" customWidth="1"/>
    <col min="8449" max="8449" width="10.7109375" style="173" customWidth="1"/>
    <col min="8450" max="8450" width="7.5703125" style="173" customWidth="1"/>
    <col min="8451" max="8694" width="9.140625" style="173"/>
    <col min="8695" max="8695" width="12.28515625" style="173" customWidth="1"/>
    <col min="8696" max="8696" width="14" style="173" customWidth="1"/>
    <col min="8697" max="8697" width="9.7109375" style="173" customWidth="1"/>
    <col min="8698" max="8698" width="2.85546875" style="173" customWidth="1"/>
    <col min="8699" max="8699" width="10.5703125" style="173" customWidth="1"/>
    <col min="8700" max="8700" width="11.28515625" style="173" customWidth="1"/>
    <col min="8701" max="8701" width="10.5703125" style="173" customWidth="1"/>
    <col min="8702" max="8702" width="3.28515625" style="173" customWidth="1"/>
    <col min="8703" max="8704" width="10.5703125" style="173" customWidth="1"/>
    <col min="8705" max="8705" width="10.7109375" style="173" customWidth="1"/>
    <col min="8706" max="8706" width="7.5703125" style="173" customWidth="1"/>
    <col min="8707" max="8950" width="9.140625" style="173"/>
    <col min="8951" max="8951" width="12.28515625" style="173" customWidth="1"/>
    <col min="8952" max="8952" width="14" style="173" customWidth="1"/>
    <col min="8953" max="8953" width="9.7109375" style="173" customWidth="1"/>
    <col min="8954" max="8954" width="2.85546875" style="173" customWidth="1"/>
    <col min="8955" max="8955" width="10.5703125" style="173" customWidth="1"/>
    <col min="8956" max="8956" width="11.28515625" style="173" customWidth="1"/>
    <col min="8957" max="8957" width="10.5703125" style="173" customWidth="1"/>
    <col min="8958" max="8958" width="3.28515625" style="173" customWidth="1"/>
    <col min="8959" max="8960" width="10.5703125" style="173" customWidth="1"/>
    <col min="8961" max="8961" width="10.7109375" style="173" customWidth="1"/>
    <col min="8962" max="8962" width="7.5703125" style="173" customWidth="1"/>
    <col min="8963" max="9206" width="9.140625" style="173"/>
    <col min="9207" max="9207" width="12.28515625" style="173" customWidth="1"/>
    <col min="9208" max="9208" width="14" style="173" customWidth="1"/>
    <col min="9209" max="9209" width="9.7109375" style="173" customWidth="1"/>
    <col min="9210" max="9210" width="2.85546875" style="173" customWidth="1"/>
    <col min="9211" max="9211" width="10.5703125" style="173" customWidth="1"/>
    <col min="9212" max="9212" width="11.28515625" style="173" customWidth="1"/>
    <col min="9213" max="9213" width="10.5703125" style="173" customWidth="1"/>
    <col min="9214" max="9214" width="3.28515625" style="173" customWidth="1"/>
    <col min="9215" max="9216" width="10.5703125" style="173" customWidth="1"/>
    <col min="9217" max="9217" width="10.7109375" style="173" customWidth="1"/>
    <col min="9218" max="9218" width="7.5703125" style="173" customWidth="1"/>
    <col min="9219" max="9462" width="9.140625" style="173"/>
    <col min="9463" max="9463" width="12.28515625" style="173" customWidth="1"/>
    <col min="9464" max="9464" width="14" style="173" customWidth="1"/>
    <col min="9465" max="9465" width="9.7109375" style="173" customWidth="1"/>
    <col min="9466" max="9466" width="2.85546875" style="173" customWidth="1"/>
    <col min="9467" max="9467" width="10.5703125" style="173" customWidth="1"/>
    <col min="9468" max="9468" width="11.28515625" style="173" customWidth="1"/>
    <col min="9469" max="9469" width="10.5703125" style="173" customWidth="1"/>
    <col min="9470" max="9470" width="3.28515625" style="173" customWidth="1"/>
    <col min="9471" max="9472" width="10.5703125" style="173" customWidth="1"/>
    <col min="9473" max="9473" width="10.7109375" style="173" customWidth="1"/>
    <col min="9474" max="9474" width="7.5703125" style="173" customWidth="1"/>
    <col min="9475" max="9718" width="9.140625" style="173"/>
    <col min="9719" max="9719" width="12.28515625" style="173" customWidth="1"/>
    <col min="9720" max="9720" width="14" style="173" customWidth="1"/>
    <col min="9721" max="9721" width="9.7109375" style="173" customWidth="1"/>
    <col min="9722" max="9722" width="2.85546875" style="173" customWidth="1"/>
    <col min="9723" max="9723" width="10.5703125" style="173" customWidth="1"/>
    <col min="9724" max="9724" width="11.28515625" style="173" customWidth="1"/>
    <col min="9725" max="9725" width="10.5703125" style="173" customWidth="1"/>
    <col min="9726" max="9726" width="3.28515625" style="173" customWidth="1"/>
    <col min="9727" max="9728" width="10.5703125" style="173" customWidth="1"/>
    <col min="9729" max="9729" width="10.7109375" style="173" customWidth="1"/>
    <col min="9730" max="9730" width="7.5703125" style="173" customWidth="1"/>
    <col min="9731" max="9974" width="9.140625" style="173"/>
    <col min="9975" max="9975" width="12.28515625" style="173" customWidth="1"/>
    <col min="9976" max="9976" width="14" style="173" customWidth="1"/>
    <col min="9977" max="9977" width="9.7109375" style="173" customWidth="1"/>
    <col min="9978" max="9978" width="2.85546875" style="173" customWidth="1"/>
    <col min="9979" max="9979" width="10.5703125" style="173" customWidth="1"/>
    <col min="9980" max="9980" width="11.28515625" style="173" customWidth="1"/>
    <col min="9981" max="9981" width="10.5703125" style="173" customWidth="1"/>
    <col min="9982" max="9982" width="3.28515625" style="173" customWidth="1"/>
    <col min="9983" max="9984" width="10.5703125" style="173" customWidth="1"/>
    <col min="9985" max="9985" width="10.7109375" style="173" customWidth="1"/>
    <col min="9986" max="9986" width="7.5703125" style="173" customWidth="1"/>
    <col min="9987" max="10230" width="9.140625" style="173"/>
    <col min="10231" max="10231" width="12.28515625" style="173" customWidth="1"/>
    <col min="10232" max="10232" width="14" style="173" customWidth="1"/>
    <col min="10233" max="10233" width="9.7109375" style="173" customWidth="1"/>
    <col min="10234" max="10234" width="2.85546875" style="173" customWidth="1"/>
    <col min="10235" max="10235" width="10.5703125" style="173" customWidth="1"/>
    <col min="10236" max="10236" width="11.28515625" style="173" customWidth="1"/>
    <col min="10237" max="10237" width="10.5703125" style="173" customWidth="1"/>
    <col min="10238" max="10238" width="3.28515625" style="173" customWidth="1"/>
    <col min="10239" max="10240" width="10.5703125" style="173" customWidth="1"/>
    <col min="10241" max="10241" width="10.7109375" style="173" customWidth="1"/>
    <col min="10242" max="10242" width="7.5703125" style="173" customWidth="1"/>
    <col min="10243" max="10486" width="9.140625" style="173"/>
    <col min="10487" max="10487" width="12.28515625" style="173" customWidth="1"/>
    <col min="10488" max="10488" width="14" style="173" customWidth="1"/>
    <col min="10489" max="10489" width="9.7109375" style="173" customWidth="1"/>
    <col min="10490" max="10490" width="2.85546875" style="173" customWidth="1"/>
    <col min="10491" max="10491" width="10.5703125" style="173" customWidth="1"/>
    <col min="10492" max="10492" width="11.28515625" style="173" customWidth="1"/>
    <col min="10493" max="10493" width="10.5703125" style="173" customWidth="1"/>
    <col min="10494" max="10494" width="3.28515625" style="173" customWidth="1"/>
    <col min="10495" max="10496" width="10.5703125" style="173" customWidth="1"/>
    <col min="10497" max="10497" width="10.7109375" style="173" customWidth="1"/>
    <col min="10498" max="10498" width="7.5703125" style="173" customWidth="1"/>
    <col min="10499" max="10742" width="9.140625" style="173"/>
    <col min="10743" max="10743" width="12.28515625" style="173" customWidth="1"/>
    <col min="10744" max="10744" width="14" style="173" customWidth="1"/>
    <col min="10745" max="10745" width="9.7109375" style="173" customWidth="1"/>
    <col min="10746" max="10746" width="2.85546875" style="173" customWidth="1"/>
    <col min="10747" max="10747" width="10.5703125" style="173" customWidth="1"/>
    <col min="10748" max="10748" width="11.28515625" style="173" customWidth="1"/>
    <col min="10749" max="10749" width="10.5703125" style="173" customWidth="1"/>
    <col min="10750" max="10750" width="3.28515625" style="173" customWidth="1"/>
    <col min="10751" max="10752" width="10.5703125" style="173" customWidth="1"/>
    <col min="10753" max="10753" width="10.7109375" style="173" customWidth="1"/>
    <col min="10754" max="10754" width="7.5703125" style="173" customWidth="1"/>
    <col min="10755" max="10998" width="9.140625" style="173"/>
    <col min="10999" max="10999" width="12.28515625" style="173" customWidth="1"/>
    <col min="11000" max="11000" width="14" style="173" customWidth="1"/>
    <col min="11001" max="11001" width="9.7109375" style="173" customWidth="1"/>
    <col min="11002" max="11002" width="2.85546875" style="173" customWidth="1"/>
    <col min="11003" max="11003" width="10.5703125" style="173" customWidth="1"/>
    <col min="11004" max="11004" width="11.28515625" style="173" customWidth="1"/>
    <col min="11005" max="11005" width="10.5703125" style="173" customWidth="1"/>
    <col min="11006" max="11006" width="3.28515625" style="173" customWidth="1"/>
    <col min="11007" max="11008" width="10.5703125" style="173" customWidth="1"/>
    <col min="11009" max="11009" width="10.7109375" style="173" customWidth="1"/>
    <col min="11010" max="11010" width="7.5703125" style="173" customWidth="1"/>
    <col min="11011" max="11254" width="9.140625" style="173"/>
    <col min="11255" max="11255" width="12.28515625" style="173" customWidth="1"/>
    <col min="11256" max="11256" width="14" style="173" customWidth="1"/>
    <col min="11257" max="11257" width="9.7109375" style="173" customWidth="1"/>
    <col min="11258" max="11258" width="2.85546875" style="173" customWidth="1"/>
    <col min="11259" max="11259" width="10.5703125" style="173" customWidth="1"/>
    <col min="11260" max="11260" width="11.28515625" style="173" customWidth="1"/>
    <col min="11261" max="11261" width="10.5703125" style="173" customWidth="1"/>
    <col min="11262" max="11262" width="3.28515625" style="173" customWidth="1"/>
    <col min="11263" max="11264" width="10.5703125" style="173" customWidth="1"/>
    <col min="11265" max="11265" width="10.7109375" style="173" customWidth="1"/>
    <col min="11266" max="11266" width="7.5703125" style="173" customWidth="1"/>
    <col min="11267" max="11510" width="9.140625" style="173"/>
    <col min="11511" max="11511" width="12.28515625" style="173" customWidth="1"/>
    <col min="11512" max="11512" width="14" style="173" customWidth="1"/>
    <col min="11513" max="11513" width="9.7109375" style="173" customWidth="1"/>
    <col min="11514" max="11514" width="2.85546875" style="173" customWidth="1"/>
    <col min="11515" max="11515" width="10.5703125" style="173" customWidth="1"/>
    <col min="11516" max="11516" width="11.28515625" style="173" customWidth="1"/>
    <col min="11517" max="11517" width="10.5703125" style="173" customWidth="1"/>
    <col min="11518" max="11518" width="3.28515625" style="173" customWidth="1"/>
    <col min="11519" max="11520" width="10.5703125" style="173" customWidth="1"/>
    <col min="11521" max="11521" width="10.7109375" style="173" customWidth="1"/>
    <col min="11522" max="11522" width="7.5703125" style="173" customWidth="1"/>
    <col min="11523" max="11766" width="9.140625" style="173"/>
    <col min="11767" max="11767" width="12.28515625" style="173" customWidth="1"/>
    <col min="11768" max="11768" width="14" style="173" customWidth="1"/>
    <col min="11769" max="11769" width="9.7109375" style="173" customWidth="1"/>
    <col min="11770" max="11770" width="2.85546875" style="173" customWidth="1"/>
    <col min="11771" max="11771" width="10.5703125" style="173" customWidth="1"/>
    <col min="11772" max="11772" width="11.28515625" style="173" customWidth="1"/>
    <col min="11773" max="11773" width="10.5703125" style="173" customWidth="1"/>
    <col min="11774" max="11774" width="3.28515625" style="173" customWidth="1"/>
    <col min="11775" max="11776" width="10.5703125" style="173" customWidth="1"/>
    <col min="11777" max="11777" width="10.7109375" style="173" customWidth="1"/>
    <col min="11778" max="11778" width="7.5703125" style="173" customWidth="1"/>
    <col min="11779" max="12022" width="9.140625" style="173"/>
    <col min="12023" max="12023" width="12.28515625" style="173" customWidth="1"/>
    <col min="12024" max="12024" width="14" style="173" customWidth="1"/>
    <col min="12025" max="12025" width="9.7109375" style="173" customWidth="1"/>
    <col min="12026" max="12026" width="2.85546875" style="173" customWidth="1"/>
    <col min="12027" max="12027" width="10.5703125" style="173" customWidth="1"/>
    <col min="12028" max="12028" width="11.28515625" style="173" customWidth="1"/>
    <col min="12029" max="12029" width="10.5703125" style="173" customWidth="1"/>
    <col min="12030" max="12030" width="3.28515625" style="173" customWidth="1"/>
    <col min="12031" max="12032" width="10.5703125" style="173" customWidth="1"/>
    <col min="12033" max="12033" width="10.7109375" style="173" customWidth="1"/>
    <col min="12034" max="12034" width="7.5703125" style="173" customWidth="1"/>
    <col min="12035" max="12278" width="9.140625" style="173"/>
    <col min="12279" max="12279" width="12.28515625" style="173" customWidth="1"/>
    <col min="12280" max="12280" width="14" style="173" customWidth="1"/>
    <col min="12281" max="12281" width="9.7109375" style="173" customWidth="1"/>
    <col min="12282" max="12282" width="2.85546875" style="173" customWidth="1"/>
    <col min="12283" max="12283" width="10.5703125" style="173" customWidth="1"/>
    <col min="12284" max="12284" width="11.28515625" style="173" customWidth="1"/>
    <col min="12285" max="12285" width="10.5703125" style="173" customWidth="1"/>
    <col min="12286" max="12286" width="3.28515625" style="173" customWidth="1"/>
    <col min="12287" max="12288" width="10.5703125" style="173" customWidth="1"/>
    <col min="12289" max="12289" width="10.7109375" style="173" customWidth="1"/>
    <col min="12290" max="12290" width="7.5703125" style="173" customWidth="1"/>
    <col min="12291" max="12534" width="9.140625" style="173"/>
    <col min="12535" max="12535" width="12.28515625" style="173" customWidth="1"/>
    <col min="12536" max="12536" width="14" style="173" customWidth="1"/>
    <col min="12537" max="12537" width="9.7109375" style="173" customWidth="1"/>
    <col min="12538" max="12538" width="2.85546875" style="173" customWidth="1"/>
    <col min="12539" max="12539" width="10.5703125" style="173" customWidth="1"/>
    <col min="12540" max="12540" width="11.28515625" style="173" customWidth="1"/>
    <col min="12541" max="12541" width="10.5703125" style="173" customWidth="1"/>
    <col min="12542" max="12542" width="3.28515625" style="173" customWidth="1"/>
    <col min="12543" max="12544" width="10.5703125" style="173" customWidth="1"/>
    <col min="12545" max="12545" width="10.7109375" style="173" customWidth="1"/>
    <col min="12546" max="12546" width="7.5703125" style="173" customWidth="1"/>
    <col min="12547" max="12790" width="9.140625" style="173"/>
    <col min="12791" max="12791" width="12.28515625" style="173" customWidth="1"/>
    <col min="12792" max="12792" width="14" style="173" customWidth="1"/>
    <col min="12793" max="12793" width="9.7109375" style="173" customWidth="1"/>
    <col min="12794" max="12794" width="2.85546875" style="173" customWidth="1"/>
    <col min="12795" max="12795" width="10.5703125" style="173" customWidth="1"/>
    <col min="12796" max="12796" width="11.28515625" style="173" customWidth="1"/>
    <col min="12797" max="12797" width="10.5703125" style="173" customWidth="1"/>
    <col min="12798" max="12798" width="3.28515625" style="173" customWidth="1"/>
    <col min="12799" max="12800" width="10.5703125" style="173" customWidth="1"/>
    <col min="12801" max="12801" width="10.7109375" style="173" customWidth="1"/>
    <col min="12802" max="12802" width="7.5703125" style="173" customWidth="1"/>
    <col min="12803" max="13046" width="9.140625" style="173"/>
    <col min="13047" max="13047" width="12.28515625" style="173" customWidth="1"/>
    <col min="13048" max="13048" width="14" style="173" customWidth="1"/>
    <col min="13049" max="13049" width="9.7109375" style="173" customWidth="1"/>
    <col min="13050" max="13050" width="2.85546875" style="173" customWidth="1"/>
    <col min="13051" max="13051" width="10.5703125" style="173" customWidth="1"/>
    <col min="13052" max="13052" width="11.28515625" style="173" customWidth="1"/>
    <col min="13053" max="13053" width="10.5703125" style="173" customWidth="1"/>
    <col min="13054" max="13054" width="3.28515625" style="173" customWidth="1"/>
    <col min="13055" max="13056" width="10.5703125" style="173" customWidth="1"/>
    <col min="13057" max="13057" width="10.7109375" style="173" customWidth="1"/>
    <col min="13058" max="13058" width="7.5703125" style="173" customWidth="1"/>
    <col min="13059" max="13302" width="9.140625" style="173"/>
    <col min="13303" max="13303" width="12.28515625" style="173" customWidth="1"/>
    <col min="13304" max="13304" width="14" style="173" customWidth="1"/>
    <col min="13305" max="13305" width="9.7109375" style="173" customWidth="1"/>
    <col min="13306" max="13306" width="2.85546875" style="173" customWidth="1"/>
    <col min="13307" max="13307" width="10.5703125" style="173" customWidth="1"/>
    <col min="13308" max="13308" width="11.28515625" style="173" customWidth="1"/>
    <col min="13309" max="13309" width="10.5703125" style="173" customWidth="1"/>
    <col min="13310" max="13310" width="3.28515625" style="173" customWidth="1"/>
    <col min="13311" max="13312" width="10.5703125" style="173" customWidth="1"/>
    <col min="13313" max="13313" width="10.7109375" style="173" customWidth="1"/>
    <col min="13314" max="13314" width="7.5703125" style="173" customWidth="1"/>
    <col min="13315" max="13558" width="9.140625" style="173"/>
    <col min="13559" max="13559" width="12.28515625" style="173" customWidth="1"/>
    <col min="13560" max="13560" width="14" style="173" customWidth="1"/>
    <col min="13561" max="13561" width="9.7109375" style="173" customWidth="1"/>
    <col min="13562" max="13562" width="2.85546875" style="173" customWidth="1"/>
    <col min="13563" max="13563" width="10.5703125" style="173" customWidth="1"/>
    <col min="13564" max="13564" width="11.28515625" style="173" customWidth="1"/>
    <col min="13565" max="13565" width="10.5703125" style="173" customWidth="1"/>
    <col min="13566" max="13566" width="3.28515625" style="173" customWidth="1"/>
    <col min="13567" max="13568" width="10.5703125" style="173" customWidth="1"/>
    <col min="13569" max="13569" width="10.7109375" style="173" customWidth="1"/>
    <col min="13570" max="13570" width="7.5703125" style="173" customWidth="1"/>
    <col min="13571" max="13814" width="9.140625" style="173"/>
    <col min="13815" max="13815" width="12.28515625" style="173" customWidth="1"/>
    <col min="13816" max="13816" width="14" style="173" customWidth="1"/>
    <col min="13817" max="13817" width="9.7109375" style="173" customWidth="1"/>
    <col min="13818" max="13818" width="2.85546875" style="173" customWidth="1"/>
    <col min="13819" max="13819" width="10.5703125" style="173" customWidth="1"/>
    <col min="13820" max="13820" width="11.28515625" style="173" customWidth="1"/>
    <col min="13821" max="13821" width="10.5703125" style="173" customWidth="1"/>
    <col min="13822" max="13822" width="3.28515625" style="173" customWidth="1"/>
    <col min="13823" max="13824" width="10.5703125" style="173" customWidth="1"/>
    <col min="13825" max="13825" width="10.7109375" style="173" customWidth="1"/>
    <col min="13826" max="13826" width="7.5703125" style="173" customWidth="1"/>
    <col min="13827" max="14070" width="9.140625" style="173"/>
    <col min="14071" max="14071" width="12.28515625" style="173" customWidth="1"/>
    <col min="14072" max="14072" width="14" style="173" customWidth="1"/>
    <col min="14073" max="14073" width="9.7109375" style="173" customWidth="1"/>
    <col min="14074" max="14074" width="2.85546875" style="173" customWidth="1"/>
    <col min="14075" max="14075" width="10.5703125" style="173" customWidth="1"/>
    <col min="14076" max="14076" width="11.28515625" style="173" customWidth="1"/>
    <col min="14077" max="14077" width="10.5703125" style="173" customWidth="1"/>
    <col min="14078" max="14078" width="3.28515625" style="173" customWidth="1"/>
    <col min="14079" max="14080" width="10.5703125" style="173" customWidth="1"/>
    <col min="14081" max="14081" width="10.7109375" style="173" customWidth="1"/>
    <col min="14082" max="14082" width="7.5703125" style="173" customWidth="1"/>
    <col min="14083" max="14326" width="9.140625" style="173"/>
    <col min="14327" max="14327" width="12.28515625" style="173" customWidth="1"/>
    <col min="14328" max="14328" width="14" style="173" customWidth="1"/>
    <col min="14329" max="14329" width="9.7109375" style="173" customWidth="1"/>
    <col min="14330" max="14330" width="2.85546875" style="173" customWidth="1"/>
    <col min="14331" max="14331" width="10.5703125" style="173" customWidth="1"/>
    <col min="14332" max="14332" width="11.28515625" style="173" customWidth="1"/>
    <col min="14333" max="14333" width="10.5703125" style="173" customWidth="1"/>
    <col min="14334" max="14334" width="3.28515625" style="173" customWidth="1"/>
    <col min="14335" max="14336" width="10.5703125" style="173" customWidth="1"/>
    <col min="14337" max="14337" width="10.7109375" style="173" customWidth="1"/>
    <col min="14338" max="14338" width="7.5703125" style="173" customWidth="1"/>
    <col min="14339" max="14582" width="9.140625" style="173"/>
    <col min="14583" max="14583" width="12.28515625" style="173" customWidth="1"/>
    <col min="14584" max="14584" width="14" style="173" customWidth="1"/>
    <col min="14585" max="14585" width="9.7109375" style="173" customWidth="1"/>
    <col min="14586" max="14586" width="2.85546875" style="173" customWidth="1"/>
    <col min="14587" max="14587" width="10.5703125" style="173" customWidth="1"/>
    <col min="14588" max="14588" width="11.28515625" style="173" customWidth="1"/>
    <col min="14589" max="14589" width="10.5703125" style="173" customWidth="1"/>
    <col min="14590" max="14590" width="3.28515625" style="173" customWidth="1"/>
    <col min="14591" max="14592" width="10.5703125" style="173" customWidth="1"/>
    <col min="14593" max="14593" width="10.7109375" style="173" customWidth="1"/>
    <col min="14594" max="14594" width="7.5703125" style="173" customWidth="1"/>
    <col min="14595" max="14838" width="9.140625" style="173"/>
    <col min="14839" max="14839" width="12.28515625" style="173" customWidth="1"/>
    <col min="14840" max="14840" width="14" style="173" customWidth="1"/>
    <col min="14841" max="14841" width="9.7109375" style="173" customWidth="1"/>
    <col min="14842" max="14842" width="2.85546875" style="173" customWidth="1"/>
    <col min="14843" max="14843" width="10.5703125" style="173" customWidth="1"/>
    <col min="14844" max="14844" width="11.28515625" style="173" customWidth="1"/>
    <col min="14845" max="14845" width="10.5703125" style="173" customWidth="1"/>
    <col min="14846" max="14846" width="3.28515625" style="173" customWidth="1"/>
    <col min="14847" max="14848" width="10.5703125" style="173" customWidth="1"/>
    <col min="14849" max="14849" width="10.7109375" style="173" customWidth="1"/>
    <col min="14850" max="14850" width="7.5703125" style="173" customWidth="1"/>
    <col min="14851" max="15094" width="9.140625" style="173"/>
    <col min="15095" max="15095" width="12.28515625" style="173" customWidth="1"/>
    <col min="15096" max="15096" width="14" style="173" customWidth="1"/>
    <col min="15097" max="15097" width="9.7109375" style="173" customWidth="1"/>
    <col min="15098" max="15098" width="2.85546875" style="173" customWidth="1"/>
    <col min="15099" max="15099" width="10.5703125" style="173" customWidth="1"/>
    <col min="15100" max="15100" width="11.28515625" style="173" customWidth="1"/>
    <col min="15101" max="15101" width="10.5703125" style="173" customWidth="1"/>
    <col min="15102" max="15102" width="3.28515625" style="173" customWidth="1"/>
    <col min="15103" max="15104" width="10.5703125" style="173" customWidth="1"/>
    <col min="15105" max="15105" width="10.7109375" style="173" customWidth="1"/>
    <col min="15106" max="15106" width="7.5703125" style="173" customWidth="1"/>
    <col min="15107" max="15350" width="9.140625" style="173"/>
    <col min="15351" max="15351" width="12.28515625" style="173" customWidth="1"/>
    <col min="15352" max="15352" width="14" style="173" customWidth="1"/>
    <col min="15353" max="15353" width="9.7109375" style="173" customWidth="1"/>
    <col min="15354" max="15354" width="2.85546875" style="173" customWidth="1"/>
    <col min="15355" max="15355" width="10.5703125" style="173" customWidth="1"/>
    <col min="15356" max="15356" width="11.28515625" style="173" customWidth="1"/>
    <col min="15357" max="15357" width="10.5703125" style="173" customWidth="1"/>
    <col min="15358" max="15358" width="3.28515625" style="173" customWidth="1"/>
    <col min="15359" max="15360" width="10.5703125" style="173" customWidth="1"/>
    <col min="15361" max="15361" width="10.7109375" style="173" customWidth="1"/>
    <col min="15362" max="15362" width="7.5703125" style="173" customWidth="1"/>
    <col min="15363" max="15606" width="9.140625" style="173"/>
    <col min="15607" max="15607" width="12.28515625" style="173" customWidth="1"/>
    <col min="15608" max="15608" width="14" style="173" customWidth="1"/>
    <col min="15609" max="15609" width="9.7109375" style="173" customWidth="1"/>
    <col min="15610" max="15610" width="2.85546875" style="173" customWidth="1"/>
    <col min="15611" max="15611" width="10.5703125" style="173" customWidth="1"/>
    <col min="15612" max="15612" width="11.28515625" style="173" customWidth="1"/>
    <col min="15613" max="15613" width="10.5703125" style="173" customWidth="1"/>
    <col min="15614" max="15614" width="3.28515625" style="173" customWidth="1"/>
    <col min="15615" max="15616" width="10.5703125" style="173" customWidth="1"/>
    <col min="15617" max="15617" width="10.7109375" style="173" customWidth="1"/>
    <col min="15618" max="15618" width="7.5703125" style="173" customWidth="1"/>
    <col min="15619" max="15862" width="9.140625" style="173"/>
    <col min="15863" max="15863" width="12.28515625" style="173" customWidth="1"/>
    <col min="15864" max="15864" width="14" style="173" customWidth="1"/>
    <col min="15865" max="15865" width="9.7109375" style="173" customWidth="1"/>
    <col min="15866" max="15866" width="2.85546875" style="173" customWidth="1"/>
    <col min="15867" max="15867" width="10.5703125" style="173" customWidth="1"/>
    <col min="15868" max="15868" width="11.28515625" style="173" customWidth="1"/>
    <col min="15869" max="15869" width="10.5703125" style="173" customWidth="1"/>
    <col min="15870" max="15870" width="3.28515625" style="173" customWidth="1"/>
    <col min="15871" max="15872" width="10.5703125" style="173" customWidth="1"/>
    <col min="15873" max="15873" width="10.7109375" style="173" customWidth="1"/>
    <col min="15874" max="15874" width="7.5703125" style="173" customWidth="1"/>
    <col min="15875" max="16118" width="9.140625" style="173"/>
    <col min="16119" max="16119" width="12.28515625" style="173" customWidth="1"/>
    <col min="16120" max="16120" width="14" style="173" customWidth="1"/>
    <col min="16121" max="16121" width="9.7109375" style="173" customWidth="1"/>
    <col min="16122" max="16122" width="2.85546875" style="173" customWidth="1"/>
    <col min="16123" max="16123" width="10.5703125" style="173" customWidth="1"/>
    <col min="16124" max="16124" width="11.28515625" style="173" customWidth="1"/>
    <col min="16125" max="16125" width="10.5703125" style="173" customWidth="1"/>
    <col min="16126" max="16126" width="3.28515625" style="173" customWidth="1"/>
    <col min="16127" max="16128" width="10.5703125" style="173" customWidth="1"/>
    <col min="16129" max="16129" width="10.7109375" style="173" customWidth="1"/>
    <col min="16130" max="16130" width="7.5703125" style="173" customWidth="1"/>
    <col min="16131" max="16384" width="9.140625" style="173"/>
  </cols>
  <sheetData>
    <row r="1" spans="1:14" ht="18" x14ac:dyDescent="0.25">
      <c r="A1" s="144" t="s">
        <v>159</v>
      </c>
      <c r="B1" s="174"/>
      <c r="C1" s="174"/>
      <c r="D1" s="174"/>
      <c r="E1" s="174"/>
      <c r="F1" s="174"/>
      <c r="G1" s="174"/>
      <c r="H1" s="174"/>
      <c r="I1" s="174"/>
      <c r="J1" s="369"/>
    </row>
    <row r="2" spans="1:14" s="168" customFormat="1" ht="22.5" customHeight="1" x14ac:dyDescent="0.25">
      <c r="A2" s="444" t="s">
        <v>1</v>
      </c>
      <c r="B2" s="444"/>
      <c r="C2" s="444"/>
      <c r="D2" s="444"/>
      <c r="E2" s="444"/>
      <c r="F2" s="444"/>
      <c r="G2" s="444"/>
      <c r="H2" s="444"/>
      <c r="I2" s="444"/>
      <c r="J2" s="444"/>
    </row>
    <row r="3" spans="1:14" ht="58.5" customHeight="1" x14ac:dyDescent="0.25">
      <c r="A3" s="233"/>
      <c r="B3" s="146" t="s">
        <v>154</v>
      </c>
      <c r="C3" s="148"/>
      <c r="D3" s="443" t="s">
        <v>2</v>
      </c>
      <c r="E3" s="443" t="s">
        <v>208</v>
      </c>
      <c r="F3" s="443" t="s">
        <v>209</v>
      </c>
      <c r="G3" s="442" t="s">
        <v>210</v>
      </c>
      <c r="H3" s="443" t="s">
        <v>215</v>
      </c>
      <c r="I3" s="443" t="s">
        <v>211</v>
      </c>
      <c r="J3" s="442" t="s">
        <v>216</v>
      </c>
    </row>
    <row r="4" spans="1:14" ht="15" x14ac:dyDescent="0.25">
      <c r="A4" s="234"/>
      <c r="B4" s="147" t="s">
        <v>22</v>
      </c>
      <c r="C4" s="158"/>
      <c r="D4" s="438"/>
      <c r="E4" s="438"/>
      <c r="F4" s="438"/>
      <c r="G4" s="440"/>
      <c r="H4" s="438"/>
      <c r="I4" s="438"/>
      <c r="J4" s="440"/>
    </row>
    <row r="5" spans="1:14" ht="14.25" x14ac:dyDescent="0.2">
      <c r="A5" s="149" t="s">
        <v>80</v>
      </c>
      <c r="B5" s="150" t="s">
        <v>45</v>
      </c>
      <c r="C5" s="150" t="str">
        <f t="shared" ref="C5:C28" si="0">CONCATENATE($B$4,".",$A$5,".",B5)</f>
        <v>19 in 2016.English.White British</v>
      </c>
      <c r="D5" s="151">
        <f>VLOOKUP($C5,'T13e-English-Data'!$D:$K,D$35,FALSE)</f>
        <v>439377</v>
      </c>
      <c r="E5" s="319">
        <f>VLOOKUP($C5,'T13e-English-Data'!$D:$K,E$35,FALSE)</f>
        <v>68.132833534754894</v>
      </c>
      <c r="F5" s="319">
        <f>VLOOKUP($C5,'T13e-English-Data'!$D:$K,F$35,FALSE)</f>
        <v>72.941005104955423</v>
      </c>
      <c r="G5" s="319">
        <f>VLOOKUP($C5,'T13e-English-Data'!$D:$K,G$35,FALSE)</f>
        <v>15.088167865330638</v>
      </c>
      <c r="H5" s="319">
        <f>VLOOKUP($C5,'T13e-English-Data'!$D:$K,H$35,FALSE)</f>
        <v>69.389157830291524</v>
      </c>
      <c r="I5" s="319">
        <f>VLOOKUP($C5,'T13e-English-Data'!$D:$K,I$35,FALSE)</f>
        <v>79.100635672782147</v>
      </c>
      <c r="J5" s="319">
        <f>VLOOKUP($C5,'T13e-English-Data'!$D:$K,J$35,FALSE)</f>
        <v>31.7256146977256</v>
      </c>
    </row>
    <row r="6" spans="1:14" ht="14.25" x14ac:dyDescent="0.2">
      <c r="A6" s="150"/>
      <c r="B6" s="150" t="s">
        <v>46</v>
      </c>
      <c r="C6" s="150" t="str">
        <f t="shared" si="0"/>
        <v>19 in 2016.English.Irish</v>
      </c>
      <c r="D6" s="151">
        <f>VLOOKUP($C6,'T13e-English-Data'!$D:$K,D$35,FALSE)</f>
        <v>1897</v>
      </c>
      <c r="E6" s="319">
        <f>VLOOKUP($C6,'T13e-English-Data'!$D:$K,E$35,FALSE)</f>
        <v>75.382182393252506</v>
      </c>
      <c r="F6" s="319">
        <f>VLOOKUP($C6,'T13e-English-Data'!$D:$K,F$35,FALSE)</f>
        <v>80.390089615181864</v>
      </c>
      <c r="G6" s="319">
        <f>VLOOKUP($C6,'T13e-English-Data'!$D:$K,G$35,FALSE)</f>
        <v>20.342612419700217</v>
      </c>
      <c r="H6" s="319">
        <f>VLOOKUP($C6,'T13e-English-Data'!$D:$K,H$35,FALSE)</f>
        <v>76.331049024775965</v>
      </c>
      <c r="I6" s="319">
        <f>VLOOKUP($C6,'T13e-English-Data'!$D:$K,I$35,FALSE)</f>
        <v>84.34370057986294</v>
      </c>
      <c r="J6" s="319">
        <f>VLOOKUP($C6,'T13e-English-Data'!$D:$K,J$35,FALSE)</f>
        <v>33.853006681514472</v>
      </c>
    </row>
    <row r="7" spans="1:14" ht="14.25" x14ac:dyDescent="0.2">
      <c r="A7" s="150"/>
      <c r="B7" s="150" t="s">
        <v>47</v>
      </c>
      <c r="C7" s="150" t="str">
        <f t="shared" si="0"/>
        <v>19 in 2016.English.Traveller of Irish heritage</v>
      </c>
      <c r="D7" s="151">
        <f>VLOOKUP($C7,'T13e-English-Data'!$D:$K,D$35,FALSE)</f>
        <v>145</v>
      </c>
      <c r="E7" s="319">
        <f>VLOOKUP($C7,'T13e-English-Data'!$D:$K,E$35,FALSE)</f>
        <v>25.517241379310345</v>
      </c>
      <c r="F7" s="319">
        <f>VLOOKUP($C7,'T13e-English-Data'!$D:$K,F$35,FALSE)</f>
        <v>29.655172413793103</v>
      </c>
      <c r="G7" s="316">
        <f>VLOOKUP($C7,'T13e-English-Data'!$D:$K,G$35,FALSE)</f>
        <v>5.5555555555555554</v>
      </c>
      <c r="H7" s="319">
        <f>VLOOKUP($C7,'T13e-English-Data'!$D:$K,H$35,FALSE)</f>
        <v>27.586206896551722</v>
      </c>
      <c r="I7" s="319">
        <f>VLOOKUP($C7,'T13e-English-Data'!$D:$K,I$35,FALSE)</f>
        <v>34.482758620689658</v>
      </c>
      <c r="J7" s="319">
        <f>VLOOKUP($C7,'T13e-English-Data'!$D:$K,J$35,FALSE)</f>
        <v>9.5238095238095237</v>
      </c>
    </row>
    <row r="8" spans="1:14" ht="14.25" x14ac:dyDescent="0.2">
      <c r="A8" s="150"/>
      <c r="B8" s="150" t="s">
        <v>48</v>
      </c>
      <c r="C8" s="150" t="str">
        <f t="shared" si="0"/>
        <v>19 in 2016.English.Other White</v>
      </c>
      <c r="D8" s="151">
        <f>VLOOKUP($C8,'T13e-English-Data'!$D:$K,D$35,FALSE)</f>
        <v>19734</v>
      </c>
      <c r="E8" s="319">
        <f>VLOOKUP($C8,'T13e-English-Data'!$D:$K,E$35,FALSE)</f>
        <v>59.420289855072461</v>
      </c>
      <c r="F8" s="319">
        <f>VLOOKUP($C8,'T13e-English-Data'!$D:$K,F$35,FALSE)</f>
        <v>67.968987534204928</v>
      </c>
      <c r="G8" s="319">
        <f>VLOOKUP($C8,'T13e-English-Data'!$D:$K,G$35,FALSE)</f>
        <v>21.066433566433567</v>
      </c>
      <c r="H8" s="319">
        <f>VLOOKUP($C8,'T13e-English-Data'!$D:$K,H$35,FALSE)</f>
        <v>60.707408533495489</v>
      </c>
      <c r="I8" s="319">
        <f>VLOOKUP($C8,'T13e-English-Data'!$D:$K,I$35,FALSE)</f>
        <v>73.320158102766797</v>
      </c>
      <c r="J8" s="319">
        <f>VLOOKUP($C8,'T13e-English-Data'!$D:$K,J$35,FALSE)</f>
        <v>32.099561516636577</v>
      </c>
    </row>
    <row r="9" spans="1:14" ht="14.25" x14ac:dyDescent="0.2">
      <c r="A9" s="152"/>
      <c r="B9" s="150" t="s">
        <v>49</v>
      </c>
      <c r="C9" s="150" t="str">
        <f t="shared" si="0"/>
        <v>19 in 2016.English.Gypsy/Roma</v>
      </c>
      <c r="D9" s="151">
        <f>VLOOKUP($C9,'T13e-English-Data'!$D:$K,D$35,FALSE)</f>
        <v>839</v>
      </c>
      <c r="E9" s="319">
        <f>VLOOKUP($C9,'T13e-English-Data'!$D:$K,E$35,FALSE)</f>
        <v>17.759237187127532</v>
      </c>
      <c r="F9" s="319">
        <f>VLOOKUP($C9,'T13e-English-Data'!$D:$K,F$35,FALSE)</f>
        <v>20.619785458879619</v>
      </c>
      <c r="G9" s="316">
        <f>VLOOKUP($C9,'T13e-English-Data'!$D:$K,G$35,FALSE)</f>
        <v>3.4782608695652173</v>
      </c>
      <c r="H9" s="319">
        <f>VLOOKUP($C9,'T13e-English-Data'!$D:$K,H$35,FALSE)</f>
        <v>18.951132300357568</v>
      </c>
      <c r="I9" s="319">
        <f>VLOOKUP($C9,'T13e-English-Data'!$D:$K,I$35,FALSE)</f>
        <v>24.910607866507746</v>
      </c>
      <c r="J9" s="319">
        <f>VLOOKUP($C9,'T13e-English-Data'!$D:$K,J$35,FALSE)</f>
        <v>7.3529411764705888</v>
      </c>
    </row>
    <row r="10" spans="1:14" ht="22.5" customHeight="1" x14ac:dyDescent="0.2">
      <c r="A10" s="150"/>
      <c r="B10" s="171" t="s">
        <v>50</v>
      </c>
      <c r="C10" s="171" t="str">
        <f t="shared" si="0"/>
        <v>19 in 2016.English.White summary ethnic group</v>
      </c>
      <c r="D10" s="170">
        <f>VLOOKUP($C10,'T13e-English-Data'!$D:$K,D$35,FALSE)</f>
        <v>461992</v>
      </c>
      <c r="E10" s="320">
        <f>VLOOKUP($C10,'T13e-English-Data'!$D:$K,E$35,FALSE)</f>
        <v>67.685587629223022</v>
      </c>
      <c r="F10" s="320">
        <f>VLOOKUP($C10,'T13e-English-Data'!$D:$K,F$35,FALSE)</f>
        <v>72.650608668548372</v>
      </c>
      <c r="G10" s="320">
        <f>VLOOKUP($C10,'T13e-English-Data'!$D:$K,G$35,FALSE)</f>
        <v>15.364726371491727</v>
      </c>
      <c r="H10" s="320">
        <f>VLOOKUP($C10,'T13e-English-Data'!$D:$K,H$35,FALSE)</f>
        <v>68.942102893556594</v>
      </c>
      <c r="I10" s="320">
        <f>VLOOKUP($C10,'T13e-English-Data'!$D:$K,I$35,FALSE)</f>
        <v>78.762835720099048</v>
      </c>
      <c r="J10" s="320">
        <f>VLOOKUP($C10,'T13e-English-Data'!$D:$K,J$35,FALSE)</f>
        <v>31.620726905251416</v>
      </c>
      <c r="N10" s="407"/>
    </row>
    <row r="11" spans="1:14" ht="15" x14ac:dyDescent="0.2">
      <c r="A11" s="150"/>
      <c r="B11" s="150" t="s">
        <v>51</v>
      </c>
      <c r="C11" s="150" t="str">
        <f t="shared" si="0"/>
        <v>19 in 2016.English.White &amp; Black Caribbean</v>
      </c>
      <c r="D11" s="151">
        <f>VLOOKUP($C11,'T13e-English-Data'!$D:$K,D$35,FALSE)</f>
        <v>7344</v>
      </c>
      <c r="E11" s="319">
        <f>VLOOKUP($C11,'T13e-English-Data'!$D:$K,E$35,FALSE)</f>
        <v>65.822440087145978</v>
      </c>
      <c r="F11" s="319">
        <f>VLOOKUP($C11,'T13e-English-Data'!$D:$K,F$35,FALSE)</f>
        <v>71.037581699346404</v>
      </c>
      <c r="G11" s="319">
        <f>VLOOKUP($C11,'T13e-English-Data'!$D:$K,G$35,FALSE)</f>
        <v>15.258964143426295</v>
      </c>
      <c r="H11" s="319">
        <f>VLOOKUP($C11,'T13e-English-Data'!$D:$K,H$35,FALSE)</f>
        <v>67.061546840958613</v>
      </c>
      <c r="I11" s="319">
        <f>VLOOKUP($C11,'T13e-English-Data'!$D:$K,I$35,FALSE)</f>
        <v>77.096949891067538</v>
      </c>
      <c r="J11" s="319">
        <f>VLOOKUP($C11,'T13e-English-Data'!$D:$K,J$35,FALSE)</f>
        <v>30.467135179826379</v>
      </c>
      <c r="N11" s="407"/>
    </row>
    <row r="12" spans="1:14" ht="14.25" x14ac:dyDescent="0.2">
      <c r="A12" s="150"/>
      <c r="B12" s="150" t="s">
        <v>52</v>
      </c>
      <c r="C12" s="150" t="str">
        <f t="shared" si="0"/>
        <v>19 in 2016.English.White &amp; Black African</v>
      </c>
      <c r="D12" s="151">
        <f>VLOOKUP($C12,'T13e-English-Data'!$D:$K,D$35,FALSE)</f>
        <v>2341</v>
      </c>
      <c r="E12" s="319">
        <f>VLOOKUP($C12,'T13e-English-Data'!$D:$K,E$35,FALSE)</f>
        <v>72.447671935070474</v>
      </c>
      <c r="F12" s="319">
        <f>VLOOKUP($C12,'T13e-English-Data'!$D:$K,F$35,FALSE)</f>
        <v>78.171721486544214</v>
      </c>
      <c r="G12" s="319">
        <f>VLOOKUP($C12,'T13e-English-Data'!$D:$K,G$35,FALSE)</f>
        <v>20.775193798449614</v>
      </c>
      <c r="H12" s="319">
        <f>VLOOKUP($C12,'T13e-English-Data'!$D:$K,H$35,FALSE)</f>
        <v>73.387441264416921</v>
      </c>
      <c r="I12" s="319">
        <f>VLOOKUP($C12,'T13e-English-Data'!$D:$K,I$35,FALSE)</f>
        <v>82.57155061939342</v>
      </c>
      <c r="J12" s="319">
        <f>VLOOKUP($C12,'T13e-English-Data'!$D:$K,J$35,FALSE)</f>
        <v>34.510433386837882</v>
      </c>
    </row>
    <row r="13" spans="1:14" ht="14.25" x14ac:dyDescent="0.2">
      <c r="A13" s="150"/>
      <c r="B13" s="150" t="s">
        <v>53</v>
      </c>
      <c r="C13" s="150" t="str">
        <f t="shared" si="0"/>
        <v>19 in 2016.English.White &amp; Asian</v>
      </c>
      <c r="D13" s="151">
        <f>VLOOKUP($C13,'T13e-English-Data'!$D:$K,D$35,FALSE)</f>
        <v>4469</v>
      </c>
      <c r="E13" s="319">
        <f>VLOOKUP($C13,'T13e-English-Data'!$D:$K,E$35,FALSE)</f>
        <v>75.811143432535246</v>
      </c>
      <c r="F13" s="319">
        <f>VLOOKUP($C13,'T13e-English-Data'!$D:$K,F$35,FALSE)</f>
        <v>81.5842470351309</v>
      </c>
      <c r="G13" s="319">
        <f>VLOOKUP($C13,'T13e-English-Data'!$D:$K,G$35,FALSE)</f>
        <v>23.866790009250693</v>
      </c>
      <c r="H13" s="319">
        <f>VLOOKUP($C13,'T13e-English-Data'!$D:$K,H$35,FALSE)</f>
        <v>76.72857462519579</v>
      </c>
      <c r="I13" s="319">
        <f>VLOOKUP($C13,'T13e-English-Data'!$D:$K,I$35,FALSE)</f>
        <v>85.410606399641978</v>
      </c>
      <c r="J13" s="319">
        <f>VLOOKUP($C13,'T13e-English-Data'!$D:$K,J$35,FALSE)</f>
        <v>37.307692307692307</v>
      </c>
    </row>
    <row r="14" spans="1:14" ht="14.25" x14ac:dyDescent="0.2">
      <c r="A14" s="150"/>
      <c r="B14" s="150" t="s">
        <v>54</v>
      </c>
      <c r="C14" s="150" t="str">
        <f t="shared" si="0"/>
        <v>19 in 2016.English.Other Mixed</v>
      </c>
      <c r="D14" s="151">
        <f>VLOOKUP($C14,'T13e-English-Data'!$D:$K,D$35,FALSE)</f>
        <v>7561</v>
      </c>
      <c r="E14" s="319">
        <f>VLOOKUP($C14,'T13e-English-Data'!$D:$K,E$35,FALSE)</f>
        <v>73.085570691707446</v>
      </c>
      <c r="F14" s="319">
        <f>VLOOKUP($C14,'T13e-English-Data'!$D:$K,F$35,FALSE)</f>
        <v>78.230392805184508</v>
      </c>
      <c r="G14" s="319">
        <f>VLOOKUP($C14,'T13e-English-Data'!$D:$K,G$35,FALSE)</f>
        <v>19.115479115479115</v>
      </c>
      <c r="H14" s="319">
        <f>VLOOKUP($C14,'T13e-English-Data'!$D:$K,H$35,FALSE)</f>
        <v>73.945245337918266</v>
      </c>
      <c r="I14" s="319">
        <f>VLOOKUP($C14,'T13e-English-Data'!$D:$K,I$35,FALSE)</f>
        <v>82.515540272450735</v>
      </c>
      <c r="J14" s="319">
        <f>VLOOKUP($C14,'T13e-English-Data'!$D:$K,J$35,FALSE)</f>
        <v>32.893401015228427</v>
      </c>
    </row>
    <row r="15" spans="1:14" ht="22.5" customHeight="1" x14ac:dyDescent="0.2">
      <c r="A15" s="169"/>
      <c r="B15" s="171" t="s">
        <v>55</v>
      </c>
      <c r="C15" s="171" t="str">
        <f t="shared" si="0"/>
        <v>19 in 2016.English.Mixed summary ethnic group</v>
      </c>
      <c r="D15" s="170">
        <f>VLOOKUP($C15,'T13e-English-Data'!$D:$K,D$35,FALSE)</f>
        <v>21715</v>
      </c>
      <c r="E15" s="320">
        <f>VLOOKUP($C15,'T13e-English-Data'!$D:$K,E$35,FALSE)</f>
        <v>71.121344692608801</v>
      </c>
      <c r="F15" s="320">
        <f>VLOOKUP($C15,'T13e-English-Data'!$D:$K,F$35,FALSE)</f>
        <v>76.481694681096016</v>
      </c>
      <c r="G15" s="320">
        <f>VLOOKUP($C15,'T13e-English-Data'!$D:$K,G$35,FALSE)</f>
        <v>18.561632913410939</v>
      </c>
      <c r="H15" s="320">
        <f>VLOOKUP($C15,'T13e-English-Data'!$D:$K,H$35,FALSE)</f>
        <v>72.129864149205616</v>
      </c>
      <c r="I15" s="320">
        <f>VLOOKUP($C15,'T13e-English-Data'!$D:$K,I$35,FALSE)</f>
        <v>81.284826157034303</v>
      </c>
      <c r="J15" s="320">
        <f>VLOOKUP($C15,'T13e-English-Data'!$D:$K,J$35,FALSE)</f>
        <v>32.848645076007934</v>
      </c>
    </row>
    <row r="16" spans="1:14" ht="14.25" x14ac:dyDescent="0.2">
      <c r="A16" s="150"/>
      <c r="B16" s="150" t="s">
        <v>56</v>
      </c>
      <c r="C16" s="150" t="str">
        <f t="shared" si="0"/>
        <v>19 in 2016.English.Indian</v>
      </c>
      <c r="D16" s="151">
        <f>VLOOKUP($C16,'T13e-English-Data'!$D:$K,D$35,FALSE)</f>
        <v>13540</v>
      </c>
      <c r="E16" s="319">
        <f>VLOOKUP($C16,'T13e-English-Data'!$D:$K,E$35,FALSE)</f>
        <v>79.807976366322009</v>
      </c>
      <c r="F16" s="319">
        <f>VLOOKUP($C16,'T13e-English-Data'!$D:$K,F$35,FALSE)</f>
        <v>86.779911373707534</v>
      </c>
      <c r="G16" s="319">
        <f>VLOOKUP($C16,'T13e-English-Data'!$D:$K,G$35,FALSE)</f>
        <v>34.528163862472567</v>
      </c>
      <c r="H16" s="319">
        <f>VLOOKUP($C16,'T13e-English-Data'!$D:$K,H$35,FALSE)</f>
        <v>80.273264401772522</v>
      </c>
      <c r="I16" s="319">
        <f>VLOOKUP($C16,'T13e-English-Data'!$D:$K,I$35,FALSE)</f>
        <v>89.675036927621861</v>
      </c>
      <c r="J16" s="319">
        <f>VLOOKUP($C16,'T13e-English-Data'!$D:$K,J$35,FALSE)</f>
        <v>47.660052414825913</v>
      </c>
    </row>
    <row r="17" spans="1:11" ht="14.25" x14ac:dyDescent="0.2">
      <c r="A17" s="150"/>
      <c r="B17" s="150" t="s">
        <v>57</v>
      </c>
      <c r="C17" s="150" t="str">
        <f t="shared" si="0"/>
        <v>19 in 2016.English.Pakistani</v>
      </c>
      <c r="D17" s="151">
        <f>VLOOKUP($C17,'T13e-English-Data'!$D:$K,D$35,FALSE)</f>
        <v>17821</v>
      </c>
      <c r="E17" s="319">
        <f>VLOOKUP($C17,'T13e-English-Data'!$D:$K,E$35,FALSE)</f>
        <v>63.088491105998543</v>
      </c>
      <c r="F17" s="319">
        <f>VLOOKUP($C17,'T13e-English-Data'!$D:$K,F$35,FALSE)</f>
        <v>72.156444643959375</v>
      </c>
      <c r="G17" s="319">
        <f>VLOOKUP($C17,'T13e-English-Data'!$D:$K,G$35,FALSE)</f>
        <v>24.566737610215871</v>
      </c>
      <c r="H17" s="319">
        <f>VLOOKUP($C17,'T13e-English-Data'!$D:$K,H$35,FALSE)</f>
        <v>64.160260366982769</v>
      </c>
      <c r="I17" s="319">
        <f>VLOOKUP($C17,'T13e-English-Data'!$D:$K,I$35,FALSE)</f>
        <v>77.728522529599914</v>
      </c>
      <c r="J17" s="319">
        <f>VLOOKUP($C17,'T13e-English-Data'!$D:$K,J$35,FALSE)</f>
        <v>37.858149365899486</v>
      </c>
    </row>
    <row r="18" spans="1:11" ht="14.25" x14ac:dyDescent="0.2">
      <c r="A18" s="150"/>
      <c r="B18" s="150" t="s">
        <v>58</v>
      </c>
      <c r="C18" s="150" t="str">
        <f t="shared" si="0"/>
        <v>19 in 2016.English.Bangladeshi</v>
      </c>
      <c r="D18" s="151">
        <f>VLOOKUP($C18,'T13e-English-Data'!$D:$K,D$35,FALSE)</f>
        <v>7700</v>
      </c>
      <c r="E18" s="319">
        <f>VLOOKUP($C18,'T13e-English-Data'!$D:$K,E$35,FALSE)</f>
        <v>71.012987012987011</v>
      </c>
      <c r="F18" s="319">
        <f>VLOOKUP($C18,'T13e-English-Data'!$D:$K,F$35,FALSE)</f>
        <v>78.350649350649348</v>
      </c>
      <c r="G18" s="319">
        <f>VLOOKUP($C18,'T13e-English-Data'!$D:$K,G$35,FALSE)</f>
        <v>25.313620071684589</v>
      </c>
      <c r="H18" s="319">
        <f>VLOOKUP($C18,'T13e-English-Data'!$D:$K,H$35,FALSE)</f>
        <v>71.441558441558442</v>
      </c>
      <c r="I18" s="319">
        <f>VLOOKUP($C18,'T13e-English-Data'!$D:$K,I$35,FALSE)</f>
        <v>82</v>
      </c>
      <c r="J18" s="319">
        <f>VLOOKUP($C18,'T13e-English-Data'!$D:$K,J$35,FALSE)</f>
        <v>36.971350613915419</v>
      </c>
    </row>
    <row r="19" spans="1:11" ht="14.25" x14ac:dyDescent="0.2">
      <c r="A19" s="150"/>
      <c r="B19" s="150" t="s">
        <v>59</v>
      </c>
      <c r="C19" s="150" t="str">
        <f t="shared" si="0"/>
        <v>19 in 2016.English.Other Asian</v>
      </c>
      <c r="D19" s="151">
        <f>VLOOKUP($C19,'T13e-English-Data'!$D:$K,D$35,FALSE)</f>
        <v>7856</v>
      </c>
      <c r="E19" s="319">
        <f>VLOOKUP($C19,'T13e-English-Data'!$D:$K,E$35,FALSE)</f>
        <v>67.948065173116092</v>
      </c>
      <c r="F19" s="319">
        <f>VLOOKUP($C19,'T13e-English-Data'!$D:$K,F$35,FALSE)</f>
        <v>77.291242362525452</v>
      </c>
      <c r="G19" s="319">
        <f>VLOOKUP($C19,'T13e-English-Data'!$D:$K,G$35,FALSE)</f>
        <v>29.150119142176329</v>
      </c>
      <c r="H19" s="319">
        <f>VLOOKUP($C19,'T13e-English-Data'!$D:$K,H$35,FALSE)</f>
        <v>68.699083503054993</v>
      </c>
      <c r="I19" s="319">
        <f>VLOOKUP($C19,'T13e-English-Data'!$D:$K,I$35,FALSE)</f>
        <v>81.008146639511196</v>
      </c>
      <c r="J19" s="319">
        <f>VLOOKUP($C19,'T13e-English-Data'!$D:$K,J$35,FALSE)</f>
        <v>39.324928832858888</v>
      </c>
    </row>
    <row r="20" spans="1:11" ht="22.5" customHeight="1" x14ac:dyDescent="0.2">
      <c r="A20" s="169"/>
      <c r="B20" s="171" t="s">
        <v>61</v>
      </c>
      <c r="C20" s="171" t="str">
        <f t="shared" si="0"/>
        <v>19 in 2016.English.Asian summary ethnic group</v>
      </c>
      <c r="D20" s="170">
        <f>VLOOKUP($C20,'T13e-English-Data'!$D:$K,D$35,FALSE)</f>
        <v>46917</v>
      </c>
      <c r="E20" s="320">
        <f>VLOOKUP($C20,'T13e-English-Data'!$D:$K,E$35,FALSE)</f>
        <v>70.027921648869281</v>
      </c>
      <c r="F20" s="320">
        <f>VLOOKUP($C20,'T13e-English-Data'!$D:$K,F$35,FALSE)</f>
        <v>78.253085235628873</v>
      </c>
      <c r="G20" s="320">
        <f>VLOOKUP($C20,'T13e-English-Data'!$D:$K,G$35,FALSE)</f>
        <v>27.442753520125162</v>
      </c>
      <c r="H20" s="320">
        <f>VLOOKUP($C20,'T13e-English-Data'!$D:$K,H$35,FALSE)</f>
        <v>70.765394206790717</v>
      </c>
      <c r="I20" s="320">
        <f>VLOOKUP($C20,'T13e-English-Data'!$D:$K,I$35,FALSE)</f>
        <v>82.426412600976192</v>
      </c>
      <c r="J20" s="320">
        <f>VLOOKUP($C20,'T13e-English-Data'!$D:$K,J$35,FALSE)</f>
        <v>39.887722368037323</v>
      </c>
    </row>
    <row r="21" spans="1:11" ht="14.25" x14ac:dyDescent="0.2">
      <c r="A21" s="150"/>
      <c r="B21" s="150" t="s">
        <v>62</v>
      </c>
      <c r="C21" s="150" t="str">
        <f t="shared" si="0"/>
        <v>19 in 2016.English.Caribbean</v>
      </c>
      <c r="D21" s="151">
        <f>VLOOKUP($C21,'T13e-English-Data'!$D:$K,D$35,FALSE)</f>
        <v>8197</v>
      </c>
      <c r="E21" s="319">
        <f>VLOOKUP($C21,'T13e-English-Data'!$D:$K,E$35,FALSE)</f>
        <v>65.182383798950838</v>
      </c>
      <c r="F21" s="319">
        <f>VLOOKUP($C21,'T13e-English-Data'!$D:$K,F$35,FALSE)</f>
        <v>71.526168110284246</v>
      </c>
      <c r="G21" s="319">
        <f>VLOOKUP($C21,'T13e-English-Data'!$D:$K,G$35,FALSE)</f>
        <v>18.220042046250875</v>
      </c>
      <c r="H21" s="319">
        <f>VLOOKUP($C21,'T13e-English-Data'!$D:$K,H$35,FALSE)</f>
        <v>66.072953519580338</v>
      </c>
      <c r="I21" s="319">
        <f>VLOOKUP($C21,'T13e-English-Data'!$D:$K,I$35,FALSE)</f>
        <v>77.076979382700983</v>
      </c>
      <c r="J21" s="319">
        <f>VLOOKUP($C21,'T13e-English-Data'!$D:$K,J$35,FALSE)</f>
        <v>32.434376123696509</v>
      </c>
    </row>
    <row r="22" spans="1:11" ht="14.25" x14ac:dyDescent="0.2">
      <c r="A22" s="153"/>
      <c r="B22" s="150" t="s">
        <v>63</v>
      </c>
      <c r="C22" s="150" t="str">
        <f t="shared" si="0"/>
        <v>19 in 2016.English.African</v>
      </c>
      <c r="D22" s="151">
        <f>VLOOKUP($C22,'T13e-English-Data'!$D:$K,D$35,FALSE)</f>
        <v>16281</v>
      </c>
      <c r="E22" s="319">
        <f>VLOOKUP($C22,'T13e-English-Data'!$D:$K,E$35,FALSE)</f>
        <v>68.853264541490077</v>
      </c>
      <c r="F22" s="319">
        <f>VLOOKUP($C22,'T13e-English-Data'!$D:$K,F$35,FALSE)</f>
        <v>77.679503715987963</v>
      </c>
      <c r="G22" s="319">
        <f>VLOOKUP($C22,'T13e-English-Data'!$D:$K,G$35,FALSE)</f>
        <v>28.337605994872806</v>
      </c>
      <c r="H22" s="319">
        <f>VLOOKUP($C22,'T13e-English-Data'!$D:$K,H$35,FALSE)</f>
        <v>69.590320004913707</v>
      </c>
      <c r="I22" s="319">
        <f>VLOOKUP($C22,'T13e-English-Data'!$D:$K,I$35,FALSE)</f>
        <v>81.493765739205202</v>
      </c>
      <c r="J22" s="319">
        <f>VLOOKUP($C22,'T13e-English-Data'!$D:$K,J$35,FALSE)</f>
        <v>39.14360735205009</v>
      </c>
    </row>
    <row r="23" spans="1:11" ht="14.25" x14ac:dyDescent="0.2">
      <c r="A23" s="153"/>
      <c r="B23" s="150" t="s">
        <v>64</v>
      </c>
      <c r="C23" s="150" t="str">
        <f t="shared" si="0"/>
        <v>19 in 2016.English.Other Black</v>
      </c>
      <c r="D23" s="151">
        <f>VLOOKUP($C23,'T13e-English-Data'!$D:$K,D$35,FALSE)</f>
        <v>3098</v>
      </c>
      <c r="E23" s="319">
        <f>VLOOKUP($C23,'T13e-English-Data'!$D:$K,E$35,FALSE)</f>
        <v>64.912846998063273</v>
      </c>
      <c r="F23" s="319">
        <f>VLOOKUP($C23,'T13e-English-Data'!$D:$K,F$35,FALSE)</f>
        <v>71.562298256939954</v>
      </c>
      <c r="G23" s="319">
        <f>VLOOKUP($C23,'T13e-English-Data'!$D:$K,G$35,FALSE)</f>
        <v>18.951241950321986</v>
      </c>
      <c r="H23" s="319">
        <f>VLOOKUP($C23,'T13e-English-Data'!$D:$K,H$35,FALSE)</f>
        <v>65.7843770174306</v>
      </c>
      <c r="I23" s="319">
        <f>VLOOKUP($C23,'T13e-English-Data'!$D:$K,I$35,FALSE)</f>
        <v>77.178825048418332</v>
      </c>
      <c r="J23" s="319">
        <f>VLOOKUP($C23,'T13e-English-Data'!$D:$K,J$35,FALSE)</f>
        <v>33.301886792452827</v>
      </c>
    </row>
    <row r="24" spans="1:11" s="168" customFormat="1" ht="22.5" customHeight="1" x14ac:dyDescent="0.25">
      <c r="A24" s="167"/>
      <c r="B24" s="171" t="s">
        <v>65</v>
      </c>
      <c r="C24" s="171" t="str">
        <f t="shared" si="0"/>
        <v>19 in 2016.English.Black summary ethnic group</v>
      </c>
      <c r="D24" s="170">
        <f>VLOOKUP($C24,'T13e-English-Data'!$D:$K,D$35,FALSE)</f>
        <v>27576</v>
      </c>
      <c r="E24" s="320">
        <f>VLOOKUP($C24,'T13e-English-Data'!$D:$K,E$35,FALSE)</f>
        <v>67.319408181026986</v>
      </c>
      <c r="F24" s="320">
        <f>VLOOKUP($C24,'T13e-English-Data'!$D:$K,F$35,FALSE)</f>
        <v>75.163185378590086</v>
      </c>
      <c r="G24" s="320">
        <f>VLOOKUP($C24,'T13e-English-Data'!$D:$K,G$35,FALSE)</f>
        <v>24.001331557922772</v>
      </c>
      <c r="H24" s="320">
        <f>VLOOKUP($C24,'T13e-English-Data'!$D:$K,H$35,FALSE)</f>
        <v>68.117203365245132</v>
      </c>
      <c r="I24" s="320">
        <f>VLOOKUP($C24,'T13e-English-Data'!$D:$K,I$35,FALSE)</f>
        <v>79.696112561647809</v>
      </c>
      <c r="J24" s="320">
        <f>VLOOKUP($C24,'T13e-English-Data'!$D:$K,J$35,FALSE)</f>
        <v>36.317106460418564</v>
      </c>
    </row>
    <row r="25" spans="1:11" s="168" customFormat="1" ht="22.5" customHeight="1" x14ac:dyDescent="0.25">
      <c r="A25" s="167"/>
      <c r="B25" s="171" t="s">
        <v>60</v>
      </c>
      <c r="C25" s="171" t="str">
        <f t="shared" si="0"/>
        <v>19 in 2016.English.Chinese</v>
      </c>
      <c r="D25" s="170">
        <f>VLOOKUP($C25,'T13e-English-Data'!$D:$K,D$35,FALSE)</f>
        <v>2297</v>
      </c>
      <c r="E25" s="320">
        <f>VLOOKUP($C25,'T13e-English-Data'!$D:$K,E$35,FALSE)</f>
        <v>75.750979538528512</v>
      </c>
      <c r="F25" s="320">
        <f>VLOOKUP($C25,'T13e-English-Data'!$D:$K,F$35,FALSE)</f>
        <v>85.372224640835867</v>
      </c>
      <c r="G25" s="320">
        <f>VLOOKUP($C25,'T13e-English-Data'!$D:$K,G$35,FALSE)</f>
        <v>39.67684021543986</v>
      </c>
      <c r="H25" s="320">
        <f>VLOOKUP($C25,'T13e-English-Data'!$D:$K,H$35,FALSE)</f>
        <v>76.142794949934697</v>
      </c>
      <c r="I25" s="320">
        <f>VLOOKUP($C25,'T13e-English-Data'!$D:$K,I$35,FALSE)</f>
        <v>87.723117109272962</v>
      </c>
      <c r="J25" s="320">
        <f>VLOOKUP($C25,'T13e-English-Data'!$D:$K,J$35,FALSE)</f>
        <v>48.540145985401459</v>
      </c>
    </row>
    <row r="26" spans="1:11" ht="14.25" x14ac:dyDescent="0.2">
      <c r="A26" s="153"/>
      <c r="B26" s="150" t="s">
        <v>66</v>
      </c>
      <c r="C26" s="150" t="str">
        <f t="shared" si="0"/>
        <v>19 in 2016.English.Other Ethnic Group</v>
      </c>
      <c r="D26" s="151">
        <f>VLOOKUP($C26,'T13e-English-Data'!$D:$K,D$35,FALSE)</f>
        <v>7309</v>
      </c>
      <c r="E26" s="319">
        <f>VLOOKUP($C26,'T13e-English-Data'!$D:$K,E$35,FALSE)</f>
        <v>63.948556574086744</v>
      </c>
      <c r="F26" s="319">
        <f>VLOOKUP($C26,'T13e-English-Data'!$D:$K,F$35,FALSE)</f>
        <v>73.51210835955672</v>
      </c>
      <c r="G26" s="319">
        <f>VLOOKUP($C26,'T13e-English-Data'!$D:$K,G$35,FALSE)</f>
        <v>26.527514231499051</v>
      </c>
      <c r="H26" s="319">
        <f>VLOOKUP($C26,'T13e-English-Data'!$D:$K,H$35,FALSE)</f>
        <v>64.796825831167055</v>
      </c>
      <c r="I26" s="319">
        <f>VLOOKUP($C26,'T13e-English-Data'!$D:$K,I$35,FALSE)</f>
        <v>77.356683540840066</v>
      </c>
      <c r="J26" s="319">
        <f>VLOOKUP($C26,'T13e-English-Data'!$D:$K,J$35,FALSE)</f>
        <v>35.678196657598136</v>
      </c>
    </row>
    <row r="27" spans="1:11" ht="14.25" x14ac:dyDescent="0.2">
      <c r="A27" s="153"/>
      <c r="B27" s="150" t="s">
        <v>68</v>
      </c>
      <c r="C27" s="150" t="str">
        <f t="shared" si="0"/>
        <v>19 in 2016.English.Information refused or not obtained</v>
      </c>
      <c r="D27" s="151">
        <f>VLOOKUP($C27,'T13e-English-Data'!$D:$K,D$35,FALSE)</f>
        <v>5487</v>
      </c>
      <c r="E27" s="319">
        <f>VLOOKUP($C27,'T13e-English-Data'!$D:$K,E$35,FALSE)</f>
        <v>66.101694915254242</v>
      </c>
      <c r="F27" s="319">
        <f>VLOOKUP($C27,'T13e-English-Data'!$D:$K,F$35,FALSE)</f>
        <v>72.152360123929284</v>
      </c>
      <c r="G27" s="319">
        <f>VLOOKUP($C27,'T13e-English-Data'!$D:$K,G$35,FALSE)</f>
        <v>17.8494623655914</v>
      </c>
      <c r="H27" s="319">
        <f>VLOOKUP($C27,'T13e-English-Data'!$D:$K,H$35,FALSE)</f>
        <v>67.2316384180791</v>
      </c>
      <c r="I27" s="319">
        <f>VLOOKUP($C27,'T13e-English-Data'!$D:$K,I$35,FALSE)</f>
        <v>77.674503371605624</v>
      </c>
      <c r="J27" s="319">
        <f>VLOOKUP($C27,'T13e-English-Data'!$D:$K,J$35,FALSE)</f>
        <v>31.868743047830922</v>
      </c>
    </row>
    <row r="28" spans="1:11" ht="22.5" customHeight="1" x14ac:dyDescent="0.25">
      <c r="A28" s="154"/>
      <c r="B28" s="199" t="s">
        <v>40</v>
      </c>
      <c r="C28" s="199" t="str">
        <f t="shared" si="0"/>
        <v>19 in 2016.English.All known</v>
      </c>
      <c r="D28" s="200">
        <f>VLOOKUP($C28,'T13e-English-Data'!$D:$K,D$35,FALSE)</f>
        <v>567806</v>
      </c>
      <c r="E28" s="321">
        <f>VLOOKUP($C28,'T13e-English-Data'!$D:$K,E$35,FALSE)</f>
        <v>67.977266883407367</v>
      </c>
      <c r="F28" s="321">
        <f>VLOOKUP($C28,'T13e-English-Data'!$D:$K,F$35,FALSE)</f>
        <v>73.444627214224582</v>
      </c>
      <c r="G28" s="321">
        <f>VLOOKUP($C28,'T13e-English-Data'!$D:$K,G$35,FALSE)</f>
        <v>17.073371941460838</v>
      </c>
      <c r="H28" s="321">
        <f>VLOOKUP($C28,'T13e-English-Data'!$D:$K,H$35,FALSE)</f>
        <v>69.150378826571043</v>
      </c>
      <c r="I28" s="321">
        <f>VLOOKUP($C28,'T13e-English-Data'!$D:$K,I$35,FALSE)</f>
        <v>79.225474898116616</v>
      </c>
      <c r="J28" s="321">
        <f>VLOOKUP($C28,'T13e-English-Data'!$D:$K,J$35,FALSE)</f>
        <v>32.658735142664675</v>
      </c>
      <c r="K28" s="168"/>
    </row>
    <row r="29" spans="1:11" s="177" customFormat="1" ht="22.5" customHeight="1" x14ac:dyDescent="0.2">
      <c r="A29" s="4" t="s">
        <v>224</v>
      </c>
      <c r="B29" s="28"/>
      <c r="C29" s="29"/>
      <c r="D29" s="29"/>
      <c r="E29" s="29"/>
      <c r="F29" s="29"/>
      <c r="G29" s="29"/>
      <c r="H29" s="176"/>
      <c r="I29" s="178"/>
      <c r="J29" s="178"/>
    </row>
    <row r="30" spans="1:11" s="177" customFormat="1" x14ac:dyDescent="0.2">
      <c r="A30" s="4" t="s">
        <v>20</v>
      </c>
      <c r="B30" s="4"/>
      <c r="C30" s="4"/>
      <c r="D30" s="4"/>
      <c r="E30" s="4"/>
      <c r="F30" s="4"/>
      <c r="G30" s="4"/>
      <c r="H30" s="176"/>
      <c r="I30" s="178"/>
      <c r="J30" s="178"/>
    </row>
    <row r="31" spans="1:11" s="177" customFormat="1" x14ac:dyDescent="0.2">
      <c r="A31" s="420" t="s">
        <v>1380</v>
      </c>
      <c r="B31" s="420"/>
      <c r="C31" s="420"/>
      <c r="D31" s="420"/>
      <c r="E31" s="420"/>
      <c r="F31" s="420"/>
      <c r="G31" s="420"/>
      <c r="H31" s="176"/>
      <c r="I31" s="178"/>
      <c r="J31" s="178"/>
    </row>
    <row r="32" spans="1:11" s="177" customFormat="1" x14ac:dyDescent="0.2">
      <c r="A32" s="110" t="s">
        <v>130</v>
      </c>
      <c r="B32" s="4"/>
      <c r="C32" s="4"/>
      <c r="D32" s="4"/>
      <c r="E32" s="4"/>
      <c r="F32" s="4"/>
      <c r="G32" s="4"/>
      <c r="H32" s="176"/>
      <c r="I32" s="178"/>
      <c r="J32" s="178"/>
    </row>
    <row r="33" spans="1:10" s="186" customFormat="1" x14ac:dyDescent="0.2">
      <c r="A33" s="110"/>
      <c r="B33" s="4"/>
      <c r="C33" s="4"/>
      <c r="D33" s="4"/>
      <c r="E33" s="4"/>
      <c r="F33" s="4"/>
      <c r="G33" s="4"/>
      <c r="H33" s="188"/>
      <c r="I33" s="187"/>
      <c r="J33" s="187"/>
    </row>
    <row r="34" spans="1:10" s="186" customFormat="1" x14ac:dyDescent="0.2">
      <c r="A34" s="110"/>
      <c r="B34" s="4"/>
      <c r="C34" s="4"/>
      <c r="D34" s="4"/>
      <c r="E34" s="4"/>
      <c r="F34" s="4"/>
      <c r="G34" s="4"/>
      <c r="H34" s="188"/>
      <c r="I34" s="187"/>
      <c r="J34" s="187"/>
    </row>
    <row r="35" spans="1:10" ht="12.75" hidden="1" customHeight="1" x14ac:dyDescent="0.2">
      <c r="D35" s="222">
        <v>2</v>
      </c>
      <c r="E35" s="222">
        <v>3</v>
      </c>
      <c r="F35" s="222">
        <v>4</v>
      </c>
      <c r="G35" s="222">
        <v>5</v>
      </c>
      <c r="H35" s="222">
        <v>6</v>
      </c>
      <c r="I35" s="222">
        <v>7</v>
      </c>
      <c r="J35" s="222">
        <v>8</v>
      </c>
    </row>
    <row r="36" spans="1:10" hidden="1" x14ac:dyDescent="0.2">
      <c r="E36" s="175"/>
      <c r="F36" s="175"/>
      <c r="G36" s="175"/>
      <c r="H36" s="175"/>
      <c r="I36" s="175"/>
      <c r="J36" s="175"/>
    </row>
    <row r="37" spans="1:10" hidden="1" x14ac:dyDescent="0.2">
      <c r="E37" s="175"/>
      <c r="F37" s="175"/>
      <c r="G37" s="175"/>
      <c r="H37" s="175"/>
      <c r="I37" s="175"/>
      <c r="J37" s="175"/>
    </row>
    <row r="38" spans="1:10" hidden="1" x14ac:dyDescent="0.2">
      <c r="D38" s="173" t="s">
        <v>9</v>
      </c>
      <c r="E38" s="175"/>
      <c r="F38" s="175"/>
      <c r="G38" s="175"/>
      <c r="H38" s="175"/>
      <c r="I38" s="175"/>
      <c r="J38" s="175"/>
    </row>
    <row r="39" spans="1:10" hidden="1" x14ac:dyDescent="0.2">
      <c r="D39" s="173" t="s">
        <v>10</v>
      </c>
      <c r="E39" s="175"/>
      <c r="F39" s="175"/>
      <c r="G39" s="175"/>
      <c r="H39" s="175"/>
      <c r="I39" s="175"/>
      <c r="J39" s="175"/>
    </row>
    <row r="40" spans="1:10" hidden="1" x14ac:dyDescent="0.2">
      <c r="D40" s="173" t="s">
        <v>11</v>
      </c>
      <c r="E40" s="175"/>
      <c r="F40" s="175"/>
      <c r="G40" s="175"/>
      <c r="H40" s="175"/>
      <c r="I40" s="175"/>
      <c r="J40" s="175"/>
    </row>
    <row r="41" spans="1:10" hidden="1" x14ac:dyDescent="0.2">
      <c r="D41" s="173" t="s">
        <v>12</v>
      </c>
      <c r="E41" s="175"/>
      <c r="F41" s="175"/>
      <c r="G41" s="175"/>
      <c r="H41" s="175"/>
      <c r="I41" s="175"/>
      <c r="J41" s="175"/>
    </row>
    <row r="42" spans="1:10" hidden="1" x14ac:dyDescent="0.2">
      <c r="D42" s="173" t="s">
        <v>13</v>
      </c>
      <c r="E42" s="175"/>
      <c r="F42" s="175"/>
      <c r="G42" s="175"/>
      <c r="H42" s="175"/>
      <c r="I42" s="175"/>
      <c r="J42" s="175"/>
    </row>
    <row r="43" spans="1:10" hidden="1" x14ac:dyDescent="0.2">
      <c r="D43" s="173" t="s">
        <v>14</v>
      </c>
      <c r="E43" s="175"/>
      <c r="F43" s="175"/>
      <c r="G43" s="175"/>
      <c r="H43" s="175"/>
      <c r="I43" s="175"/>
      <c r="J43" s="175"/>
    </row>
    <row r="44" spans="1:10" hidden="1" x14ac:dyDescent="0.2">
      <c r="D44" s="173" t="s">
        <v>15</v>
      </c>
      <c r="E44" s="175"/>
      <c r="F44" s="175"/>
      <c r="G44" s="175"/>
      <c r="H44" s="175"/>
      <c r="I44" s="175"/>
      <c r="J44" s="175"/>
    </row>
    <row r="45" spans="1:10" hidden="1" x14ac:dyDescent="0.2">
      <c r="D45" s="173" t="s">
        <v>16</v>
      </c>
      <c r="E45" s="175"/>
      <c r="F45" s="175"/>
      <c r="G45" s="175"/>
      <c r="H45" s="175"/>
      <c r="I45" s="175"/>
      <c r="J45" s="175"/>
    </row>
    <row r="46" spans="1:10" hidden="1" x14ac:dyDescent="0.2">
      <c r="D46" s="173" t="s">
        <v>17</v>
      </c>
      <c r="E46" s="175"/>
      <c r="F46" s="175"/>
      <c r="G46" s="175"/>
      <c r="H46" s="175"/>
      <c r="I46" s="175"/>
      <c r="J46" s="175"/>
    </row>
    <row r="47" spans="1:10" hidden="1" x14ac:dyDescent="0.2">
      <c r="D47" s="173" t="s">
        <v>22</v>
      </c>
      <c r="E47" s="175"/>
      <c r="F47" s="175"/>
      <c r="G47" s="175"/>
      <c r="H47" s="175"/>
      <c r="I47" s="175"/>
      <c r="J47" s="175"/>
    </row>
    <row r="48" spans="1:10" hidden="1" x14ac:dyDescent="0.2">
      <c r="E48" s="175"/>
      <c r="F48" s="175"/>
      <c r="G48" s="175"/>
      <c r="H48" s="175"/>
      <c r="I48" s="175"/>
      <c r="J48" s="175"/>
    </row>
    <row r="49" hidden="1" x14ac:dyDescent="0.2"/>
  </sheetData>
  <mergeCells count="9">
    <mergeCell ref="A31:G31"/>
    <mergeCell ref="A2:J2"/>
    <mergeCell ref="D3:D4"/>
    <mergeCell ref="E3:E4"/>
    <mergeCell ref="F3:F4"/>
    <mergeCell ref="G3:G4"/>
    <mergeCell ref="H3:H4"/>
    <mergeCell ref="I3:I4"/>
    <mergeCell ref="J3:J4"/>
  </mergeCells>
  <dataValidations count="1">
    <dataValidation type="list" allowBlank="1" showInputMessage="1" showErrorMessage="1" sqref="B4">
      <formula1>$D$38:$D$47</formula1>
    </dataValidation>
  </dataValidations>
  <hyperlinks>
    <hyperlink ref="A32" r:id="rId1"/>
  </hyperlinks>
  <pageMargins left="0.75" right="0.75" top="1" bottom="1" header="0.5" footer="0.5"/>
  <pageSetup paperSize="9" scale="76" orientation="landscape"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92D050"/>
  </sheetPr>
  <dimension ref="A1:X254"/>
  <sheetViews>
    <sheetView zoomScale="85" zoomScaleNormal="85" workbookViewId="0">
      <pane ySplit="4" topLeftCell="A5" activePane="bottomLeft" state="frozen"/>
      <selection pane="bottomLeft" activeCell="A6" sqref="A6"/>
    </sheetView>
  </sheetViews>
  <sheetFormatPr defaultColWidth="9.140625" defaultRowHeight="15" x14ac:dyDescent="0.25"/>
  <cols>
    <col min="1" max="1" width="12.28515625" style="303" customWidth="1"/>
    <col min="2" max="2" width="14" style="303" customWidth="1"/>
    <col min="3" max="3" width="25.5703125" style="303" customWidth="1"/>
    <col min="4" max="4" width="27.28515625" style="303" customWidth="1"/>
    <col min="5" max="5" width="9.7109375" style="303" customWidth="1"/>
    <col min="6" max="6" width="10.5703125" style="303" customWidth="1"/>
    <col min="7" max="7" width="11.28515625" style="303" customWidth="1"/>
    <col min="8" max="9" width="10.5703125" style="303" customWidth="1"/>
    <col min="10" max="10" width="11.28515625" style="303" customWidth="1"/>
    <col min="11" max="11" width="11.42578125" style="303" customWidth="1"/>
    <col min="12" max="16384" width="9.140625" style="303"/>
  </cols>
  <sheetData>
    <row r="1" spans="1:23" x14ac:dyDescent="0.25">
      <c r="A1" s="262" t="s">
        <v>159</v>
      </c>
      <c r="B1" s="34"/>
      <c r="C1" s="34"/>
      <c r="D1" s="34"/>
      <c r="E1" s="34"/>
      <c r="F1" s="34"/>
      <c r="G1" s="34"/>
      <c r="H1" s="34"/>
      <c r="I1" s="34"/>
      <c r="J1" s="34"/>
      <c r="K1" s="34"/>
    </row>
    <row r="2" spans="1:23" x14ac:dyDescent="0.25">
      <c r="A2" s="441" t="s">
        <v>1</v>
      </c>
      <c r="B2" s="441"/>
      <c r="C2" s="441"/>
      <c r="D2" s="441"/>
      <c r="E2" s="441"/>
      <c r="F2" s="441"/>
      <c r="G2" s="441"/>
      <c r="H2" s="441"/>
      <c r="I2" s="441"/>
      <c r="J2" s="441"/>
      <c r="K2" s="441"/>
    </row>
    <row r="3" spans="1:23" x14ac:dyDescent="0.25">
      <c r="F3" s="263"/>
      <c r="I3" s="263"/>
    </row>
    <row r="4" spans="1:23" ht="76.5" customHeight="1" x14ac:dyDescent="0.25">
      <c r="A4" s="264"/>
      <c r="B4" s="265" t="s">
        <v>4</v>
      </c>
      <c r="C4" s="265"/>
      <c r="D4" s="265"/>
      <c r="E4" s="265" t="s">
        <v>2</v>
      </c>
      <c r="F4" s="266" t="s">
        <v>77</v>
      </c>
      <c r="G4" s="266" t="s">
        <v>78</v>
      </c>
      <c r="H4" s="266" t="s">
        <v>79</v>
      </c>
      <c r="I4" s="266" t="s">
        <v>215</v>
      </c>
      <c r="J4" s="266" t="s">
        <v>211</v>
      </c>
      <c r="K4" s="266" t="s">
        <v>216</v>
      </c>
      <c r="N4" s="303" t="s">
        <v>4</v>
      </c>
      <c r="Q4" s="303" t="s">
        <v>2</v>
      </c>
      <c r="R4" s="303" t="s">
        <v>77</v>
      </c>
      <c r="S4" s="303" t="s">
        <v>78</v>
      </c>
      <c r="T4" s="303" t="s">
        <v>79</v>
      </c>
      <c r="U4" s="303" t="s">
        <v>215</v>
      </c>
      <c r="V4" s="303" t="s">
        <v>211</v>
      </c>
      <c r="W4" s="303" t="s">
        <v>216</v>
      </c>
    </row>
    <row r="5" spans="1:23" x14ac:dyDescent="0.25">
      <c r="A5" s="273" t="s">
        <v>80</v>
      </c>
      <c r="B5" s="283" t="s">
        <v>9</v>
      </c>
      <c r="C5" s="304" t="s">
        <v>45</v>
      </c>
      <c r="D5" s="34" t="s">
        <v>916</v>
      </c>
      <c r="E5" s="305">
        <v>481001</v>
      </c>
      <c r="F5" s="306">
        <v>54.641674341633383</v>
      </c>
      <c r="G5" s="306">
        <v>57.203831177066156</v>
      </c>
      <c r="H5" s="306">
        <v>5.6487024118364237</v>
      </c>
      <c r="I5" s="306">
        <v>54.741050434406581</v>
      </c>
      <c r="J5" s="306">
        <v>62.509017652769948</v>
      </c>
      <c r="K5" s="306">
        <v>17.16338380126415</v>
      </c>
      <c r="M5" s="303" t="s">
        <v>80</v>
      </c>
      <c r="N5" s="303" t="s">
        <v>9</v>
      </c>
      <c r="O5" s="303" t="s">
        <v>45</v>
      </c>
      <c r="P5" s="303" t="s">
        <v>916</v>
      </c>
      <c r="Q5" s="305">
        <v>-33</v>
      </c>
      <c r="R5" s="305">
        <v>8.1141359098779731E-3</v>
      </c>
      <c r="S5" s="305">
        <v>6.8347069621665923E-3</v>
      </c>
      <c r="T5" s="305">
        <v>-1.8098963916681754E-3</v>
      </c>
      <c r="U5" s="305">
        <v>8.12095333039764E-3</v>
      </c>
      <c r="V5" s="305">
        <v>6.7828835020762313E-3</v>
      </c>
      <c r="W5" s="305">
        <v>1.2318128711186205E-4</v>
      </c>
    </row>
    <row r="6" spans="1:23" x14ac:dyDescent="0.25">
      <c r="B6" s="283" t="s">
        <v>9</v>
      </c>
      <c r="C6" s="304" t="s">
        <v>46</v>
      </c>
      <c r="D6" s="34" t="s">
        <v>917</v>
      </c>
      <c r="E6" s="305">
        <v>2320</v>
      </c>
      <c r="F6" s="306">
        <v>60.474137931034477</v>
      </c>
      <c r="G6" s="306">
        <v>63.017241379310342</v>
      </c>
      <c r="H6" s="306">
        <v>6.4340239912759003</v>
      </c>
      <c r="I6" s="306">
        <v>60.517241379310349</v>
      </c>
      <c r="J6" s="306">
        <v>67.41379310344827</v>
      </c>
      <c r="K6" s="306">
        <v>17.467248908296941</v>
      </c>
      <c r="N6" s="303" t="s">
        <v>9</v>
      </c>
      <c r="O6" s="303" t="s">
        <v>46</v>
      </c>
      <c r="P6" s="303" t="s">
        <v>917</v>
      </c>
      <c r="Q6" s="305">
        <v>0</v>
      </c>
      <c r="R6" s="305">
        <v>0</v>
      </c>
      <c r="S6" s="305">
        <v>0</v>
      </c>
      <c r="T6" s="305">
        <v>0</v>
      </c>
      <c r="U6" s="305">
        <v>0</v>
      </c>
      <c r="V6" s="305">
        <v>0</v>
      </c>
      <c r="W6" s="305">
        <v>0</v>
      </c>
    </row>
    <row r="7" spans="1:23" x14ac:dyDescent="0.25">
      <c r="B7" s="283" t="s">
        <v>9</v>
      </c>
      <c r="C7" s="304" t="s">
        <v>47</v>
      </c>
      <c r="D7" s="34" t="s">
        <v>918</v>
      </c>
      <c r="E7" s="305">
        <v>152</v>
      </c>
      <c r="F7" s="306">
        <v>35.526315789473685</v>
      </c>
      <c r="G7" s="306">
        <v>35.526315789473685</v>
      </c>
      <c r="H7" s="306">
        <v>0</v>
      </c>
      <c r="I7" s="306">
        <v>35.526315789473685</v>
      </c>
      <c r="J7" s="306">
        <v>38.815789473684212</v>
      </c>
      <c r="K7" s="306">
        <v>5.1020408163265305</v>
      </c>
      <c r="N7" s="303" t="s">
        <v>9</v>
      </c>
      <c r="O7" s="303" t="s">
        <v>47</v>
      </c>
      <c r="P7" s="303" t="s">
        <v>918</v>
      </c>
      <c r="Q7" s="305">
        <v>0</v>
      </c>
      <c r="R7" s="305">
        <v>0</v>
      </c>
      <c r="S7" s="305">
        <v>0</v>
      </c>
      <c r="T7" s="305" t="e">
        <v>#VALUE!</v>
      </c>
      <c r="U7" s="305">
        <v>0</v>
      </c>
      <c r="V7" s="305">
        <v>0</v>
      </c>
      <c r="W7" s="305">
        <v>0</v>
      </c>
    </row>
    <row r="8" spans="1:23" x14ac:dyDescent="0.25">
      <c r="B8" s="283" t="s">
        <v>9</v>
      </c>
      <c r="C8" s="304" t="s">
        <v>48</v>
      </c>
      <c r="D8" s="34" t="s">
        <v>919</v>
      </c>
      <c r="E8" s="307">
        <v>11305</v>
      </c>
      <c r="F8" s="308">
        <v>55.771782397169389</v>
      </c>
      <c r="G8" s="308">
        <v>60.85802742149491</v>
      </c>
      <c r="H8" s="308">
        <v>11.5</v>
      </c>
      <c r="I8" s="308">
        <v>55.860238832375053</v>
      </c>
      <c r="J8" s="308">
        <v>64.449358690844761</v>
      </c>
      <c r="K8" s="308">
        <v>19.458917835671343</v>
      </c>
      <c r="N8" s="303" t="s">
        <v>9</v>
      </c>
      <c r="O8" s="303" t="s">
        <v>48</v>
      </c>
      <c r="P8" s="303" t="s">
        <v>919</v>
      </c>
      <c r="Q8" s="305">
        <v>1</v>
      </c>
      <c r="R8" s="305">
        <v>3.9126165607541452E-3</v>
      </c>
      <c r="S8" s="305">
        <v>3.4626656562721791E-3</v>
      </c>
      <c r="T8" s="305">
        <v>0</v>
      </c>
      <c r="U8" s="305">
        <v>3.9047913276348822E-3</v>
      </c>
      <c r="V8" s="305">
        <v>2.0837813279300121E-2</v>
      </c>
      <c r="W8" s="305">
        <v>4.0080160320641767E-2</v>
      </c>
    </row>
    <row r="9" spans="1:23" x14ac:dyDescent="0.25">
      <c r="B9" s="283" t="s">
        <v>9</v>
      </c>
      <c r="C9" s="304" t="s">
        <v>49</v>
      </c>
      <c r="D9" s="34" t="s">
        <v>920</v>
      </c>
      <c r="E9" s="307">
        <v>267</v>
      </c>
      <c r="F9" s="308">
        <v>17.228464419475657</v>
      </c>
      <c r="G9" s="308">
        <v>18.726591760299627</v>
      </c>
      <c r="H9" s="308">
        <v>1.809954751131222</v>
      </c>
      <c r="I9" s="308">
        <v>17.228464419475657</v>
      </c>
      <c r="J9" s="308">
        <v>22.471910112359549</v>
      </c>
      <c r="K9" s="308">
        <v>6.3348416289592757</v>
      </c>
      <c r="N9" s="303" t="s">
        <v>9</v>
      </c>
      <c r="O9" s="303" t="s">
        <v>49</v>
      </c>
      <c r="P9" s="303" t="s">
        <v>920</v>
      </c>
      <c r="Q9" s="305">
        <v>0</v>
      </c>
      <c r="R9" s="305">
        <v>0</v>
      </c>
      <c r="S9" s="305">
        <v>0</v>
      </c>
      <c r="T9" s="305">
        <v>0</v>
      </c>
      <c r="U9" s="305">
        <v>0</v>
      </c>
      <c r="V9" s="305">
        <v>0</v>
      </c>
      <c r="W9" s="305">
        <v>0</v>
      </c>
    </row>
    <row r="10" spans="1:23" x14ac:dyDescent="0.25">
      <c r="B10" s="283" t="s">
        <v>9</v>
      </c>
      <c r="C10" s="304" t="s">
        <v>50</v>
      </c>
      <c r="D10" s="34" t="s">
        <v>921</v>
      </c>
      <c r="E10" s="307">
        <v>495045</v>
      </c>
      <c r="F10" s="308">
        <v>54.668767485784123</v>
      </c>
      <c r="G10" s="308">
        <v>57.28711531274935</v>
      </c>
      <c r="H10" s="308">
        <v>5.7760349360545433</v>
      </c>
      <c r="I10" s="308">
        <v>54.767546384672109</v>
      </c>
      <c r="J10" s="308">
        <v>62.547445181751151</v>
      </c>
      <c r="K10" s="308">
        <v>17.199816006538022</v>
      </c>
      <c r="N10" s="303" t="s">
        <v>9</v>
      </c>
      <c r="O10" s="303" t="s">
        <v>50</v>
      </c>
      <c r="P10" s="303" t="s">
        <v>921</v>
      </c>
      <c r="Q10" s="305">
        <v>-32</v>
      </c>
      <c r="R10" s="305">
        <v>7.9773460684791075E-3</v>
      </c>
      <c r="S10" s="305">
        <v>6.7326652015964328E-3</v>
      </c>
      <c r="T10" s="305">
        <v>-1.7289815447156798E-3</v>
      </c>
      <c r="U10" s="305">
        <v>7.9837307819019543E-3</v>
      </c>
      <c r="V10" s="305">
        <v>7.0726740402307087E-3</v>
      </c>
      <c r="W10" s="305">
        <v>1.0214982223608615E-3</v>
      </c>
    </row>
    <row r="11" spans="1:23" x14ac:dyDescent="0.25">
      <c r="B11" s="283" t="s">
        <v>9</v>
      </c>
      <c r="C11" s="304" t="s">
        <v>51</v>
      </c>
      <c r="D11" s="34" t="s">
        <v>922</v>
      </c>
      <c r="E11" s="309">
        <v>4217</v>
      </c>
      <c r="F11" s="310">
        <v>45.861987194688169</v>
      </c>
      <c r="G11" s="310">
        <v>49.703580744605169</v>
      </c>
      <c r="H11" s="310">
        <v>7.0959264126149808</v>
      </c>
      <c r="I11" s="310">
        <v>46.099122599004033</v>
      </c>
      <c r="J11" s="310">
        <v>54.564856533080388</v>
      </c>
      <c r="K11" s="310">
        <v>15.706115266168061</v>
      </c>
      <c r="N11" s="303" t="s">
        <v>9</v>
      </c>
      <c r="O11" s="303" t="s">
        <v>51</v>
      </c>
      <c r="P11" s="303" t="s">
        <v>922</v>
      </c>
      <c r="Q11" s="305">
        <v>-1</v>
      </c>
      <c r="R11" s="305">
        <v>1.0872922521265593E-2</v>
      </c>
      <c r="S11" s="305">
        <v>-1.192423405770171E-2</v>
      </c>
      <c r="T11" s="305">
        <v>-4.0676039223898286E-2</v>
      </c>
      <c r="U11" s="305">
        <v>1.0929142389528579E-2</v>
      </c>
      <c r="V11" s="305">
        <v>-1.0771726758392219E-2</v>
      </c>
      <c r="W11" s="305">
        <v>-3.7068550894383989E-2</v>
      </c>
    </row>
    <row r="12" spans="1:23" x14ac:dyDescent="0.25">
      <c r="B12" s="283" t="s">
        <v>9</v>
      </c>
      <c r="C12" s="304" t="s">
        <v>52</v>
      </c>
      <c r="D12" s="34" t="s">
        <v>923</v>
      </c>
      <c r="E12" s="309">
        <v>977</v>
      </c>
      <c r="F12" s="310">
        <v>51.074718526100305</v>
      </c>
      <c r="G12" s="310">
        <v>57.523029682702152</v>
      </c>
      <c r="H12" s="310">
        <v>13.179916317991633</v>
      </c>
      <c r="I12" s="310">
        <v>51.279426816786078</v>
      </c>
      <c r="J12" s="310">
        <v>62.640736949846463</v>
      </c>
      <c r="K12" s="310">
        <v>23.319327731092436</v>
      </c>
      <c r="N12" s="303" t="s">
        <v>9</v>
      </c>
      <c r="O12" s="303" t="s">
        <v>52</v>
      </c>
      <c r="P12" s="303" t="s">
        <v>923</v>
      </c>
      <c r="Q12" s="305">
        <v>0</v>
      </c>
      <c r="R12" s="305">
        <v>0</v>
      </c>
      <c r="S12" s="305">
        <v>0</v>
      </c>
      <c r="T12" s="305">
        <v>0</v>
      </c>
      <c r="U12" s="305">
        <v>0</v>
      </c>
      <c r="V12" s="305">
        <v>0</v>
      </c>
      <c r="W12" s="305">
        <v>0</v>
      </c>
    </row>
    <row r="13" spans="1:23" x14ac:dyDescent="0.25">
      <c r="B13" s="283" t="s">
        <v>9</v>
      </c>
      <c r="C13" s="304" t="s">
        <v>53</v>
      </c>
      <c r="D13" s="34" t="s">
        <v>924</v>
      </c>
      <c r="E13" s="309">
        <v>2147</v>
      </c>
      <c r="F13" s="310">
        <v>67.72240335351654</v>
      </c>
      <c r="G13" s="310">
        <v>72.100605496040998</v>
      </c>
      <c r="H13" s="310">
        <v>13.564213564213565</v>
      </c>
      <c r="I13" s="310">
        <v>67.768979972054026</v>
      </c>
      <c r="J13" s="310">
        <v>74.755472752678159</v>
      </c>
      <c r="K13" s="310">
        <v>21.676300578034681</v>
      </c>
      <c r="N13" s="303" t="s">
        <v>9</v>
      </c>
      <c r="O13" s="303" t="s">
        <v>53</v>
      </c>
      <c r="P13" s="303" t="s">
        <v>924</v>
      </c>
      <c r="Q13" s="305">
        <v>0</v>
      </c>
      <c r="R13" s="305">
        <v>0</v>
      </c>
      <c r="S13" s="305">
        <v>0</v>
      </c>
      <c r="T13" s="305">
        <v>0</v>
      </c>
      <c r="U13" s="305">
        <v>0</v>
      </c>
      <c r="V13" s="305">
        <v>0</v>
      </c>
      <c r="W13" s="305">
        <v>0</v>
      </c>
    </row>
    <row r="14" spans="1:23" x14ac:dyDescent="0.25">
      <c r="B14" s="283" t="s">
        <v>9</v>
      </c>
      <c r="C14" s="304" t="s">
        <v>54</v>
      </c>
      <c r="D14" s="34" t="s">
        <v>925</v>
      </c>
      <c r="E14" s="309">
        <v>4150</v>
      </c>
      <c r="F14" s="310">
        <v>55.734939759036138</v>
      </c>
      <c r="G14" s="310">
        <v>60.216867469879517</v>
      </c>
      <c r="H14" s="310">
        <v>10.125204137180186</v>
      </c>
      <c r="I14" s="310">
        <v>55.951807228915662</v>
      </c>
      <c r="J14" s="310">
        <v>64.337349397590359</v>
      </c>
      <c r="K14" s="310">
        <v>19.037199124726477</v>
      </c>
      <c r="N14" s="303" t="s">
        <v>9</v>
      </c>
      <c r="O14" s="303" t="s">
        <v>54</v>
      </c>
      <c r="P14" s="303" t="s">
        <v>925</v>
      </c>
      <c r="Q14" s="305">
        <v>-2</v>
      </c>
      <c r="R14" s="305">
        <v>2.6847273487007328E-2</v>
      </c>
      <c r="S14" s="305">
        <v>2.9006198203212818E-2</v>
      </c>
      <c r="T14" s="305">
        <v>1.1011641258489746E-2</v>
      </c>
      <c r="U14" s="305">
        <v>2.6951737586180968E-2</v>
      </c>
      <c r="V14" s="305">
        <v>5.5075794507501996E-2</v>
      </c>
      <c r="W14" s="305">
        <v>7.5450490846694862E-2</v>
      </c>
    </row>
    <row r="15" spans="1:23" x14ac:dyDescent="0.25">
      <c r="B15" s="283" t="s">
        <v>9</v>
      </c>
      <c r="C15" s="304" t="s">
        <v>55</v>
      </c>
      <c r="D15" s="34" t="s">
        <v>926</v>
      </c>
      <c r="E15" s="309">
        <v>11491</v>
      </c>
      <c r="F15" s="310">
        <v>53.95526934122357</v>
      </c>
      <c r="G15" s="310">
        <v>58.350013053694191</v>
      </c>
      <c r="H15" s="310">
        <v>9.5445095445095447</v>
      </c>
      <c r="I15" s="310">
        <v>54.146723522756943</v>
      </c>
      <c r="J15" s="310">
        <v>62.553302584631453</v>
      </c>
      <c r="K15" s="310">
        <v>18.333649648889732</v>
      </c>
      <c r="N15" s="303" t="s">
        <v>9</v>
      </c>
      <c r="O15" s="303" t="s">
        <v>55</v>
      </c>
      <c r="P15" s="303" t="s">
        <v>926</v>
      </c>
      <c r="Q15" s="305">
        <v>-3</v>
      </c>
      <c r="R15" s="305">
        <v>1.4082635116032804E-2</v>
      </c>
      <c r="S15" s="305">
        <v>6.5294970559506282E-3</v>
      </c>
      <c r="T15" s="305">
        <v>-1.3480633049956836E-2</v>
      </c>
      <c r="U15" s="305">
        <v>1.4132605756763894E-2</v>
      </c>
      <c r="V15" s="305">
        <v>1.632677116355552E-2</v>
      </c>
      <c r="W15" s="305">
        <v>1.0432653442084217E-2</v>
      </c>
    </row>
    <row r="16" spans="1:23" x14ac:dyDescent="0.25">
      <c r="B16" s="283" t="s">
        <v>9</v>
      </c>
      <c r="C16" s="304" t="s">
        <v>56</v>
      </c>
      <c r="D16" s="34" t="s">
        <v>927</v>
      </c>
      <c r="E16" s="309">
        <v>14057</v>
      </c>
      <c r="F16" s="310">
        <v>64.814683076047515</v>
      </c>
      <c r="G16" s="310">
        <v>74.411325318346726</v>
      </c>
      <c r="H16" s="310">
        <v>27.274565305297209</v>
      </c>
      <c r="I16" s="310">
        <v>64.949847051291172</v>
      </c>
      <c r="J16" s="310">
        <v>77.491641175215193</v>
      </c>
      <c r="K16" s="310">
        <v>35.78242338136797</v>
      </c>
      <c r="N16" s="303" t="s">
        <v>9</v>
      </c>
      <c r="O16" s="303" t="s">
        <v>56</v>
      </c>
      <c r="P16" s="303" t="s">
        <v>927</v>
      </c>
      <c r="Q16" s="305">
        <v>-2</v>
      </c>
      <c r="R16" s="305">
        <v>9.2203831106019152E-3</v>
      </c>
      <c r="S16" s="305">
        <v>-1.0753065606607493E-2</v>
      </c>
      <c r="T16" s="305">
        <v>-4.960607707950615E-2</v>
      </c>
      <c r="U16" s="305">
        <v>9.2396112171968525E-3</v>
      </c>
      <c r="V16" s="305">
        <v>-3.2019857493139625E-3</v>
      </c>
      <c r="W16" s="305">
        <v>-2.605704062431613E-2</v>
      </c>
    </row>
    <row r="17" spans="2:23" x14ac:dyDescent="0.25">
      <c r="B17" s="283" t="s">
        <v>9</v>
      </c>
      <c r="C17" s="304" t="s">
        <v>57</v>
      </c>
      <c r="D17" s="34" t="s">
        <v>928</v>
      </c>
      <c r="E17" s="309">
        <v>13760</v>
      </c>
      <c r="F17" s="310">
        <v>43.510174418604649</v>
      </c>
      <c r="G17" s="310">
        <v>52.507267441860463</v>
      </c>
      <c r="H17" s="310">
        <v>15.92692654058922</v>
      </c>
      <c r="I17" s="310">
        <v>43.706395348837205</v>
      </c>
      <c r="J17" s="310">
        <v>57.013081395348841</v>
      </c>
      <c r="K17" s="310">
        <v>23.638006713142268</v>
      </c>
      <c r="N17" s="303" t="s">
        <v>9</v>
      </c>
      <c r="O17" s="303" t="s">
        <v>57</v>
      </c>
      <c r="P17" s="303" t="s">
        <v>928</v>
      </c>
      <c r="Q17" s="305">
        <v>-1</v>
      </c>
      <c r="R17" s="305">
        <v>3.2229501810810746E-2</v>
      </c>
      <c r="S17" s="305">
        <v>4.0150226541804557E-2</v>
      </c>
      <c r="T17" s="305">
        <v>2.3095221484050299E-2</v>
      </c>
      <c r="U17" s="305">
        <v>3.2243761016552241E-2</v>
      </c>
      <c r="V17" s="305">
        <v>4.0477660155183059E-2</v>
      </c>
      <c r="W17" s="305">
        <v>2.8149920470355028E-2</v>
      </c>
    </row>
    <row r="18" spans="2:23" x14ac:dyDescent="0.25">
      <c r="B18" s="283" t="s">
        <v>9</v>
      </c>
      <c r="C18" s="304" t="s">
        <v>58</v>
      </c>
      <c r="D18" s="34" t="s">
        <v>929</v>
      </c>
      <c r="E18" s="309">
        <v>5336</v>
      </c>
      <c r="F18" s="310">
        <v>45.97076461769116</v>
      </c>
      <c r="G18" s="310">
        <v>54.572713643178403</v>
      </c>
      <c r="H18" s="310">
        <v>15.920915712799166</v>
      </c>
      <c r="I18" s="310">
        <v>46.15817091454273</v>
      </c>
      <c r="J18" s="310">
        <v>59.164167916041976</v>
      </c>
      <c r="K18" s="310">
        <v>24.155934563174384</v>
      </c>
      <c r="N18" s="303" t="s">
        <v>9</v>
      </c>
      <c r="O18" s="303" t="s">
        <v>58</v>
      </c>
      <c r="P18" s="303" t="s">
        <v>929</v>
      </c>
      <c r="Q18" s="305">
        <v>-1</v>
      </c>
      <c r="R18" s="305">
        <v>8.6135965182165819E-3</v>
      </c>
      <c r="S18" s="305">
        <v>1.0225353877302723E-2</v>
      </c>
      <c r="T18" s="305">
        <v>5.520428471841754E-3</v>
      </c>
      <c r="U18" s="305">
        <v>8.6487110576243253E-3</v>
      </c>
      <c r="V18" s="305">
        <v>1.1085660092945204E-2</v>
      </c>
      <c r="W18" s="305">
        <v>8.4049876698628623E-3</v>
      </c>
    </row>
    <row r="19" spans="2:23" x14ac:dyDescent="0.25">
      <c r="B19" s="283" t="s">
        <v>9</v>
      </c>
      <c r="C19" s="304" t="s">
        <v>59</v>
      </c>
      <c r="D19" s="34" t="s">
        <v>930</v>
      </c>
      <c r="E19" s="309">
        <v>3424</v>
      </c>
      <c r="F19" s="310">
        <v>56.191588785046733</v>
      </c>
      <c r="G19" s="310">
        <v>65.537383177570092</v>
      </c>
      <c r="H19" s="310">
        <v>21.333333333333336</v>
      </c>
      <c r="I19" s="310">
        <v>56.337616822429901</v>
      </c>
      <c r="J19" s="310">
        <v>68.370327102803742</v>
      </c>
      <c r="K19" s="310">
        <v>27.558528428093648</v>
      </c>
      <c r="N19" s="303" t="s">
        <v>9</v>
      </c>
      <c r="O19" s="303" t="s">
        <v>59</v>
      </c>
      <c r="P19" s="303" t="s">
        <v>930</v>
      </c>
      <c r="Q19" s="305">
        <v>-2</v>
      </c>
      <c r="R19" s="305">
        <v>6.1991587148305882E-2</v>
      </c>
      <c r="S19" s="305">
        <v>6.744739239788089E-2</v>
      </c>
      <c r="T19" s="305">
        <v>4.2581503659352649E-2</v>
      </c>
      <c r="U19" s="305">
        <v>3.2888276020088369E-2</v>
      </c>
      <c r="V19" s="305">
        <v>3.9912625278930136E-2</v>
      </c>
      <c r="W19" s="305">
        <v>3.6818341253304965E-2</v>
      </c>
    </row>
    <row r="20" spans="2:23" x14ac:dyDescent="0.25">
      <c r="B20" s="283" t="s">
        <v>9</v>
      </c>
      <c r="C20" s="304" t="s">
        <v>61</v>
      </c>
      <c r="D20" s="34" t="s">
        <v>931</v>
      </c>
      <c r="E20" s="309">
        <v>36577</v>
      </c>
      <c r="F20" s="310">
        <v>53.243841758482105</v>
      </c>
      <c r="G20" s="310">
        <v>62.446346064466738</v>
      </c>
      <c r="H20" s="310">
        <v>19.681908548707753</v>
      </c>
      <c r="I20" s="310">
        <v>53.410613226891215</v>
      </c>
      <c r="J20" s="310">
        <v>66.260218169888191</v>
      </c>
      <c r="K20" s="310">
        <v>27.58054104806056</v>
      </c>
      <c r="N20" s="303" t="s">
        <v>9</v>
      </c>
      <c r="O20" s="303" t="s">
        <v>61</v>
      </c>
      <c r="P20" s="303" t="s">
        <v>931</v>
      </c>
      <c r="Q20" s="305">
        <v>-6</v>
      </c>
      <c r="R20" s="305">
        <v>2.2400105255194092E-2</v>
      </c>
      <c r="S20" s="305">
        <v>1.8442393362668952E-2</v>
      </c>
      <c r="T20" s="305">
        <v>9.6423736549766659E-4</v>
      </c>
      <c r="U20" s="305">
        <v>1.9693947444480386E-2</v>
      </c>
      <c r="V20" s="305">
        <v>1.9067908837968162E-2</v>
      </c>
      <c r="W20" s="305">
        <v>1.0310563045020871E-2</v>
      </c>
    </row>
    <row r="21" spans="2:23" x14ac:dyDescent="0.25">
      <c r="B21" s="283" t="s">
        <v>9</v>
      </c>
      <c r="C21" s="304" t="s">
        <v>62</v>
      </c>
      <c r="D21" s="34" t="s">
        <v>932</v>
      </c>
      <c r="E21" s="309">
        <v>8840</v>
      </c>
      <c r="F21" s="310">
        <v>40.91628959276018</v>
      </c>
      <c r="G21" s="310">
        <v>46.832579185520359</v>
      </c>
      <c r="H21" s="310">
        <v>10.013402259237985</v>
      </c>
      <c r="I21" s="310">
        <v>41.074660633484164</v>
      </c>
      <c r="J21" s="310">
        <v>52.251131221719461</v>
      </c>
      <c r="K21" s="310">
        <v>18.967172201958149</v>
      </c>
      <c r="N21" s="303" t="s">
        <v>9</v>
      </c>
      <c r="O21" s="303" t="s">
        <v>62</v>
      </c>
      <c r="P21" s="303" t="s">
        <v>932</v>
      </c>
      <c r="Q21" s="305">
        <v>-4</v>
      </c>
      <c r="R21" s="305">
        <v>2.9812885387947574E-2</v>
      </c>
      <c r="S21" s="305">
        <v>4.3795829572829348E-2</v>
      </c>
      <c r="T21" s="305">
        <v>2.8704478059713878E-2</v>
      </c>
      <c r="U21" s="305">
        <v>2.9884514081174984E-2</v>
      </c>
      <c r="V21" s="305">
        <v>4.6246554148225982E-2</v>
      </c>
      <c r="W21" s="305">
        <v>3.7367829115801499E-2</v>
      </c>
    </row>
    <row r="22" spans="2:23" x14ac:dyDescent="0.25">
      <c r="B22" s="283" t="s">
        <v>9</v>
      </c>
      <c r="C22" s="304" t="s">
        <v>63</v>
      </c>
      <c r="D22" s="34" t="s">
        <v>933</v>
      </c>
      <c r="E22" s="309">
        <v>8605</v>
      </c>
      <c r="F22" s="310">
        <v>45.217896571760605</v>
      </c>
      <c r="G22" s="310">
        <v>55.793143521208599</v>
      </c>
      <c r="H22" s="310">
        <v>19.304200254560882</v>
      </c>
      <c r="I22" s="310">
        <v>45.322486926205698</v>
      </c>
      <c r="J22" s="310">
        <v>60.209180708890173</v>
      </c>
      <c r="K22" s="310">
        <v>27.226354941551538</v>
      </c>
      <c r="N22" s="303" t="s">
        <v>9</v>
      </c>
      <c r="O22" s="303" t="s">
        <v>63</v>
      </c>
      <c r="P22" s="303" t="s">
        <v>933</v>
      </c>
      <c r="Q22" s="305">
        <v>2</v>
      </c>
      <c r="R22" s="305">
        <v>-2.2135975025399546E-2</v>
      </c>
      <c r="S22" s="305">
        <v>-1.2970625019463E-2</v>
      </c>
      <c r="T22" s="305">
        <v>8.9338567684791315E-3</v>
      </c>
      <c r="U22" s="305">
        <v>-2.2160289881718143E-2</v>
      </c>
      <c r="V22" s="305">
        <v>-1.3997252286159778E-2</v>
      </c>
      <c r="W22" s="305">
        <v>3.896413265700005E-3</v>
      </c>
    </row>
    <row r="23" spans="2:23" x14ac:dyDescent="0.25">
      <c r="B23" s="283" t="s">
        <v>9</v>
      </c>
      <c r="C23" s="304" t="s">
        <v>64</v>
      </c>
      <c r="D23" s="34" t="s">
        <v>934</v>
      </c>
      <c r="E23" s="309">
        <v>2513</v>
      </c>
      <c r="F23" s="310">
        <v>40.748109828889774</v>
      </c>
      <c r="G23" s="310">
        <v>46.319140469558292</v>
      </c>
      <c r="H23" s="310">
        <v>9.4022834116856959</v>
      </c>
      <c r="I23" s="310">
        <v>40.787902904894544</v>
      </c>
      <c r="J23" s="310">
        <v>51.969757262236371</v>
      </c>
      <c r="K23" s="310">
        <v>18.884408602150536</v>
      </c>
      <c r="N23" s="303" t="s">
        <v>9</v>
      </c>
      <c r="O23" s="303" t="s">
        <v>64</v>
      </c>
      <c r="P23" s="303" t="s">
        <v>934</v>
      </c>
      <c r="Q23" s="305">
        <v>2</v>
      </c>
      <c r="R23" s="305">
        <v>7.3690881490335869E-3</v>
      </c>
      <c r="S23" s="305">
        <v>2.9317877582144547E-3</v>
      </c>
      <c r="T23" s="305">
        <v>-6.3187388519381216E-3</v>
      </c>
      <c r="U23" s="305">
        <v>7.3373931462370479E-3</v>
      </c>
      <c r="V23" s="305">
        <v>3.8255868369382995E-2</v>
      </c>
      <c r="W23" s="305">
        <v>5.4549826091356834E-2</v>
      </c>
    </row>
    <row r="24" spans="2:23" x14ac:dyDescent="0.25">
      <c r="B24" s="283" t="s">
        <v>9</v>
      </c>
      <c r="C24" s="304" t="s">
        <v>65</v>
      </c>
      <c r="D24" s="34" t="s">
        <v>935</v>
      </c>
      <c r="E24" s="309">
        <v>19958</v>
      </c>
      <c r="F24" s="310">
        <v>42.749774526505661</v>
      </c>
      <c r="G24" s="310">
        <v>50.631325784146711</v>
      </c>
      <c r="H24" s="310">
        <v>13.766847540696656</v>
      </c>
      <c r="I24" s="310">
        <v>42.870027056819318</v>
      </c>
      <c r="J24" s="310">
        <v>55.646858402645563</v>
      </c>
      <c r="K24" s="310">
        <v>22.364497456586562</v>
      </c>
      <c r="N24" s="303" t="s">
        <v>9</v>
      </c>
      <c r="O24" s="303" t="s">
        <v>65</v>
      </c>
      <c r="P24" s="303" t="s">
        <v>935</v>
      </c>
      <c r="Q24" s="305">
        <v>0</v>
      </c>
      <c r="R24" s="305">
        <v>5.010522096405623E-3</v>
      </c>
      <c r="S24" s="305">
        <v>1.5031566289202658E-2</v>
      </c>
      <c r="T24" s="305">
        <v>1.8707171395876188E-2</v>
      </c>
      <c r="U24" s="305">
        <v>5.0105220963985175E-3</v>
      </c>
      <c r="V24" s="305">
        <v>2.0042088385622492E-2</v>
      </c>
      <c r="W24" s="305">
        <v>2.827014798356231E-2</v>
      </c>
    </row>
    <row r="25" spans="2:23" x14ac:dyDescent="0.25">
      <c r="B25" s="283" t="s">
        <v>9</v>
      </c>
      <c r="C25" s="304" t="s">
        <v>60</v>
      </c>
      <c r="D25" s="34" t="s">
        <v>936</v>
      </c>
      <c r="E25" s="309">
        <v>2145</v>
      </c>
      <c r="F25" s="310">
        <v>67.552447552447546</v>
      </c>
      <c r="G25" s="310">
        <v>78.135198135198138</v>
      </c>
      <c r="H25" s="310">
        <v>32.614942528735632</v>
      </c>
      <c r="I25" s="310">
        <v>67.552447552447546</v>
      </c>
      <c r="J25" s="310">
        <v>80.55944055944056</v>
      </c>
      <c r="K25" s="310">
        <v>40.086206896551722</v>
      </c>
      <c r="N25" s="303" t="s">
        <v>9</v>
      </c>
      <c r="O25" s="303" t="s">
        <v>60</v>
      </c>
      <c r="P25" s="303" t="s">
        <v>936</v>
      </c>
      <c r="Q25" s="305">
        <v>1</v>
      </c>
      <c r="R25" s="305">
        <v>1.5134119611730057E-2</v>
      </c>
      <c r="S25" s="305">
        <v>1.0198135198137948E-2</v>
      </c>
      <c r="T25" s="305">
        <v>0</v>
      </c>
      <c r="U25" s="305">
        <v>1.5134119611730057E-2</v>
      </c>
      <c r="V25" s="305">
        <v>9.0674251122067062E-3</v>
      </c>
      <c r="W25" s="305">
        <v>0</v>
      </c>
    </row>
    <row r="26" spans="2:23" x14ac:dyDescent="0.25">
      <c r="B26" s="283" t="s">
        <v>9</v>
      </c>
      <c r="C26" s="304" t="s">
        <v>66</v>
      </c>
      <c r="D26" s="34" t="s">
        <v>937</v>
      </c>
      <c r="E26" s="309">
        <v>4513</v>
      </c>
      <c r="F26" s="310">
        <v>47.440726789275431</v>
      </c>
      <c r="G26" s="310">
        <v>56.1932195878573</v>
      </c>
      <c r="H26" s="310">
        <v>16.652613827993253</v>
      </c>
      <c r="I26" s="310">
        <v>47.529359627742082</v>
      </c>
      <c r="J26" s="310">
        <v>59.273210724573453</v>
      </c>
      <c r="K26" s="310">
        <v>22.381756756756758</v>
      </c>
      <c r="N26" s="303" t="s">
        <v>9</v>
      </c>
      <c r="O26" s="303" t="s">
        <v>66</v>
      </c>
      <c r="P26" s="303" t="s">
        <v>937</v>
      </c>
      <c r="Q26" s="305">
        <v>-5</v>
      </c>
      <c r="R26" s="305">
        <v>3.036822353837465E-2</v>
      </c>
      <c r="S26" s="305">
        <v>4.0054470548753329E-2</v>
      </c>
      <c r="T26" s="305">
        <v>2.8034703414128614E-2</v>
      </c>
      <c r="U26" s="305">
        <v>3.0466312115699168E-2</v>
      </c>
      <c r="V26" s="305">
        <v>2.1329361138306524E-2</v>
      </c>
      <c r="W26" s="305">
        <v>-4.4152499886038754E-3</v>
      </c>
    </row>
    <row r="27" spans="2:23" x14ac:dyDescent="0.25">
      <c r="B27" s="283" t="s">
        <v>9</v>
      </c>
      <c r="C27" s="304" t="s">
        <v>67</v>
      </c>
      <c r="D27" s="34" t="s">
        <v>938</v>
      </c>
      <c r="E27" s="309">
        <v>4513</v>
      </c>
      <c r="F27" s="310">
        <v>47.440726789275431</v>
      </c>
      <c r="G27" s="310">
        <v>56.1932195878573</v>
      </c>
      <c r="H27" s="310">
        <v>16.652613827993253</v>
      </c>
      <c r="I27" s="310">
        <v>47.529359627742082</v>
      </c>
      <c r="J27" s="310">
        <v>59.273210724573453</v>
      </c>
      <c r="K27" s="310">
        <v>22.381756756756758</v>
      </c>
      <c r="N27" s="303" t="s">
        <v>9</v>
      </c>
      <c r="O27" s="303" t="s">
        <v>67</v>
      </c>
      <c r="P27" s="303" t="s">
        <v>938</v>
      </c>
      <c r="Q27" s="305">
        <v>-5</v>
      </c>
      <c r="R27" s="305">
        <v>3.036822353837465E-2</v>
      </c>
      <c r="S27" s="305">
        <v>4.0054470548753329E-2</v>
      </c>
      <c r="T27" s="305">
        <v>2.8034703414128614E-2</v>
      </c>
      <c r="U27" s="305">
        <v>3.0466312115699168E-2</v>
      </c>
      <c r="V27" s="305">
        <v>2.1329361138306524E-2</v>
      </c>
      <c r="W27" s="305">
        <v>-4.4152499886038754E-3</v>
      </c>
    </row>
    <row r="28" spans="2:23" x14ac:dyDescent="0.25">
      <c r="B28" s="283" t="s">
        <v>9</v>
      </c>
      <c r="C28" s="304" t="s">
        <v>68</v>
      </c>
      <c r="D28" s="34" t="s">
        <v>939</v>
      </c>
      <c r="E28" s="309">
        <v>23342</v>
      </c>
      <c r="F28" s="310">
        <v>50.839688115842684</v>
      </c>
      <c r="G28" s="310">
        <v>53.667209322251729</v>
      </c>
      <c r="H28" s="310">
        <v>5.7516339869281046</v>
      </c>
      <c r="I28" s="310">
        <v>50.933938822722993</v>
      </c>
      <c r="J28" s="310">
        <v>58.49541598834719</v>
      </c>
      <c r="K28" s="310">
        <v>15.410809394918362</v>
      </c>
      <c r="N28" s="303" t="s">
        <v>9</v>
      </c>
      <c r="O28" s="303" t="s">
        <v>68</v>
      </c>
      <c r="P28" s="303" t="s">
        <v>939</v>
      </c>
      <c r="Q28" s="305">
        <v>-3</v>
      </c>
      <c r="R28" s="305">
        <v>2.2496921973598205E-3</v>
      </c>
      <c r="S28" s="305">
        <v>-1.6705235396656803E-3</v>
      </c>
      <c r="T28" s="305">
        <v>-7.7107895814361171E-3</v>
      </c>
      <c r="U28" s="305">
        <v>2.2618040894570868E-3</v>
      </c>
      <c r="V28" s="305">
        <v>-1.050064340752499E-3</v>
      </c>
      <c r="W28" s="305">
        <v>-6.0391428380768275E-3</v>
      </c>
    </row>
    <row r="29" spans="2:23" x14ac:dyDescent="0.25">
      <c r="B29" s="284" t="s">
        <v>9</v>
      </c>
      <c r="C29" s="311" t="s">
        <v>40</v>
      </c>
      <c r="D29" s="276" t="s">
        <v>715</v>
      </c>
      <c r="E29" s="312">
        <v>569729</v>
      </c>
      <c r="F29" s="313">
        <v>54.136615829631282</v>
      </c>
      <c r="G29" s="313">
        <v>57.476449329418024</v>
      </c>
      <c r="H29" s="313">
        <v>7.2821348886516102</v>
      </c>
      <c r="I29" s="313">
        <v>54.24192905749927</v>
      </c>
      <c r="J29" s="313">
        <v>62.586071623526273</v>
      </c>
      <c r="K29" s="313">
        <v>18.235346014722072</v>
      </c>
      <c r="N29" s="303" t="s">
        <v>9</v>
      </c>
      <c r="O29" s="303" t="s">
        <v>40</v>
      </c>
      <c r="P29" s="303" t="s">
        <v>715</v>
      </c>
      <c r="Q29" s="305">
        <v>-45</v>
      </c>
      <c r="R29" s="305">
        <v>9.189867758685466E-3</v>
      </c>
      <c r="S29" s="305">
        <v>8.0495779376121845E-3</v>
      </c>
      <c r="T29" s="305">
        <v>-1.0269126262718586E-3</v>
      </c>
      <c r="U29" s="305">
        <v>9.0226770747534601E-3</v>
      </c>
      <c r="V29" s="305">
        <v>8.6286373598269961E-3</v>
      </c>
      <c r="W29" s="305">
        <v>2.7340094607097853E-3</v>
      </c>
    </row>
    <row r="30" spans="2:23" x14ac:dyDescent="0.25">
      <c r="B30" s="283" t="s">
        <v>10</v>
      </c>
      <c r="C30" s="304" t="s">
        <v>45</v>
      </c>
      <c r="D30" s="34" t="s">
        <v>940</v>
      </c>
      <c r="E30" s="305">
        <v>475822</v>
      </c>
      <c r="F30" s="306">
        <v>56.082106333881157</v>
      </c>
      <c r="G30" s="306">
        <v>58.670259046450148</v>
      </c>
      <c r="H30" s="306">
        <v>5.893162209110355</v>
      </c>
      <c r="I30" s="306">
        <v>56.395879131271776</v>
      </c>
      <c r="J30" s="306">
        <v>64.392146643072408</v>
      </c>
      <c r="K30" s="306">
        <v>18.338329847019924</v>
      </c>
      <c r="N30" s="303" t="s">
        <v>10</v>
      </c>
      <c r="O30" s="303" t="s">
        <v>45</v>
      </c>
      <c r="P30" s="303" t="s">
        <v>940</v>
      </c>
      <c r="Q30" s="305">
        <v>-43</v>
      </c>
      <c r="R30" s="305">
        <v>1.1371986955033719E-2</v>
      </c>
      <c r="S30" s="305">
        <v>4.0406862009163547E-3</v>
      </c>
      <c r="T30" s="305">
        <v>-1.5163310875868419E-2</v>
      </c>
      <c r="U30" s="305">
        <v>1.1610483651125492E-2</v>
      </c>
      <c r="V30" s="305">
        <v>5.3983005803104334E-3</v>
      </c>
      <c r="W30" s="305">
        <v>-9.361333985317799E-3</v>
      </c>
    </row>
    <row r="31" spans="2:23" x14ac:dyDescent="0.25">
      <c r="B31" s="283" t="s">
        <v>10</v>
      </c>
      <c r="C31" s="304" t="s">
        <v>46</v>
      </c>
      <c r="D31" s="34" t="s">
        <v>941</v>
      </c>
      <c r="E31" s="305">
        <v>2271</v>
      </c>
      <c r="F31" s="306">
        <v>63.276089828269491</v>
      </c>
      <c r="G31" s="306">
        <v>66.578599735799202</v>
      </c>
      <c r="H31" s="306">
        <v>8.9928057553956826</v>
      </c>
      <c r="I31" s="306">
        <v>63.452223690004402</v>
      </c>
      <c r="J31" s="306">
        <v>71.025979744605905</v>
      </c>
      <c r="K31" s="306">
        <v>20.722891566265062</v>
      </c>
      <c r="N31" s="303" t="s">
        <v>10</v>
      </c>
      <c r="O31" s="303" t="s">
        <v>46</v>
      </c>
      <c r="P31" s="303" t="s">
        <v>941</v>
      </c>
      <c r="Q31" s="305">
        <v>-1</v>
      </c>
      <c r="R31" s="305">
        <v>2.7850391649778317E-2</v>
      </c>
      <c r="S31" s="305">
        <v>2.9303961151313729E-2</v>
      </c>
      <c r="T31" s="305">
        <v>1.0769827251969843E-2</v>
      </c>
      <c r="U31" s="305">
        <v>2.7927915356514177E-2</v>
      </c>
      <c r="V31" s="305">
        <v>3.1261434746753025E-2</v>
      </c>
      <c r="W31" s="305">
        <v>2.4937294303569502E-2</v>
      </c>
    </row>
    <row r="32" spans="2:23" x14ac:dyDescent="0.25">
      <c r="B32" s="283" t="s">
        <v>10</v>
      </c>
      <c r="C32" s="304" t="s">
        <v>47</v>
      </c>
      <c r="D32" s="34" t="s">
        <v>942</v>
      </c>
      <c r="E32" s="305">
        <v>121</v>
      </c>
      <c r="F32" s="306">
        <v>26.446280991735538</v>
      </c>
      <c r="G32" s="306">
        <v>28.099173553719009</v>
      </c>
      <c r="H32" s="306" t="s">
        <v>1407</v>
      </c>
      <c r="I32" s="306">
        <v>26.446280991735538</v>
      </c>
      <c r="J32" s="306">
        <v>31.404958677685951</v>
      </c>
      <c r="K32" s="306">
        <v>6.7415730337078648</v>
      </c>
      <c r="N32" s="303" t="s">
        <v>10</v>
      </c>
      <c r="O32" s="303" t="s">
        <v>47</v>
      </c>
      <c r="P32" s="303" t="s">
        <v>942</v>
      </c>
      <c r="Q32" s="305">
        <v>0</v>
      </c>
      <c r="R32" s="305">
        <v>0</v>
      </c>
      <c r="S32" s="305">
        <v>0</v>
      </c>
      <c r="T32" s="305" t="e">
        <v>#VALUE!</v>
      </c>
      <c r="U32" s="305">
        <v>0</v>
      </c>
      <c r="V32" s="305">
        <v>0</v>
      </c>
      <c r="W32" s="305">
        <v>0</v>
      </c>
    </row>
    <row r="33" spans="2:23" x14ac:dyDescent="0.25">
      <c r="B33" s="283" t="s">
        <v>10</v>
      </c>
      <c r="C33" s="304" t="s">
        <v>48</v>
      </c>
      <c r="D33" s="34" t="s">
        <v>943</v>
      </c>
      <c r="E33" s="307">
        <v>11187</v>
      </c>
      <c r="F33" s="308">
        <v>57.155627067131491</v>
      </c>
      <c r="G33" s="308">
        <v>63.001698399928486</v>
      </c>
      <c r="H33" s="308">
        <v>13.644898810765699</v>
      </c>
      <c r="I33" s="308">
        <v>57.280772325020109</v>
      </c>
      <c r="J33" s="308">
        <v>66.988468758380264</v>
      </c>
      <c r="K33" s="308">
        <v>22.724419334588827</v>
      </c>
      <c r="N33" s="303" t="s">
        <v>10</v>
      </c>
      <c r="O33" s="303" t="s">
        <v>48</v>
      </c>
      <c r="P33" s="303" t="s">
        <v>943</v>
      </c>
      <c r="Q33" s="305">
        <v>-6</v>
      </c>
      <c r="R33" s="305">
        <v>8.424316647929686E-2</v>
      </c>
      <c r="S33" s="305">
        <v>7.8442793746049233E-2</v>
      </c>
      <c r="T33" s="305">
        <v>1.3265095885365952E-2</v>
      </c>
      <c r="U33" s="305">
        <v>8.4310250509254558E-2</v>
      </c>
      <c r="V33" s="305">
        <v>7.1645743996285205E-2</v>
      </c>
      <c r="W33" s="305">
        <v>1.517283072741904E-2</v>
      </c>
    </row>
    <row r="34" spans="2:23" x14ac:dyDescent="0.25">
      <c r="B34" s="283" t="s">
        <v>10</v>
      </c>
      <c r="C34" s="304" t="s">
        <v>49</v>
      </c>
      <c r="D34" s="34" t="s">
        <v>944</v>
      </c>
      <c r="E34" s="307">
        <v>307</v>
      </c>
      <c r="F34" s="308">
        <v>17.589576547231271</v>
      </c>
      <c r="G34" s="308">
        <v>19.54397394136808</v>
      </c>
      <c r="H34" s="308">
        <v>2.3715415019762842</v>
      </c>
      <c r="I34" s="308">
        <v>17.915309446254071</v>
      </c>
      <c r="J34" s="308">
        <v>23.452768729641694</v>
      </c>
      <c r="K34" s="308">
        <v>6.746031746031746</v>
      </c>
      <c r="N34" s="303" t="s">
        <v>10</v>
      </c>
      <c r="O34" s="303" t="s">
        <v>49</v>
      </c>
      <c r="P34" s="303" t="s">
        <v>944</v>
      </c>
      <c r="Q34" s="305">
        <v>0</v>
      </c>
      <c r="R34" s="305">
        <v>0</v>
      </c>
      <c r="S34" s="305">
        <v>0</v>
      </c>
      <c r="T34" s="305">
        <v>0</v>
      </c>
      <c r="U34" s="305">
        <v>0</v>
      </c>
      <c r="V34" s="305">
        <v>0</v>
      </c>
      <c r="W34" s="305">
        <v>0</v>
      </c>
    </row>
    <row r="35" spans="2:23" x14ac:dyDescent="0.25">
      <c r="B35" s="283" t="s">
        <v>10</v>
      </c>
      <c r="C35" s="304" t="s">
        <v>50</v>
      </c>
      <c r="D35" s="34" t="s">
        <v>945</v>
      </c>
      <c r="E35" s="307">
        <v>489708</v>
      </c>
      <c r="F35" s="308">
        <v>56.108538149264461</v>
      </c>
      <c r="G35" s="308">
        <v>58.773799897081524</v>
      </c>
      <c r="H35" s="308">
        <v>6.0723922955243319</v>
      </c>
      <c r="I35" s="308">
        <v>56.41729357086264</v>
      </c>
      <c r="J35" s="308">
        <v>64.448405988874995</v>
      </c>
      <c r="K35" s="308">
        <v>18.427291639335046</v>
      </c>
      <c r="N35" s="303" t="s">
        <v>10</v>
      </c>
      <c r="O35" s="303" t="s">
        <v>50</v>
      </c>
      <c r="P35" s="303" t="s">
        <v>945</v>
      </c>
      <c r="Q35" s="305">
        <v>-50</v>
      </c>
      <c r="R35" s="305">
        <v>1.3078759116680772E-2</v>
      </c>
      <c r="S35" s="305">
        <v>5.7961074548131819E-3</v>
      </c>
      <c r="T35" s="305">
        <v>-1.4778558232888095E-2</v>
      </c>
      <c r="U35" s="305">
        <v>1.3314462813355021E-2</v>
      </c>
      <c r="V35" s="305">
        <v>6.9879824309992955E-3</v>
      </c>
      <c r="W35" s="305">
        <v>-8.8838050131272439E-3</v>
      </c>
    </row>
    <row r="36" spans="2:23" x14ac:dyDescent="0.25">
      <c r="B36" s="283" t="s">
        <v>10</v>
      </c>
      <c r="C36" s="304" t="s">
        <v>51</v>
      </c>
      <c r="D36" s="34" t="s">
        <v>946</v>
      </c>
      <c r="E36" s="309">
        <v>4466</v>
      </c>
      <c r="F36" s="310">
        <v>47.962382445141067</v>
      </c>
      <c r="G36" s="310">
        <v>51.164352888490818</v>
      </c>
      <c r="H36" s="310">
        <v>6.153184165232358</v>
      </c>
      <c r="I36" s="310">
        <v>48.208687863860277</v>
      </c>
      <c r="J36" s="310">
        <v>57.747424988804298</v>
      </c>
      <c r="K36" s="310">
        <v>18.417639429312583</v>
      </c>
      <c r="N36" s="303" t="s">
        <v>10</v>
      </c>
      <c r="O36" s="303" t="s">
        <v>51</v>
      </c>
      <c r="P36" s="303" t="s">
        <v>946</v>
      </c>
      <c r="Q36" s="305">
        <v>-2</v>
      </c>
      <c r="R36" s="305">
        <v>6.6232042276247682E-2</v>
      </c>
      <c r="S36" s="305">
        <v>4.5283953844446501E-2</v>
      </c>
      <c r="T36" s="305">
        <v>-3.2382845076920574E-2</v>
      </c>
      <c r="U36" s="305">
        <v>6.634229537326064E-2</v>
      </c>
      <c r="V36" s="305">
        <v>4.8230718437245912E-2</v>
      </c>
      <c r="W36" s="305">
        <v>-1.1363591835451103E-2</v>
      </c>
    </row>
    <row r="37" spans="2:23" x14ac:dyDescent="0.25">
      <c r="B37" s="283" t="s">
        <v>10</v>
      </c>
      <c r="C37" s="304" t="s">
        <v>52</v>
      </c>
      <c r="D37" s="34" t="s">
        <v>947</v>
      </c>
      <c r="E37" s="309">
        <v>1187</v>
      </c>
      <c r="F37" s="310">
        <v>55.770850884582977</v>
      </c>
      <c r="G37" s="310">
        <v>62.8475147430497</v>
      </c>
      <c r="H37" s="310">
        <v>16</v>
      </c>
      <c r="I37" s="310">
        <v>55.939342881213136</v>
      </c>
      <c r="J37" s="310">
        <v>66.89132266217355</v>
      </c>
      <c r="K37" s="310">
        <v>24.856596558317399</v>
      </c>
      <c r="N37" s="303" t="s">
        <v>10</v>
      </c>
      <c r="O37" s="303" t="s">
        <v>52</v>
      </c>
      <c r="P37" s="303" t="s">
        <v>947</v>
      </c>
      <c r="Q37" s="305">
        <v>0</v>
      </c>
      <c r="R37" s="305">
        <v>8.4245998315076065E-2</v>
      </c>
      <c r="S37" s="305">
        <v>0.16849199663015924</v>
      </c>
      <c r="T37" s="305">
        <v>0.22053231939163531</v>
      </c>
      <c r="U37" s="305">
        <v>8.4245998315076065E-2</v>
      </c>
      <c r="V37" s="305">
        <v>0.16849199663016634</v>
      </c>
      <c r="W37" s="305">
        <v>0.23827594763037752</v>
      </c>
    </row>
    <row r="38" spans="2:23" x14ac:dyDescent="0.25">
      <c r="B38" s="283" t="s">
        <v>10</v>
      </c>
      <c r="C38" s="304" t="s">
        <v>53</v>
      </c>
      <c r="D38" s="34" t="s">
        <v>948</v>
      </c>
      <c r="E38" s="309">
        <v>2289</v>
      </c>
      <c r="F38" s="310">
        <v>67.933595456531236</v>
      </c>
      <c r="G38" s="310">
        <v>71.472258628221937</v>
      </c>
      <c r="H38" s="310">
        <v>11.035422343324251</v>
      </c>
      <c r="I38" s="310">
        <v>68.152031454783753</v>
      </c>
      <c r="J38" s="310">
        <v>74.792485801660121</v>
      </c>
      <c r="K38" s="310">
        <v>20.850480109739369</v>
      </c>
      <c r="N38" s="303" t="s">
        <v>10</v>
      </c>
      <c r="O38" s="303" t="s">
        <v>53</v>
      </c>
      <c r="P38" s="303" t="s">
        <v>948</v>
      </c>
      <c r="Q38" s="305">
        <v>0</v>
      </c>
      <c r="R38" s="305">
        <v>0</v>
      </c>
      <c r="S38" s="305">
        <v>0</v>
      </c>
      <c r="T38" s="305">
        <v>0</v>
      </c>
      <c r="U38" s="305">
        <v>0</v>
      </c>
      <c r="V38" s="305">
        <v>0</v>
      </c>
      <c r="W38" s="305">
        <v>0</v>
      </c>
    </row>
    <row r="39" spans="2:23" x14ac:dyDescent="0.25">
      <c r="B39" s="283" t="s">
        <v>10</v>
      </c>
      <c r="C39" s="304" t="s">
        <v>54</v>
      </c>
      <c r="D39" s="34" t="s">
        <v>949</v>
      </c>
      <c r="E39" s="309">
        <v>4290</v>
      </c>
      <c r="F39" s="310">
        <v>59.813519813519811</v>
      </c>
      <c r="G39" s="310">
        <v>64.102564102564102</v>
      </c>
      <c r="H39" s="310">
        <v>10.672853828306264</v>
      </c>
      <c r="I39" s="310">
        <v>60.023310023310032</v>
      </c>
      <c r="J39" s="310">
        <v>68.904428904428912</v>
      </c>
      <c r="K39" s="310">
        <v>22.215743440233236</v>
      </c>
      <c r="N39" s="303" t="s">
        <v>10</v>
      </c>
      <c r="O39" s="303" t="s">
        <v>54</v>
      </c>
      <c r="P39" s="303" t="s">
        <v>949</v>
      </c>
      <c r="Q39" s="305">
        <v>2</v>
      </c>
      <c r="R39" s="305">
        <v>-4.5772014055671661E-3</v>
      </c>
      <c r="S39" s="305">
        <v>4.00641025641022E-2</v>
      </c>
      <c r="T39" s="305">
        <v>0.10988226707585191</v>
      </c>
      <c r="U39" s="305">
        <v>-4.6750513168376528E-3</v>
      </c>
      <c r="V39" s="305">
        <v>3.7824426816968071E-2</v>
      </c>
      <c r="W39" s="305">
        <v>0.10372477045493866</v>
      </c>
    </row>
    <row r="40" spans="2:23" x14ac:dyDescent="0.25">
      <c r="B40" s="283" t="s">
        <v>10</v>
      </c>
      <c r="C40" s="304" t="s">
        <v>55</v>
      </c>
      <c r="D40" s="34" t="s">
        <v>950</v>
      </c>
      <c r="E40" s="309">
        <v>12232</v>
      </c>
      <c r="F40" s="310">
        <v>56.61379986919556</v>
      </c>
      <c r="G40" s="310">
        <v>60.636036625245261</v>
      </c>
      <c r="H40" s="310">
        <v>9.2707744488411521</v>
      </c>
      <c r="I40" s="310">
        <v>56.834532374100718</v>
      </c>
      <c r="J40" s="310">
        <v>65.737410071942449</v>
      </c>
      <c r="K40" s="310">
        <v>20.625</v>
      </c>
      <c r="N40" s="303" t="s">
        <v>10</v>
      </c>
      <c r="O40" s="303" t="s">
        <v>55</v>
      </c>
      <c r="P40" s="303" t="s">
        <v>950</v>
      </c>
      <c r="Q40" s="305">
        <v>0</v>
      </c>
      <c r="R40" s="305">
        <v>3.2701111837809549E-2</v>
      </c>
      <c r="S40" s="305">
        <v>4.9051667756707218E-2</v>
      </c>
      <c r="T40" s="305">
        <v>4.4640010882199377E-2</v>
      </c>
      <c r="U40" s="305">
        <v>3.2701111837802443E-2</v>
      </c>
      <c r="V40" s="305">
        <v>4.9051667756700112E-2</v>
      </c>
      <c r="W40" s="305">
        <v>5.3463285389856452E-2</v>
      </c>
    </row>
    <row r="41" spans="2:23" x14ac:dyDescent="0.25">
      <c r="B41" s="283" t="s">
        <v>10</v>
      </c>
      <c r="C41" s="304" t="s">
        <v>56</v>
      </c>
      <c r="D41" s="34" t="s">
        <v>951</v>
      </c>
      <c r="E41" s="309">
        <v>13224</v>
      </c>
      <c r="F41" s="310">
        <v>67.604355716878402</v>
      </c>
      <c r="G41" s="310">
        <v>76.497277676951001</v>
      </c>
      <c r="H41" s="310">
        <v>27.450980392156865</v>
      </c>
      <c r="I41" s="310">
        <v>67.679975801572894</v>
      </c>
      <c r="J41" s="310">
        <v>80.013611615245011</v>
      </c>
      <c r="K41" s="310">
        <v>38.160973327094055</v>
      </c>
      <c r="N41" s="303" t="s">
        <v>10</v>
      </c>
      <c r="O41" s="303" t="s">
        <v>56</v>
      </c>
      <c r="P41" s="303" t="s">
        <v>951</v>
      </c>
      <c r="Q41" s="305">
        <v>2</v>
      </c>
      <c r="R41" s="305">
        <v>4.2716025455021622E-2</v>
      </c>
      <c r="S41" s="305">
        <v>3.3807702665725969E-2</v>
      </c>
      <c r="T41" s="305">
        <v>8.6861510750253501E-3</v>
      </c>
      <c r="U41" s="305">
        <v>4.2704586930639721E-2</v>
      </c>
      <c r="V41" s="305">
        <v>1.8149506638152957E-2</v>
      </c>
      <c r="W41" s="305">
        <v>-2.5518843973948435E-2</v>
      </c>
    </row>
    <row r="42" spans="2:23" x14ac:dyDescent="0.25">
      <c r="B42" s="283" t="s">
        <v>10</v>
      </c>
      <c r="C42" s="304" t="s">
        <v>57</v>
      </c>
      <c r="D42" s="34" t="s">
        <v>952</v>
      </c>
      <c r="E42" s="309">
        <v>13463</v>
      </c>
      <c r="F42" s="310">
        <v>44.618584267993761</v>
      </c>
      <c r="G42" s="310">
        <v>53.925573794845128</v>
      </c>
      <c r="H42" s="310">
        <v>16.805257510729614</v>
      </c>
      <c r="I42" s="310">
        <v>44.871128277501299</v>
      </c>
      <c r="J42" s="310">
        <v>59.75636930847508</v>
      </c>
      <c r="K42" s="310">
        <v>27.000808407437347</v>
      </c>
      <c r="N42" s="303" t="s">
        <v>10</v>
      </c>
      <c r="O42" s="303" t="s">
        <v>57</v>
      </c>
      <c r="P42" s="303" t="s">
        <v>952</v>
      </c>
      <c r="Q42" s="305">
        <v>-1</v>
      </c>
      <c r="R42" s="305">
        <v>1.8168344048426377E-2</v>
      </c>
      <c r="S42" s="305">
        <v>1.143238070371666E-2</v>
      </c>
      <c r="T42" s="305">
        <v>-6.6475703804549369E-3</v>
      </c>
      <c r="U42" s="305">
        <v>1.8187101030711972E-2</v>
      </c>
      <c r="V42" s="305">
        <v>4.4382330145964488E-3</v>
      </c>
      <c r="W42" s="305">
        <v>-1.60266093976702E-2</v>
      </c>
    </row>
    <row r="43" spans="2:23" x14ac:dyDescent="0.25">
      <c r="B43" s="283" t="s">
        <v>10</v>
      </c>
      <c r="C43" s="304" t="s">
        <v>58</v>
      </c>
      <c r="D43" s="34" t="s">
        <v>953</v>
      </c>
      <c r="E43" s="309">
        <v>5346</v>
      </c>
      <c r="F43" s="310">
        <v>47.474747474747474</v>
      </c>
      <c r="G43" s="310">
        <v>56.397306397306401</v>
      </c>
      <c r="H43" s="310">
        <v>16.987179487179489</v>
      </c>
      <c r="I43" s="310">
        <v>47.530864197530867</v>
      </c>
      <c r="J43" s="310">
        <v>61.39169472502806</v>
      </c>
      <c r="K43" s="310">
        <v>26.417112299465238</v>
      </c>
      <c r="N43" s="303" t="s">
        <v>10</v>
      </c>
      <c r="O43" s="303" t="s">
        <v>58</v>
      </c>
      <c r="P43" s="303" t="s">
        <v>953</v>
      </c>
      <c r="Q43" s="305">
        <v>-1</v>
      </c>
      <c r="R43" s="305">
        <v>6.4984991111792567E-2</v>
      </c>
      <c r="S43" s="305">
        <v>8.5355770786854634E-2</v>
      </c>
      <c r="T43" s="305">
        <v>5.9725717620455754E-2</v>
      </c>
      <c r="U43" s="305">
        <v>6.4995486103903488E-2</v>
      </c>
      <c r="V43" s="305">
        <v>4.8885673223310278E-2</v>
      </c>
      <c r="W43" s="305">
        <v>2.0179598425968948E-3</v>
      </c>
    </row>
    <row r="44" spans="2:23" x14ac:dyDescent="0.25">
      <c r="B44" s="283" t="s">
        <v>10</v>
      </c>
      <c r="C44" s="304" t="s">
        <v>59</v>
      </c>
      <c r="D44" s="34" t="s">
        <v>954</v>
      </c>
      <c r="E44" s="309">
        <v>3744</v>
      </c>
      <c r="F44" s="310">
        <v>58.386752136752143</v>
      </c>
      <c r="G44" s="310">
        <v>67.601495726495727</v>
      </c>
      <c r="H44" s="310">
        <v>22.14377406931964</v>
      </c>
      <c r="I44" s="310">
        <v>58.466880341880348</v>
      </c>
      <c r="J44" s="310">
        <v>70.539529914529922</v>
      </c>
      <c r="K44" s="310">
        <v>29.067524115755628</v>
      </c>
      <c r="N44" s="303" t="s">
        <v>10</v>
      </c>
      <c r="O44" s="303" t="s">
        <v>59</v>
      </c>
      <c r="P44" s="303" t="s">
        <v>954</v>
      </c>
      <c r="Q44" s="305">
        <v>-1</v>
      </c>
      <c r="R44" s="305">
        <v>9.5697397099272052E-2</v>
      </c>
      <c r="S44" s="305">
        <v>7.1455673091193717E-2</v>
      </c>
      <c r="T44" s="305">
        <v>-7.3142789518065854E-3</v>
      </c>
      <c r="U44" s="305">
        <v>9.5718793148705572E-2</v>
      </c>
      <c r="V44" s="305">
        <v>4.5537925210823005E-2</v>
      </c>
      <c r="W44" s="305">
        <v>-5.3707442935841954E-2</v>
      </c>
    </row>
    <row r="45" spans="2:23" x14ac:dyDescent="0.25">
      <c r="B45" s="283" t="s">
        <v>10</v>
      </c>
      <c r="C45" s="304" t="s">
        <v>61</v>
      </c>
      <c r="D45" s="34" t="s">
        <v>955</v>
      </c>
      <c r="E45" s="309">
        <v>35777</v>
      </c>
      <c r="F45" s="310">
        <v>54.982251166950832</v>
      </c>
      <c r="G45" s="310">
        <v>64.069094669759892</v>
      </c>
      <c r="H45" s="310">
        <v>20.185024214578419</v>
      </c>
      <c r="I45" s="310">
        <v>55.122005757889148</v>
      </c>
      <c r="J45" s="310">
        <v>68.616709058892582</v>
      </c>
      <c r="K45" s="310">
        <v>30.069755854509218</v>
      </c>
      <c r="N45" s="303" t="s">
        <v>10</v>
      </c>
      <c r="O45" s="303" t="s">
        <v>61</v>
      </c>
      <c r="P45" s="303" t="s">
        <v>955</v>
      </c>
      <c r="Q45" s="305">
        <v>-1</v>
      </c>
      <c r="R45" s="305">
        <v>4.3461966883747039E-2</v>
      </c>
      <c r="S45" s="305">
        <v>3.8125918013008686E-2</v>
      </c>
      <c r="T45" s="305">
        <v>7.6268693358940709E-3</v>
      </c>
      <c r="U45" s="305">
        <v>4.3465873043714964E-2</v>
      </c>
      <c r="V45" s="305">
        <v>2.1482942284606565E-2</v>
      </c>
      <c r="W45" s="305">
        <v>-1.9840959826272098E-2</v>
      </c>
    </row>
    <row r="46" spans="2:23" x14ac:dyDescent="0.25">
      <c r="B46" s="283" t="s">
        <v>10</v>
      </c>
      <c r="C46" s="304" t="s">
        <v>62</v>
      </c>
      <c r="D46" s="34" t="s">
        <v>956</v>
      </c>
      <c r="E46" s="309">
        <v>8689</v>
      </c>
      <c r="F46" s="310">
        <v>44.37794913108528</v>
      </c>
      <c r="G46" s="310">
        <v>50.512141788468178</v>
      </c>
      <c r="H46" s="310">
        <v>11.028346782536728</v>
      </c>
      <c r="I46" s="310">
        <v>44.5851076073196</v>
      </c>
      <c r="J46" s="310">
        <v>57.302336287259756</v>
      </c>
      <c r="K46" s="310">
        <v>22.949117341640708</v>
      </c>
      <c r="N46" s="303" t="s">
        <v>10</v>
      </c>
      <c r="O46" s="303" t="s">
        <v>62</v>
      </c>
      <c r="P46" s="303" t="s">
        <v>956</v>
      </c>
      <c r="Q46" s="305">
        <v>0</v>
      </c>
      <c r="R46" s="305">
        <v>2.3017608470482287E-2</v>
      </c>
      <c r="S46" s="305">
        <v>3.4526412705716325E-2</v>
      </c>
      <c r="T46" s="305">
        <v>2.5244404046551594E-2</v>
      </c>
      <c r="U46" s="305">
        <v>2.3017608470482287E-2</v>
      </c>
      <c r="V46" s="305">
        <v>3.452641270572343E-2</v>
      </c>
      <c r="W46" s="305">
        <v>3.0288194868859364E-2</v>
      </c>
    </row>
    <row r="47" spans="2:23" x14ac:dyDescent="0.25">
      <c r="B47" s="283" t="s">
        <v>10</v>
      </c>
      <c r="C47" s="304" t="s">
        <v>63</v>
      </c>
      <c r="D47" s="34" t="s">
        <v>957</v>
      </c>
      <c r="E47" s="309">
        <v>9631</v>
      </c>
      <c r="F47" s="310">
        <v>47.430173398400996</v>
      </c>
      <c r="G47" s="310">
        <v>58.259786107361641</v>
      </c>
      <c r="H47" s="310">
        <v>20.600434524985186</v>
      </c>
      <c r="I47" s="310">
        <v>47.617069878517285</v>
      </c>
      <c r="J47" s="310">
        <v>63.347523621638459</v>
      </c>
      <c r="K47" s="310">
        <v>30.029732408325071</v>
      </c>
      <c r="N47" s="303" t="s">
        <v>10</v>
      </c>
      <c r="O47" s="303" t="s">
        <v>63</v>
      </c>
      <c r="P47" s="303" t="s">
        <v>957</v>
      </c>
      <c r="Q47" s="305">
        <v>-2</v>
      </c>
      <c r="R47" s="305">
        <v>7.2133327810320225E-2</v>
      </c>
      <c r="S47" s="305">
        <v>3.2857839947538992E-2</v>
      </c>
      <c r="T47" s="305">
        <v>-4.6380698836546941E-2</v>
      </c>
      <c r="U47" s="305">
        <v>7.2172131190384903E-2</v>
      </c>
      <c r="V47" s="305">
        <v>5.4676118264644913E-2</v>
      </c>
      <c r="W47" s="305">
        <v>7.9631623325902012E-3</v>
      </c>
    </row>
    <row r="48" spans="2:23" x14ac:dyDescent="0.25">
      <c r="B48" s="283" t="s">
        <v>10</v>
      </c>
      <c r="C48" s="304" t="s">
        <v>64</v>
      </c>
      <c r="D48" s="34" t="s">
        <v>958</v>
      </c>
      <c r="E48" s="309">
        <v>2478</v>
      </c>
      <c r="F48" s="310">
        <v>43.543179983857947</v>
      </c>
      <c r="G48" s="310">
        <v>48.54721549636804</v>
      </c>
      <c r="H48" s="310">
        <v>8.8634739099356672</v>
      </c>
      <c r="I48" s="310">
        <v>43.825665859564168</v>
      </c>
      <c r="J48" s="310">
        <v>54.681194511702991</v>
      </c>
      <c r="K48" s="310">
        <v>19.324712643678161</v>
      </c>
      <c r="N48" s="303" t="s">
        <v>10</v>
      </c>
      <c r="O48" s="303" t="s">
        <v>64</v>
      </c>
      <c r="P48" s="303" t="s">
        <v>958</v>
      </c>
      <c r="Q48" s="305">
        <v>-2</v>
      </c>
      <c r="R48" s="305">
        <v>0.11576062901923478</v>
      </c>
      <c r="S48" s="305">
        <v>7.9473560884167682E-2</v>
      </c>
      <c r="T48" s="305">
        <v>-4.6005776450648739E-2</v>
      </c>
      <c r="U48" s="305">
        <v>0.1159884402093283</v>
      </c>
      <c r="V48" s="305">
        <v>8.4420318154599272E-2</v>
      </c>
      <c r="W48" s="305">
        <v>-1.6261568356224387E-2</v>
      </c>
    </row>
    <row r="49" spans="2:23" x14ac:dyDescent="0.25">
      <c r="B49" s="283" t="s">
        <v>10</v>
      </c>
      <c r="C49" s="304" t="s">
        <v>65</v>
      </c>
      <c r="D49" s="34" t="s">
        <v>959</v>
      </c>
      <c r="E49" s="309">
        <v>20798</v>
      </c>
      <c r="F49" s="310">
        <v>45.691893451293389</v>
      </c>
      <c r="G49" s="310">
        <v>53.865756322723335</v>
      </c>
      <c r="H49" s="310">
        <v>15.050907481186366</v>
      </c>
      <c r="I49" s="310">
        <v>45.898644100394272</v>
      </c>
      <c r="J49" s="310">
        <v>59.789402827194927</v>
      </c>
      <c r="K49" s="310">
        <v>25.675435478137221</v>
      </c>
      <c r="N49" s="303" t="s">
        <v>10</v>
      </c>
      <c r="O49" s="303" t="s">
        <v>65</v>
      </c>
      <c r="P49" s="303" t="s">
        <v>959</v>
      </c>
      <c r="Q49" s="305">
        <v>-4</v>
      </c>
      <c r="R49" s="305">
        <v>5.6858358513849794E-2</v>
      </c>
      <c r="S49" s="305">
        <v>3.9201183794389749E-2</v>
      </c>
      <c r="T49" s="305">
        <v>-1.6737757119408059E-2</v>
      </c>
      <c r="U49" s="305">
        <v>5.6898114431383817E-2</v>
      </c>
      <c r="V49" s="305">
        <v>4.9954697207418519E-2</v>
      </c>
      <c r="W49" s="305">
        <v>1.415374549031867E-2</v>
      </c>
    </row>
    <row r="50" spans="2:23" x14ac:dyDescent="0.25">
      <c r="B50" s="283" t="s">
        <v>10</v>
      </c>
      <c r="C50" s="304" t="s">
        <v>60</v>
      </c>
      <c r="D50" s="34" t="s">
        <v>960</v>
      </c>
      <c r="E50" s="309">
        <v>2329</v>
      </c>
      <c r="F50" s="310">
        <v>69.386002576212974</v>
      </c>
      <c r="G50" s="310">
        <v>78.359811077715761</v>
      </c>
      <c r="H50" s="310">
        <v>29.312762973352037</v>
      </c>
      <c r="I50" s="310">
        <v>69.386002576212974</v>
      </c>
      <c r="J50" s="310">
        <v>81.23658222413053</v>
      </c>
      <c r="K50" s="310">
        <v>38.70967741935484</v>
      </c>
      <c r="N50" s="303" t="s">
        <v>10</v>
      </c>
      <c r="O50" s="303" t="s">
        <v>60</v>
      </c>
      <c r="P50" s="303" t="s">
        <v>960</v>
      </c>
      <c r="Q50" s="305">
        <v>3</v>
      </c>
      <c r="R50" s="305">
        <v>-4.6499573400097916E-2</v>
      </c>
      <c r="S50" s="305">
        <v>-0.10106596441664806</v>
      </c>
      <c r="T50" s="305">
        <v>-0.22310200555091697</v>
      </c>
      <c r="U50" s="305">
        <v>-4.6499573400097916E-2</v>
      </c>
      <c r="V50" s="305">
        <v>-0.10477633132948938</v>
      </c>
      <c r="W50" s="305">
        <v>-0.24953495757905131</v>
      </c>
    </row>
    <row r="51" spans="2:23" x14ac:dyDescent="0.25">
      <c r="B51" s="283" t="s">
        <v>10</v>
      </c>
      <c r="C51" s="304" t="s">
        <v>66</v>
      </c>
      <c r="D51" s="34" t="s">
        <v>961</v>
      </c>
      <c r="E51" s="309">
        <v>5080</v>
      </c>
      <c r="F51" s="310">
        <v>48.897637795275593</v>
      </c>
      <c r="G51" s="310">
        <v>57.421259842519689</v>
      </c>
      <c r="H51" s="310">
        <v>16.679506933744221</v>
      </c>
      <c r="I51" s="310">
        <v>49.015748031496067</v>
      </c>
      <c r="J51" s="310">
        <v>61.377952755905504</v>
      </c>
      <c r="K51" s="310">
        <v>24.247104247104247</v>
      </c>
      <c r="N51" s="303" t="s">
        <v>10</v>
      </c>
      <c r="O51" s="303" t="s">
        <v>66</v>
      </c>
      <c r="P51" s="303" t="s">
        <v>961</v>
      </c>
      <c r="Q51" s="305">
        <v>-1</v>
      </c>
      <c r="R51" s="305">
        <v>9.6236248366992072E-3</v>
      </c>
      <c r="S51" s="305">
        <v>3.0982338091419592E-2</v>
      </c>
      <c r="T51" s="305">
        <v>4.4928574098474172E-2</v>
      </c>
      <c r="U51" s="305">
        <v>9.6468703073213646E-3</v>
      </c>
      <c r="V51" s="305">
        <v>1.2079896232215503E-2</v>
      </c>
      <c r="W51" s="305">
        <v>9.3582031057906079E-3</v>
      </c>
    </row>
    <row r="52" spans="2:23" x14ac:dyDescent="0.25">
      <c r="B52" s="283" t="s">
        <v>10</v>
      </c>
      <c r="C52" s="304" t="s">
        <v>67</v>
      </c>
      <c r="D52" s="34" t="s">
        <v>962</v>
      </c>
      <c r="E52" s="309">
        <v>5080</v>
      </c>
      <c r="F52" s="310">
        <v>48.897637795275593</v>
      </c>
      <c r="G52" s="310">
        <v>57.421259842519689</v>
      </c>
      <c r="H52" s="310">
        <v>16.679506933744221</v>
      </c>
      <c r="I52" s="310">
        <v>49.015748031496067</v>
      </c>
      <c r="J52" s="310">
        <v>61.377952755905504</v>
      </c>
      <c r="K52" s="310">
        <v>24.247104247104247</v>
      </c>
      <c r="N52" s="303" t="s">
        <v>10</v>
      </c>
      <c r="O52" s="303" t="s">
        <v>67</v>
      </c>
      <c r="P52" s="303" t="s">
        <v>962</v>
      </c>
      <c r="Q52" s="305">
        <v>-1</v>
      </c>
      <c r="R52" s="305">
        <v>9.6236248366992072E-3</v>
      </c>
      <c r="S52" s="305">
        <v>3.0982338091419592E-2</v>
      </c>
      <c r="T52" s="305">
        <v>4.4928574098474172E-2</v>
      </c>
      <c r="U52" s="305">
        <v>9.6468703073213646E-3</v>
      </c>
      <c r="V52" s="305">
        <v>1.2079896232215503E-2</v>
      </c>
      <c r="W52" s="305">
        <v>9.3582031057906079E-3</v>
      </c>
    </row>
    <row r="53" spans="2:23" x14ac:dyDescent="0.25">
      <c r="B53" s="283" t="s">
        <v>10</v>
      </c>
      <c r="C53" s="304" t="s">
        <v>68</v>
      </c>
      <c r="D53" s="34" t="s">
        <v>963</v>
      </c>
      <c r="E53" s="309">
        <v>20045</v>
      </c>
      <c r="F53" s="310">
        <v>52.506859565976548</v>
      </c>
      <c r="G53" s="310">
        <v>55.390371663756547</v>
      </c>
      <c r="H53" s="310">
        <v>6.0714285714285712</v>
      </c>
      <c r="I53" s="310">
        <v>52.746320778248943</v>
      </c>
      <c r="J53" s="310">
        <v>60.932900972811176</v>
      </c>
      <c r="K53" s="310">
        <v>17.324746621621621</v>
      </c>
      <c r="N53" s="303" t="s">
        <v>10</v>
      </c>
      <c r="O53" s="303" t="s">
        <v>68</v>
      </c>
      <c r="P53" s="303" t="s">
        <v>963</v>
      </c>
      <c r="Q53" s="305">
        <v>0</v>
      </c>
      <c r="R53" s="305">
        <v>4.9887752556756482E-3</v>
      </c>
      <c r="S53" s="305">
        <v>4.9887752556685427E-3</v>
      </c>
      <c r="T53" s="305">
        <v>6.3768811799480574E-4</v>
      </c>
      <c r="U53" s="305">
        <v>4.9887752556756482E-3</v>
      </c>
      <c r="V53" s="305">
        <v>1.9955101022702593E-2</v>
      </c>
      <c r="W53" s="305">
        <v>3.3497809207389651E-2</v>
      </c>
    </row>
    <row r="54" spans="2:23" x14ac:dyDescent="0.25">
      <c r="B54" s="284" t="s">
        <v>10</v>
      </c>
      <c r="C54" s="311" t="s">
        <v>40</v>
      </c>
      <c r="D54" s="276" t="s">
        <v>721</v>
      </c>
      <c r="E54" s="312">
        <v>565924</v>
      </c>
      <c r="F54" s="313">
        <v>55.65535301559926</v>
      </c>
      <c r="G54" s="313">
        <v>59.036902481605303</v>
      </c>
      <c r="H54" s="313">
        <v>7.6256091681044955</v>
      </c>
      <c r="I54" s="313">
        <v>55.944791173373098</v>
      </c>
      <c r="J54" s="313">
        <v>64.610088987213828</v>
      </c>
      <c r="K54" s="313">
        <v>19.66917884316879</v>
      </c>
      <c r="N54" s="303" t="s">
        <v>10</v>
      </c>
      <c r="O54" s="303" t="s">
        <v>40</v>
      </c>
      <c r="P54" s="303" t="s">
        <v>721</v>
      </c>
      <c r="Q54" s="305">
        <v>-53</v>
      </c>
      <c r="R54" s="305">
        <v>1.6873006694304138E-2</v>
      </c>
      <c r="S54" s="305">
        <v>9.9455557938341599E-3</v>
      </c>
      <c r="T54" s="305">
        <v>-1.2715482598876449E-2</v>
      </c>
      <c r="U54" s="305">
        <v>1.7076796287106788E-2</v>
      </c>
      <c r="V54" s="305">
        <v>1.0114076572577346E-2</v>
      </c>
      <c r="W54" s="305">
        <v>-8.1771436656659091E-3</v>
      </c>
    </row>
    <row r="55" spans="2:23" x14ac:dyDescent="0.25">
      <c r="B55" s="283" t="s">
        <v>11</v>
      </c>
      <c r="C55" s="304" t="s">
        <v>45</v>
      </c>
      <c r="D55" s="34" t="s">
        <v>964</v>
      </c>
      <c r="E55" s="305">
        <v>485548</v>
      </c>
      <c r="F55" s="306">
        <v>57.069126018436897</v>
      </c>
      <c r="G55" s="306">
        <v>59.760106106914243</v>
      </c>
      <c r="H55" s="306">
        <v>6.2681698248980569</v>
      </c>
      <c r="I55" s="306">
        <v>58.23584897888572</v>
      </c>
      <c r="J55" s="306">
        <v>66.580852974371226</v>
      </c>
      <c r="K55" s="306">
        <v>19.981260941391131</v>
      </c>
      <c r="N55" s="303" t="s">
        <v>11</v>
      </c>
      <c r="O55" s="303" t="s">
        <v>45</v>
      </c>
      <c r="P55" s="303" t="s">
        <v>964</v>
      </c>
      <c r="Q55" s="305">
        <v>-112</v>
      </c>
      <c r="R55" s="305">
        <v>1.8720384866085737E-2</v>
      </c>
      <c r="S55" s="305">
        <v>5.1334923279071631E-3</v>
      </c>
      <c r="T55" s="305">
        <v>-2.8902408057660089E-2</v>
      </c>
      <c r="U55" s="305">
        <v>1.8989447526330139E-2</v>
      </c>
      <c r="V55" s="305">
        <v>4.8533038198144141E-3</v>
      </c>
      <c r="W55" s="305">
        <v>-2.4751161662230459E-2</v>
      </c>
    </row>
    <row r="56" spans="2:23" x14ac:dyDescent="0.25">
      <c r="B56" s="283" t="s">
        <v>11</v>
      </c>
      <c r="C56" s="304" t="s">
        <v>46</v>
      </c>
      <c r="D56" s="34" t="s">
        <v>965</v>
      </c>
      <c r="E56" s="305">
        <v>2178</v>
      </c>
      <c r="F56" s="306">
        <v>63.820018365472905</v>
      </c>
      <c r="G56" s="306">
        <v>67.07988980716253</v>
      </c>
      <c r="H56" s="306">
        <v>9.0101522842639596</v>
      </c>
      <c r="I56" s="306">
        <v>64.692378328741967</v>
      </c>
      <c r="J56" s="306">
        <v>71.25803489439852</v>
      </c>
      <c r="K56" s="306">
        <v>18.59557867360208</v>
      </c>
      <c r="N56" s="303" t="s">
        <v>11</v>
      </c>
      <c r="O56" s="303" t="s">
        <v>46</v>
      </c>
      <c r="P56" s="303" t="s">
        <v>965</v>
      </c>
      <c r="Q56" s="305">
        <v>-2</v>
      </c>
      <c r="R56" s="305">
        <v>5.8550475564651094E-2</v>
      </c>
      <c r="S56" s="305">
        <v>1.5669623676302535E-2</v>
      </c>
      <c r="T56" s="305">
        <v>-0.10377176636895236</v>
      </c>
      <c r="U56" s="305">
        <v>5.935080580619001E-2</v>
      </c>
      <c r="V56" s="305">
        <v>1.9502784306780541E-2</v>
      </c>
      <c r="W56" s="305">
        <v>-8.1464127954340881E-2</v>
      </c>
    </row>
    <row r="57" spans="2:23" x14ac:dyDescent="0.25">
      <c r="B57" s="283" t="s">
        <v>11</v>
      </c>
      <c r="C57" s="304" t="s">
        <v>47</v>
      </c>
      <c r="D57" s="34" t="s">
        <v>966</v>
      </c>
      <c r="E57" s="305">
        <v>126</v>
      </c>
      <c r="F57" s="306">
        <v>17.460317460317459</v>
      </c>
      <c r="G57" s="306">
        <v>19.047619047619047</v>
      </c>
      <c r="H57" s="306" t="s">
        <v>1407</v>
      </c>
      <c r="I57" s="306">
        <v>19.841269841269842</v>
      </c>
      <c r="J57" s="306">
        <v>25.396825396825395</v>
      </c>
      <c r="K57" s="306">
        <v>6.9306930693069315</v>
      </c>
      <c r="N57" s="303" t="s">
        <v>11</v>
      </c>
      <c r="O57" s="303" t="s">
        <v>47</v>
      </c>
      <c r="P57" s="303" t="s">
        <v>966</v>
      </c>
      <c r="Q57" s="305">
        <v>0</v>
      </c>
      <c r="R57" s="305">
        <v>0</v>
      </c>
      <c r="S57" s="305">
        <v>0</v>
      </c>
      <c r="T57" s="305" t="e">
        <v>#VALUE!</v>
      </c>
      <c r="U57" s="305">
        <v>0</v>
      </c>
      <c r="V57" s="305">
        <v>0</v>
      </c>
      <c r="W57" s="305">
        <v>0</v>
      </c>
    </row>
    <row r="58" spans="2:23" x14ac:dyDescent="0.25">
      <c r="B58" s="283" t="s">
        <v>11</v>
      </c>
      <c r="C58" s="304" t="s">
        <v>48</v>
      </c>
      <c r="D58" s="34" t="s">
        <v>967</v>
      </c>
      <c r="E58" s="307">
        <v>12163</v>
      </c>
      <c r="F58" s="308">
        <v>56.647208747841816</v>
      </c>
      <c r="G58" s="308">
        <v>62.673682479651404</v>
      </c>
      <c r="H58" s="308">
        <v>13.901005120424806</v>
      </c>
      <c r="I58" s="308">
        <v>57.222724656745868</v>
      </c>
      <c r="J58" s="308">
        <v>67.762887445531533</v>
      </c>
      <c r="K58" s="308">
        <v>24.639630982125695</v>
      </c>
      <c r="N58" s="303" t="s">
        <v>11</v>
      </c>
      <c r="O58" s="303" t="s">
        <v>48</v>
      </c>
      <c r="P58" s="303" t="s">
        <v>967</v>
      </c>
      <c r="Q58" s="305">
        <v>-8</v>
      </c>
      <c r="R58" s="305">
        <v>2.9017966476274637E-2</v>
      </c>
      <c r="S58" s="305">
        <v>2.47629167559964E-2</v>
      </c>
      <c r="T58" s="305">
        <v>-5.1003109034475358E-4</v>
      </c>
      <c r="U58" s="305">
        <v>2.9396253163582742E-2</v>
      </c>
      <c r="V58" s="305">
        <v>2.8108051890910701E-2</v>
      </c>
      <c r="W58" s="305">
        <v>1.3911212451990451E-2</v>
      </c>
    </row>
    <row r="59" spans="2:23" x14ac:dyDescent="0.25">
      <c r="B59" s="283" t="s">
        <v>11</v>
      </c>
      <c r="C59" s="304" t="s">
        <v>49</v>
      </c>
      <c r="D59" s="34" t="s">
        <v>968</v>
      </c>
      <c r="E59" s="307">
        <v>323</v>
      </c>
      <c r="F59" s="308">
        <v>8.0495356037151709</v>
      </c>
      <c r="G59" s="308">
        <v>9.9071207430340564</v>
      </c>
      <c r="H59" s="308">
        <v>2.0202020202020203</v>
      </c>
      <c r="I59" s="308">
        <v>8.0495356037151709</v>
      </c>
      <c r="J59" s="308">
        <v>12.693498452012383</v>
      </c>
      <c r="K59" s="308">
        <v>5.0505050505050502</v>
      </c>
      <c r="N59" s="303" t="s">
        <v>11</v>
      </c>
      <c r="O59" s="303" t="s">
        <v>49</v>
      </c>
      <c r="P59" s="303" t="s">
        <v>968</v>
      </c>
      <c r="Q59" s="305">
        <v>-2</v>
      </c>
      <c r="R59" s="305">
        <v>4.9535603715170851E-2</v>
      </c>
      <c r="S59" s="305">
        <v>-0.24672541081209687</v>
      </c>
      <c r="T59" s="305">
        <v>-0.32093510354379884</v>
      </c>
      <c r="U59" s="305">
        <v>4.9535603715170851E-2</v>
      </c>
      <c r="V59" s="305">
        <v>-0.22957847106454032</v>
      </c>
      <c r="W59" s="305">
        <v>-0.30066551805682273</v>
      </c>
    </row>
    <row r="60" spans="2:23" x14ac:dyDescent="0.25">
      <c r="B60" s="283" t="s">
        <v>11</v>
      </c>
      <c r="C60" s="304" t="s">
        <v>50</v>
      </c>
      <c r="D60" s="34" t="s">
        <v>969</v>
      </c>
      <c r="E60" s="307">
        <v>500338</v>
      </c>
      <c r="F60" s="308">
        <v>57.046636473743753</v>
      </c>
      <c r="G60" s="308">
        <v>59.82036143566949</v>
      </c>
      <c r="H60" s="308">
        <v>6.4575268016676599</v>
      </c>
      <c r="I60" s="308">
        <v>58.197258653150477</v>
      </c>
      <c r="J60" s="308">
        <v>66.584788682850387</v>
      </c>
      <c r="K60" s="308">
        <v>20.064545432812984</v>
      </c>
      <c r="N60" s="303" t="s">
        <v>11</v>
      </c>
      <c r="O60" s="303" t="s">
        <v>50</v>
      </c>
      <c r="P60" s="303" t="s">
        <v>969</v>
      </c>
      <c r="Q60" s="305">
        <v>-124</v>
      </c>
      <c r="R60" s="305">
        <v>1.9329705197890235E-2</v>
      </c>
      <c r="S60" s="305">
        <v>5.6302472875557896E-3</v>
      </c>
      <c r="T60" s="305">
        <v>-2.8974765322324458E-2</v>
      </c>
      <c r="U60" s="305">
        <v>1.9614796074414187E-2</v>
      </c>
      <c r="V60" s="305">
        <v>5.5079382583897996E-3</v>
      </c>
      <c r="W60" s="305">
        <v>-2.4320098349672747E-2</v>
      </c>
    </row>
    <row r="61" spans="2:23" x14ac:dyDescent="0.25">
      <c r="B61" s="283" t="s">
        <v>11</v>
      </c>
      <c r="C61" s="304" t="s">
        <v>51</v>
      </c>
      <c r="D61" s="34" t="s">
        <v>970</v>
      </c>
      <c r="E61" s="309">
        <v>5078</v>
      </c>
      <c r="F61" s="310">
        <v>50.452934226073253</v>
      </c>
      <c r="G61" s="310">
        <v>53.997636864907442</v>
      </c>
      <c r="H61" s="310">
        <v>7.1542130365659773</v>
      </c>
      <c r="I61" s="310">
        <v>51.949586451358797</v>
      </c>
      <c r="J61" s="310">
        <v>61.087042142575818</v>
      </c>
      <c r="K61" s="310">
        <v>19.016393442622949</v>
      </c>
      <c r="N61" s="303" t="s">
        <v>11</v>
      </c>
      <c r="O61" s="303" t="s">
        <v>51</v>
      </c>
      <c r="P61" s="303" t="s">
        <v>970</v>
      </c>
      <c r="Q61" s="305">
        <v>-1</v>
      </c>
      <c r="R61" s="305">
        <v>9.9336354058010556E-3</v>
      </c>
      <c r="S61" s="305">
        <v>3.0320464041125206E-2</v>
      </c>
      <c r="T61" s="305">
        <v>4.2572194293430066E-2</v>
      </c>
      <c r="U61" s="305">
        <v>1.0228309992385221E-2</v>
      </c>
      <c r="V61" s="305">
        <v>3.1716291030235766E-2</v>
      </c>
      <c r="W61" s="305">
        <v>4.8757227956830462E-2</v>
      </c>
    </row>
    <row r="62" spans="2:23" x14ac:dyDescent="0.25">
      <c r="B62" s="283" t="s">
        <v>11</v>
      </c>
      <c r="C62" s="304" t="s">
        <v>52</v>
      </c>
      <c r="D62" s="34" t="s">
        <v>971</v>
      </c>
      <c r="E62" s="309">
        <v>1244</v>
      </c>
      <c r="F62" s="310">
        <v>58.922829581993575</v>
      </c>
      <c r="G62" s="310">
        <v>64.951768488745969</v>
      </c>
      <c r="H62" s="310">
        <v>14.677103718199607</v>
      </c>
      <c r="I62" s="310">
        <v>59.967845659163984</v>
      </c>
      <c r="J62" s="310">
        <v>71.141479099678463</v>
      </c>
      <c r="K62" s="310">
        <v>27.91164658634538</v>
      </c>
      <c r="N62" s="303" t="s">
        <v>11</v>
      </c>
      <c r="O62" s="303" t="s">
        <v>52</v>
      </c>
      <c r="P62" s="303" t="s">
        <v>971</v>
      </c>
      <c r="Q62" s="305">
        <v>-1</v>
      </c>
      <c r="R62" s="305">
        <v>4.732757396144649E-2</v>
      </c>
      <c r="S62" s="305">
        <v>-2.8151189968895096E-2</v>
      </c>
      <c r="T62" s="305">
        <v>-0.16664628180039287</v>
      </c>
      <c r="U62" s="305">
        <v>4.8166944304547599E-2</v>
      </c>
      <c r="V62" s="305">
        <v>-2.3179534859679052E-2</v>
      </c>
      <c r="W62" s="305">
        <v>-0.14446563810351876</v>
      </c>
    </row>
    <row r="63" spans="2:23" x14ac:dyDescent="0.25">
      <c r="B63" s="283" t="s">
        <v>11</v>
      </c>
      <c r="C63" s="304" t="s">
        <v>53</v>
      </c>
      <c r="D63" s="34" t="s">
        <v>972</v>
      </c>
      <c r="E63" s="309">
        <v>2486</v>
      </c>
      <c r="F63" s="310">
        <v>69.549477071600961</v>
      </c>
      <c r="G63" s="310">
        <v>73.16975060337893</v>
      </c>
      <c r="H63" s="310">
        <v>11.889035667107001</v>
      </c>
      <c r="I63" s="310">
        <v>70.193081255028162</v>
      </c>
      <c r="J63" s="310">
        <v>77.473853580048271</v>
      </c>
      <c r="K63" s="310">
        <v>24.426450742240217</v>
      </c>
      <c r="N63" s="303" t="s">
        <v>11</v>
      </c>
      <c r="O63" s="303" t="s">
        <v>53</v>
      </c>
      <c r="P63" s="303" t="s">
        <v>972</v>
      </c>
      <c r="Q63" s="305">
        <v>0</v>
      </c>
      <c r="R63" s="305">
        <v>0</v>
      </c>
      <c r="S63" s="305">
        <v>0</v>
      </c>
      <c r="T63" s="305">
        <v>0</v>
      </c>
      <c r="U63" s="305">
        <v>0</v>
      </c>
      <c r="V63" s="305">
        <v>0</v>
      </c>
      <c r="W63" s="305">
        <v>0</v>
      </c>
    </row>
    <row r="64" spans="2:23" x14ac:dyDescent="0.25">
      <c r="B64" s="283" t="s">
        <v>11</v>
      </c>
      <c r="C64" s="304" t="s">
        <v>54</v>
      </c>
      <c r="D64" s="34" t="s">
        <v>973</v>
      </c>
      <c r="E64" s="309">
        <v>4655</v>
      </c>
      <c r="F64" s="310">
        <v>59.205155746509128</v>
      </c>
      <c r="G64" s="310">
        <v>64.189044038668101</v>
      </c>
      <c r="H64" s="310">
        <v>12.216956292785678</v>
      </c>
      <c r="I64" s="310">
        <v>60.537056928034374</v>
      </c>
      <c r="J64" s="310">
        <v>70.440386680988183</v>
      </c>
      <c r="K64" s="310">
        <v>25.095264017419705</v>
      </c>
      <c r="N64" s="303" t="s">
        <v>11</v>
      </c>
      <c r="O64" s="303" t="s">
        <v>54</v>
      </c>
      <c r="P64" s="303" t="s">
        <v>973</v>
      </c>
      <c r="Q64" s="305">
        <v>2</v>
      </c>
      <c r="R64" s="305">
        <v>-3.9566540926330163E-3</v>
      </c>
      <c r="S64" s="305">
        <v>-6.0988798790759802E-3</v>
      </c>
      <c r="T64" s="305">
        <v>-6.4367525251753932E-3</v>
      </c>
      <c r="U64" s="305">
        <v>-4.5291454665914443E-3</v>
      </c>
      <c r="V64" s="305">
        <v>1.2705615009238613E-2</v>
      </c>
      <c r="W64" s="305">
        <v>4.0797786482887233E-2</v>
      </c>
    </row>
    <row r="65" spans="2:23" x14ac:dyDescent="0.25">
      <c r="B65" s="283" t="s">
        <v>11</v>
      </c>
      <c r="C65" s="304" t="s">
        <v>55</v>
      </c>
      <c r="D65" s="34" t="s">
        <v>974</v>
      </c>
      <c r="E65" s="309">
        <v>13463</v>
      </c>
      <c r="F65" s="310">
        <v>57.788011587313385</v>
      </c>
      <c r="G65" s="310">
        <v>62.073831983956026</v>
      </c>
      <c r="H65" s="310">
        <v>10.153088157663207</v>
      </c>
      <c r="I65" s="310">
        <v>59.028448339894524</v>
      </c>
      <c r="J65" s="310">
        <v>68.276015746861773</v>
      </c>
      <c r="K65" s="310">
        <v>22.570703408266859</v>
      </c>
      <c r="N65" s="303" t="s">
        <v>11</v>
      </c>
      <c r="O65" s="303" t="s">
        <v>55</v>
      </c>
      <c r="P65" s="303" t="s">
        <v>974</v>
      </c>
      <c r="Q65" s="305">
        <v>0</v>
      </c>
      <c r="R65" s="305">
        <v>7.4277649855289951E-3</v>
      </c>
      <c r="S65" s="305">
        <v>7.4277649855076788E-3</v>
      </c>
      <c r="T65" s="305">
        <v>1.7862575928351276E-3</v>
      </c>
      <c r="U65" s="305">
        <v>7.4277649855147843E-3</v>
      </c>
      <c r="V65" s="305">
        <v>1.4855529971029569E-2</v>
      </c>
      <c r="W65" s="305">
        <v>2.2216911982646081E-2</v>
      </c>
    </row>
    <row r="66" spans="2:23" x14ac:dyDescent="0.25">
      <c r="B66" s="283" t="s">
        <v>11</v>
      </c>
      <c r="C66" s="304" t="s">
        <v>56</v>
      </c>
      <c r="D66" s="34" t="s">
        <v>975</v>
      </c>
      <c r="E66" s="309">
        <v>13581</v>
      </c>
      <c r="F66" s="310">
        <v>68.860908622340034</v>
      </c>
      <c r="G66" s="310">
        <v>77.343347323466602</v>
      </c>
      <c r="H66" s="310">
        <v>27.240482383542208</v>
      </c>
      <c r="I66" s="310">
        <v>69.523599145865546</v>
      </c>
      <c r="J66" s="310">
        <v>81.304764008541341</v>
      </c>
      <c r="K66" s="310">
        <v>38.656680357574288</v>
      </c>
      <c r="N66" s="303" t="s">
        <v>11</v>
      </c>
      <c r="O66" s="303" t="s">
        <v>56</v>
      </c>
      <c r="P66" s="303" t="s">
        <v>975</v>
      </c>
      <c r="Q66" s="305">
        <v>-2</v>
      </c>
      <c r="R66" s="305">
        <v>1.0139278307050859E-2</v>
      </c>
      <c r="S66" s="305">
        <v>-3.3360307261318667E-3</v>
      </c>
      <c r="T66" s="305">
        <v>-3.4393532316929765E-2</v>
      </c>
      <c r="U66" s="305">
        <v>1.0236854766375814E-2</v>
      </c>
      <c r="V66" s="305">
        <v>-2.752740335935755E-3</v>
      </c>
      <c r="W66" s="305">
        <v>-2.9627297581470202E-2</v>
      </c>
    </row>
    <row r="67" spans="2:23" x14ac:dyDescent="0.25">
      <c r="B67" s="283" t="s">
        <v>11</v>
      </c>
      <c r="C67" s="304" t="s">
        <v>57</v>
      </c>
      <c r="D67" s="34" t="s">
        <v>976</v>
      </c>
      <c r="E67" s="309">
        <v>13970</v>
      </c>
      <c r="F67" s="310">
        <v>46.492483894058694</v>
      </c>
      <c r="G67" s="310">
        <v>55.676449534717257</v>
      </c>
      <c r="H67" s="310">
        <v>17.163879598662206</v>
      </c>
      <c r="I67" s="310">
        <v>47.895490336435223</v>
      </c>
      <c r="J67" s="310">
        <v>62.261989978525413</v>
      </c>
      <c r="K67" s="310">
        <v>27.572468745706828</v>
      </c>
      <c r="N67" s="303" t="s">
        <v>11</v>
      </c>
      <c r="O67" s="303" t="s">
        <v>57</v>
      </c>
      <c r="P67" s="303" t="s">
        <v>976</v>
      </c>
      <c r="Q67" s="305">
        <v>-11</v>
      </c>
      <c r="R67" s="305">
        <v>2.9426888122060291E-2</v>
      </c>
      <c r="S67" s="305">
        <v>-6.262717625212133E-3</v>
      </c>
      <c r="T67" s="305">
        <v>-5.722928577333164E-2</v>
      </c>
      <c r="U67" s="305">
        <v>3.0530748422918919E-2</v>
      </c>
      <c r="V67" s="305">
        <v>1.3223795848929853E-2</v>
      </c>
      <c r="W67" s="305">
        <v>-1.7049706755784655E-2</v>
      </c>
    </row>
    <row r="68" spans="2:23" x14ac:dyDescent="0.25">
      <c r="B68" s="283" t="s">
        <v>11</v>
      </c>
      <c r="C68" s="304" t="s">
        <v>58</v>
      </c>
      <c r="D68" s="34" t="s">
        <v>977</v>
      </c>
      <c r="E68" s="309">
        <v>5875</v>
      </c>
      <c r="F68" s="310">
        <v>51.506382978723408</v>
      </c>
      <c r="G68" s="310">
        <v>60.561702127659579</v>
      </c>
      <c r="H68" s="310">
        <v>18.67321867321867</v>
      </c>
      <c r="I68" s="310">
        <v>52.272340425531915</v>
      </c>
      <c r="J68" s="310">
        <v>66.195744680851064</v>
      </c>
      <c r="K68" s="310">
        <v>29.172610556348072</v>
      </c>
      <c r="N68" s="303" t="s">
        <v>11</v>
      </c>
      <c r="O68" s="303" t="s">
        <v>58</v>
      </c>
      <c r="P68" s="303" t="s">
        <v>977</v>
      </c>
      <c r="Q68" s="305">
        <v>-3</v>
      </c>
      <c r="R68" s="305">
        <v>2.628770822323645E-2</v>
      </c>
      <c r="S68" s="305">
        <v>-3.1158376347377725E-3</v>
      </c>
      <c r="T68" s="305">
        <v>-5.0483991577962684E-2</v>
      </c>
      <c r="U68" s="305">
        <v>2.6678635807520834E-2</v>
      </c>
      <c r="V68" s="305">
        <v>-2.4034807033501693E-4</v>
      </c>
      <c r="W68" s="305">
        <v>-4.0072022918046457E-2</v>
      </c>
    </row>
    <row r="69" spans="2:23" x14ac:dyDescent="0.25">
      <c r="B69" s="283" t="s">
        <v>11</v>
      </c>
      <c r="C69" s="304" t="s">
        <v>59</v>
      </c>
      <c r="D69" s="34" t="s">
        <v>978</v>
      </c>
      <c r="E69" s="309">
        <v>4260</v>
      </c>
      <c r="F69" s="310">
        <v>57.394366197183103</v>
      </c>
      <c r="G69" s="310">
        <v>67.27699530516432</v>
      </c>
      <c r="H69" s="310">
        <v>23.195592286501377</v>
      </c>
      <c r="I69" s="310">
        <v>58.356807511737088</v>
      </c>
      <c r="J69" s="310">
        <v>71.690140845070431</v>
      </c>
      <c r="K69" s="310">
        <v>32.018038331454342</v>
      </c>
      <c r="N69" s="303" t="s">
        <v>11</v>
      </c>
      <c r="O69" s="303" t="s">
        <v>59</v>
      </c>
      <c r="P69" s="303" t="s">
        <v>978</v>
      </c>
      <c r="Q69" s="305">
        <v>-1</v>
      </c>
      <c r="R69" s="305">
        <v>-9.9989753116176416E-3</v>
      </c>
      <c r="S69" s="305">
        <v>-7.6796537655070551E-3</v>
      </c>
      <c r="T69" s="305">
        <v>0</v>
      </c>
      <c r="U69" s="305">
        <v>1.3695566184402708E-2</v>
      </c>
      <c r="V69" s="305">
        <v>4.0293391421059255E-2</v>
      </c>
      <c r="W69" s="305">
        <v>7.4376359623357757E-2</v>
      </c>
    </row>
    <row r="70" spans="2:23" x14ac:dyDescent="0.25">
      <c r="B70" s="283" t="s">
        <v>11</v>
      </c>
      <c r="C70" s="304" t="s">
        <v>61</v>
      </c>
      <c r="D70" s="34" t="s">
        <v>979</v>
      </c>
      <c r="E70" s="309">
        <v>37686</v>
      </c>
      <c r="F70" s="310">
        <v>56.567425569176891</v>
      </c>
      <c r="G70" s="310">
        <v>65.557501459427897</v>
      </c>
      <c r="H70" s="310">
        <v>20.698924731182796</v>
      </c>
      <c r="I70" s="310">
        <v>57.554529533513779</v>
      </c>
      <c r="J70" s="310">
        <v>70.803481398927985</v>
      </c>
      <c r="K70" s="310">
        <v>31.214053513378342</v>
      </c>
      <c r="N70" s="303" t="s">
        <v>11</v>
      </c>
      <c r="O70" s="303" t="s">
        <v>61</v>
      </c>
      <c r="P70" s="303" t="s">
        <v>979</v>
      </c>
      <c r="Q70" s="305">
        <v>-17</v>
      </c>
      <c r="R70" s="305">
        <v>2.0201210372555067E-2</v>
      </c>
      <c r="S70" s="305">
        <v>-2.2683201652426987E-3</v>
      </c>
      <c r="T70" s="305">
        <v>-4.2087293476910759E-2</v>
      </c>
      <c r="U70" s="305">
        <v>2.3298596983529762E-2</v>
      </c>
      <c r="V70" s="305">
        <v>1.0706288194086255E-2</v>
      </c>
      <c r="W70" s="305">
        <v>-1.2526551572943134E-2</v>
      </c>
    </row>
    <row r="71" spans="2:23" x14ac:dyDescent="0.25">
      <c r="B71" s="283" t="s">
        <v>11</v>
      </c>
      <c r="C71" s="304" t="s">
        <v>62</v>
      </c>
      <c r="D71" s="34" t="s">
        <v>980</v>
      </c>
      <c r="E71" s="309">
        <v>8651</v>
      </c>
      <c r="F71" s="310">
        <v>47.393364928909953</v>
      </c>
      <c r="G71" s="310">
        <v>52.895619003583406</v>
      </c>
      <c r="H71" s="310">
        <v>10.45923972753241</v>
      </c>
      <c r="I71" s="310">
        <v>48.607097445382038</v>
      </c>
      <c r="J71" s="310">
        <v>60.906253612299153</v>
      </c>
      <c r="K71" s="310">
        <v>23.931623931623932</v>
      </c>
      <c r="N71" s="303" t="s">
        <v>11</v>
      </c>
      <c r="O71" s="303" t="s">
        <v>62</v>
      </c>
      <c r="P71" s="303" t="s">
        <v>980</v>
      </c>
      <c r="Q71" s="305">
        <v>-1</v>
      </c>
      <c r="R71" s="305">
        <v>-6.0802860692419358E-3</v>
      </c>
      <c r="S71" s="305">
        <v>-5.1676419440170207E-2</v>
      </c>
      <c r="T71" s="305">
        <v>-8.789277081960023E-2</v>
      </c>
      <c r="U71" s="305">
        <v>-5.9400026068630041E-3</v>
      </c>
      <c r="V71" s="305">
        <v>-3.9192527321745274E-2</v>
      </c>
      <c r="W71" s="305">
        <v>-6.7476383265855588E-2</v>
      </c>
    </row>
    <row r="72" spans="2:23" x14ac:dyDescent="0.25">
      <c r="B72" s="283" t="s">
        <v>11</v>
      </c>
      <c r="C72" s="304" t="s">
        <v>63</v>
      </c>
      <c r="D72" s="34" t="s">
        <v>981</v>
      </c>
      <c r="E72" s="309">
        <v>10614</v>
      </c>
      <c r="F72" s="310">
        <v>49.670246843791219</v>
      </c>
      <c r="G72" s="310">
        <v>60.97606934237799</v>
      </c>
      <c r="H72" s="310">
        <v>22.463496817671285</v>
      </c>
      <c r="I72" s="310">
        <v>50.320331637459958</v>
      </c>
      <c r="J72" s="310">
        <v>66.544186922931985</v>
      </c>
      <c r="K72" s="310">
        <v>32.656931538023898</v>
      </c>
      <c r="N72" s="303" t="s">
        <v>11</v>
      </c>
      <c r="O72" s="303" t="s">
        <v>63</v>
      </c>
      <c r="P72" s="303" t="s">
        <v>981</v>
      </c>
      <c r="Q72" s="305">
        <v>-7</v>
      </c>
      <c r="R72" s="305">
        <v>6.0982179446995133E-2</v>
      </c>
      <c r="S72" s="305">
        <v>3.0772289369792816E-2</v>
      </c>
      <c r="T72" s="305">
        <v>-3.2766261551433473E-2</v>
      </c>
      <c r="U72" s="305">
        <v>5.1995322612022221E-2</v>
      </c>
      <c r="V72" s="305">
        <v>3.444207781382147E-2</v>
      </c>
      <c r="W72" s="305">
        <v>-1.1525210446379219E-3</v>
      </c>
    </row>
    <row r="73" spans="2:23" x14ac:dyDescent="0.25">
      <c r="B73" s="283" t="s">
        <v>11</v>
      </c>
      <c r="C73" s="304" t="s">
        <v>64</v>
      </c>
      <c r="D73" s="34" t="s">
        <v>982</v>
      </c>
      <c r="E73" s="309">
        <v>2676</v>
      </c>
      <c r="F73" s="310">
        <v>46.935724962630793</v>
      </c>
      <c r="G73" s="310">
        <v>53.325859491778772</v>
      </c>
      <c r="H73" s="310">
        <v>12.042253521126762</v>
      </c>
      <c r="I73" s="310">
        <v>48.243647234678626</v>
      </c>
      <c r="J73" s="310">
        <v>60.650224215246638</v>
      </c>
      <c r="K73" s="310">
        <v>23.971119133574007</v>
      </c>
      <c r="N73" s="303" t="s">
        <v>11</v>
      </c>
      <c r="O73" s="303" t="s">
        <v>64</v>
      </c>
      <c r="P73" s="303" t="s">
        <v>982</v>
      </c>
      <c r="Q73" s="305">
        <v>-2</v>
      </c>
      <c r="R73" s="305">
        <v>7.2394118717426181E-2</v>
      </c>
      <c r="S73" s="305">
        <v>3.9825137783253695E-2</v>
      </c>
      <c r="T73" s="305">
        <v>-4.4886324270287048E-2</v>
      </c>
      <c r="U73" s="305">
        <v>7.3370909062496992E-2</v>
      </c>
      <c r="V73" s="305">
        <v>8.2636463192862664E-2</v>
      </c>
      <c r="W73" s="305">
        <v>5.1810776225302391E-2</v>
      </c>
    </row>
    <row r="74" spans="2:23" x14ac:dyDescent="0.25">
      <c r="B74" s="283" t="s">
        <v>11</v>
      </c>
      <c r="C74" s="304" t="s">
        <v>65</v>
      </c>
      <c r="D74" s="34" t="s">
        <v>983</v>
      </c>
      <c r="E74" s="309">
        <v>21941</v>
      </c>
      <c r="F74" s="310">
        <v>48.438995487899369</v>
      </c>
      <c r="G74" s="310">
        <v>56.857025659723803</v>
      </c>
      <c r="H74" s="310">
        <v>16.326350216565015</v>
      </c>
      <c r="I74" s="310">
        <v>49.391550066086317</v>
      </c>
      <c r="J74" s="310">
        <v>63.602388222961579</v>
      </c>
      <c r="K74" s="310">
        <v>28.079971181556196</v>
      </c>
      <c r="N74" s="303" t="s">
        <v>11</v>
      </c>
      <c r="O74" s="303" t="s">
        <v>65</v>
      </c>
      <c r="P74" s="303" t="s">
        <v>983</v>
      </c>
      <c r="Q74" s="305">
        <v>-10</v>
      </c>
      <c r="R74" s="305">
        <v>3.573367750348666E-2</v>
      </c>
      <c r="S74" s="305">
        <v>-1.4318137398134922E-3</v>
      </c>
      <c r="T74" s="305">
        <v>-6.072377248672467E-2</v>
      </c>
      <c r="U74" s="305">
        <v>3.1612022261434447E-2</v>
      </c>
      <c r="V74" s="305">
        <v>1.0752306602412887E-2</v>
      </c>
      <c r="W74" s="305">
        <v>-2.3663219307422878E-2</v>
      </c>
    </row>
    <row r="75" spans="2:23" x14ac:dyDescent="0.25">
      <c r="B75" s="283" t="s">
        <v>11</v>
      </c>
      <c r="C75" s="304" t="s">
        <v>60</v>
      </c>
      <c r="D75" s="34" t="s">
        <v>984</v>
      </c>
      <c r="E75" s="309">
        <v>2209</v>
      </c>
      <c r="F75" s="310">
        <v>67.677682209144407</v>
      </c>
      <c r="G75" s="310">
        <v>77.772747849705752</v>
      </c>
      <c r="H75" s="310">
        <v>31.232492997198879</v>
      </c>
      <c r="I75" s="310">
        <v>68.401991851516513</v>
      </c>
      <c r="J75" s="310">
        <v>82.118605703938428</v>
      </c>
      <c r="K75" s="310">
        <v>43.409742120343843</v>
      </c>
      <c r="N75" s="303" t="s">
        <v>11</v>
      </c>
      <c r="O75" s="303" t="s">
        <v>60</v>
      </c>
      <c r="P75" s="303" t="s">
        <v>984</v>
      </c>
      <c r="Q75" s="305">
        <v>-1</v>
      </c>
      <c r="R75" s="305">
        <v>7.5872254393274829E-2</v>
      </c>
      <c r="S75" s="305">
        <v>0.1709378949546192</v>
      </c>
      <c r="T75" s="305">
        <v>0.36657120948937916</v>
      </c>
      <c r="U75" s="305">
        <v>7.6199996312894314E-2</v>
      </c>
      <c r="V75" s="305">
        <v>0.17290434647236452</v>
      </c>
      <c r="W75" s="305">
        <v>0.40974212034384294</v>
      </c>
    </row>
    <row r="76" spans="2:23" x14ac:dyDescent="0.25">
      <c r="B76" s="283" t="s">
        <v>11</v>
      </c>
      <c r="C76" s="304" t="s">
        <v>66</v>
      </c>
      <c r="D76" s="34" t="s">
        <v>985</v>
      </c>
      <c r="E76" s="309">
        <v>5054</v>
      </c>
      <c r="F76" s="310">
        <v>50.554016620498608</v>
      </c>
      <c r="G76" s="310">
        <v>58.666402849228341</v>
      </c>
      <c r="H76" s="310">
        <v>16.406562625050018</v>
      </c>
      <c r="I76" s="310">
        <v>51.464186782746339</v>
      </c>
      <c r="J76" s="310">
        <v>63.791056588840519</v>
      </c>
      <c r="K76" s="310">
        <v>25.397472482674278</v>
      </c>
      <c r="N76" s="303" t="s">
        <v>11</v>
      </c>
      <c r="O76" s="303" t="s">
        <v>66</v>
      </c>
      <c r="P76" s="303" t="s">
        <v>985</v>
      </c>
      <c r="Q76" s="305">
        <v>-1</v>
      </c>
      <c r="R76" s="305">
        <v>-9.7815990859615454E-3</v>
      </c>
      <c r="S76" s="305">
        <v>3.1388012433090751E-2</v>
      </c>
      <c r="T76" s="305">
        <v>8.0032012805119734E-2</v>
      </c>
      <c r="U76" s="305">
        <v>-9.6015456414022538E-3</v>
      </c>
      <c r="V76" s="305">
        <v>3.2401791610055852E-2</v>
      </c>
      <c r="W76" s="305">
        <v>8.1532816958830523E-2</v>
      </c>
    </row>
    <row r="77" spans="2:23" x14ac:dyDescent="0.25">
      <c r="B77" s="283" t="s">
        <v>11</v>
      </c>
      <c r="C77" s="304" t="s">
        <v>67</v>
      </c>
      <c r="D77" s="34" t="s">
        <v>986</v>
      </c>
      <c r="E77" s="309">
        <v>5054</v>
      </c>
      <c r="F77" s="310">
        <v>50.554016620498608</v>
      </c>
      <c r="G77" s="310">
        <v>58.666402849228341</v>
      </c>
      <c r="H77" s="310">
        <v>16.406562625050018</v>
      </c>
      <c r="I77" s="310">
        <v>51.464186782746339</v>
      </c>
      <c r="J77" s="310">
        <v>63.791056588840519</v>
      </c>
      <c r="K77" s="310">
        <v>25.397472482674278</v>
      </c>
      <c r="N77" s="303" t="s">
        <v>11</v>
      </c>
      <c r="O77" s="303" t="s">
        <v>67</v>
      </c>
      <c r="P77" s="303" t="s">
        <v>986</v>
      </c>
      <c r="Q77" s="305">
        <v>-1</v>
      </c>
      <c r="R77" s="305">
        <v>-9.7815990859615454E-3</v>
      </c>
      <c r="S77" s="305">
        <v>3.1388012433090751E-2</v>
      </c>
      <c r="T77" s="305">
        <v>8.0032012805119734E-2</v>
      </c>
      <c r="U77" s="305">
        <v>-9.6015456414022538E-3</v>
      </c>
      <c r="V77" s="305">
        <v>3.2401791610055852E-2</v>
      </c>
      <c r="W77" s="305">
        <v>8.1532816958830523E-2</v>
      </c>
    </row>
    <row r="78" spans="2:23" x14ac:dyDescent="0.25">
      <c r="B78" s="283" t="s">
        <v>11</v>
      </c>
      <c r="C78" s="304" t="s">
        <v>68</v>
      </c>
      <c r="D78" s="34" t="s">
        <v>987</v>
      </c>
      <c r="E78" s="309">
        <v>15174</v>
      </c>
      <c r="F78" s="310">
        <v>52.952418610781606</v>
      </c>
      <c r="G78" s="310">
        <v>56.056412284170285</v>
      </c>
      <c r="H78" s="310">
        <v>6.5975626838492785</v>
      </c>
      <c r="I78" s="310">
        <v>53.512587320416507</v>
      </c>
      <c r="J78" s="310">
        <v>62.415974693554766</v>
      </c>
      <c r="K78" s="310">
        <v>19.152254040260843</v>
      </c>
      <c r="N78" s="303" t="s">
        <v>11</v>
      </c>
      <c r="O78" s="303" t="s">
        <v>68</v>
      </c>
      <c r="P78" s="303" t="s">
        <v>987</v>
      </c>
      <c r="Q78" s="305">
        <v>-1</v>
      </c>
      <c r="R78" s="305">
        <v>1.6669022643228004E-2</v>
      </c>
      <c r="S78" s="305">
        <v>2.3463355010484577E-2</v>
      </c>
      <c r="T78" s="305">
        <v>1.6772989085906964E-2</v>
      </c>
      <c r="U78" s="305">
        <v>1.6705936561479007E-2</v>
      </c>
      <c r="V78" s="305">
        <v>1.729265072115993E-2</v>
      </c>
      <c r="W78" s="305">
        <v>8.1418112683522281E-3</v>
      </c>
    </row>
    <row r="79" spans="2:23" x14ac:dyDescent="0.25">
      <c r="B79" s="284" t="s">
        <v>11</v>
      </c>
      <c r="C79" s="311" t="s">
        <v>40</v>
      </c>
      <c r="D79" s="276" t="s">
        <v>727</v>
      </c>
      <c r="E79" s="312">
        <v>580691</v>
      </c>
      <c r="F79" s="313">
        <v>56.691424526985955</v>
      </c>
      <c r="G79" s="313">
        <v>60.191220459762597</v>
      </c>
      <c r="H79" s="313">
        <v>8.0810691521299152</v>
      </c>
      <c r="I79" s="313">
        <v>57.822318582516353</v>
      </c>
      <c r="J79" s="313">
        <v>66.819874942094842</v>
      </c>
      <c r="K79" s="313">
        <v>21.332505859008176</v>
      </c>
      <c r="N79" s="303" t="s">
        <v>11</v>
      </c>
      <c r="O79" s="303" t="s">
        <v>40</v>
      </c>
      <c r="P79" s="303" t="s">
        <v>727</v>
      </c>
      <c r="Q79" s="305">
        <v>-153</v>
      </c>
      <c r="R79" s="305">
        <v>1.9753648058049578E-2</v>
      </c>
      <c r="S79" s="305">
        <v>5.6973244629290321E-3</v>
      </c>
      <c r="T79" s="305">
        <v>-2.8757207785847783E-2</v>
      </c>
      <c r="U79" s="305">
        <v>2.0051536631392253E-2</v>
      </c>
      <c r="V79" s="305">
        <v>7.0990504612780114E-3</v>
      </c>
      <c r="W79" s="305">
        <v>-2.0557954980230164E-2</v>
      </c>
    </row>
    <row r="80" spans="2:23" x14ac:dyDescent="0.25">
      <c r="B80" s="283" t="s">
        <v>12</v>
      </c>
      <c r="C80" s="304" t="s">
        <v>45</v>
      </c>
      <c r="D80" s="34" t="s">
        <v>988</v>
      </c>
      <c r="E80" s="305">
        <v>491598</v>
      </c>
      <c r="F80" s="306">
        <v>58.242507089125674</v>
      </c>
      <c r="G80" s="306">
        <v>60.960785031672216</v>
      </c>
      <c r="H80" s="306">
        <v>6.5096770736412406</v>
      </c>
      <c r="I80" s="306">
        <v>60.656674762712626</v>
      </c>
      <c r="J80" s="306">
        <v>69.274081668355038</v>
      </c>
      <c r="K80" s="306">
        <v>21.90309754874335</v>
      </c>
      <c r="N80" s="303" t="s">
        <v>12</v>
      </c>
      <c r="O80" s="303" t="s">
        <v>45</v>
      </c>
      <c r="P80" s="303" t="s">
        <v>988</v>
      </c>
      <c r="Q80" s="305">
        <v>-72</v>
      </c>
      <c r="R80" s="305">
        <v>2.0732321496979011E-2</v>
      </c>
      <c r="S80" s="305">
        <v>5.0626975863465873E-3</v>
      </c>
      <c r="T80" s="305">
        <v>-3.4276268682199351E-2</v>
      </c>
      <c r="U80" s="305">
        <v>2.1289239902614554E-2</v>
      </c>
      <c r="V80" s="305">
        <v>7.5004248380423633E-3</v>
      </c>
      <c r="W80" s="305">
        <v>-2.318278027744114E-2</v>
      </c>
    </row>
    <row r="81" spans="2:23" x14ac:dyDescent="0.25">
      <c r="B81" s="283" t="s">
        <v>12</v>
      </c>
      <c r="C81" s="304" t="s">
        <v>46</v>
      </c>
      <c r="D81" s="34" t="s">
        <v>989</v>
      </c>
      <c r="E81" s="305">
        <v>2238</v>
      </c>
      <c r="F81" s="306">
        <v>64.566577301161757</v>
      </c>
      <c r="G81" s="306">
        <v>66.934763181411967</v>
      </c>
      <c r="H81" s="306">
        <v>6.6834804539722565</v>
      </c>
      <c r="I81" s="306">
        <v>65.996425379803398</v>
      </c>
      <c r="J81" s="306">
        <v>72.341376228775687</v>
      </c>
      <c r="K81" s="306">
        <v>18.659658344283837</v>
      </c>
      <c r="N81" s="303" t="s">
        <v>12</v>
      </c>
      <c r="O81" s="303" t="s">
        <v>46</v>
      </c>
      <c r="P81" s="303" t="s">
        <v>989</v>
      </c>
      <c r="Q81" s="305">
        <v>2</v>
      </c>
      <c r="R81" s="305">
        <v>-1.3029138909800508E-2</v>
      </c>
      <c r="S81" s="305">
        <v>-1.5147373149758891E-2</v>
      </c>
      <c r="T81" s="305">
        <v>-8.4387379469355039E-3</v>
      </c>
      <c r="U81" s="305">
        <v>-1.4308072790512938E-2</v>
      </c>
      <c r="V81" s="305">
        <v>-1.9983341886216976E-2</v>
      </c>
      <c r="W81" s="305">
        <v>-2.4552182031950309E-2</v>
      </c>
    </row>
    <row r="82" spans="2:23" x14ac:dyDescent="0.25">
      <c r="B82" s="283" t="s">
        <v>12</v>
      </c>
      <c r="C82" s="304" t="s">
        <v>47</v>
      </c>
      <c r="D82" s="34" t="s">
        <v>990</v>
      </c>
      <c r="E82" s="305">
        <v>163</v>
      </c>
      <c r="F82" s="306">
        <v>13.496932515337424</v>
      </c>
      <c r="G82" s="306">
        <v>15.337423312883436</v>
      </c>
      <c r="H82" s="306">
        <v>2.1276595744680851</v>
      </c>
      <c r="I82" s="306">
        <v>15.337423312883436</v>
      </c>
      <c r="J82" s="306">
        <v>20.858895705521473</v>
      </c>
      <c r="K82" s="306">
        <v>6.5217391304347823</v>
      </c>
      <c r="N82" s="303" t="s">
        <v>12</v>
      </c>
      <c r="O82" s="303" t="s">
        <v>47</v>
      </c>
      <c r="P82" s="303" t="s">
        <v>990</v>
      </c>
      <c r="Q82" s="305">
        <v>0</v>
      </c>
      <c r="R82" s="305">
        <v>0</v>
      </c>
      <c r="S82" s="305">
        <v>0</v>
      </c>
      <c r="T82" s="305">
        <v>0</v>
      </c>
      <c r="U82" s="305">
        <v>0</v>
      </c>
      <c r="V82" s="305">
        <v>0</v>
      </c>
      <c r="W82" s="305">
        <v>0</v>
      </c>
    </row>
    <row r="83" spans="2:23" x14ac:dyDescent="0.25">
      <c r="B83" s="283" t="s">
        <v>12</v>
      </c>
      <c r="C83" s="304" t="s">
        <v>48</v>
      </c>
      <c r="D83" s="34" t="s">
        <v>991</v>
      </c>
      <c r="E83" s="307">
        <v>13157</v>
      </c>
      <c r="F83" s="308">
        <v>54.237288135593218</v>
      </c>
      <c r="G83" s="308">
        <v>61.07015277038839</v>
      </c>
      <c r="H83" s="308">
        <v>14.931074572330177</v>
      </c>
      <c r="I83" s="308">
        <v>55.476172379721824</v>
      </c>
      <c r="J83" s="308">
        <v>67.956221023029556</v>
      </c>
      <c r="K83" s="308">
        <v>28.03004438374872</v>
      </c>
      <c r="N83" s="303" t="s">
        <v>12</v>
      </c>
      <c r="O83" s="303" t="s">
        <v>48</v>
      </c>
      <c r="P83" s="303" t="s">
        <v>991</v>
      </c>
      <c r="Q83" s="305">
        <v>-19</v>
      </c>
      <c r="R83" s="305">
        <v>7.0621468926553632E-2</v>
      </c>
      <c r="S83" s="305">
        <v>4.2526783746012597E-2</v>
      </c>
      <c r="T83" s="305">
        <v>-3.8291216707742493E-2</v>
      </c>
      <c r="U83" s="305">
        <v>6.4818402794074359E-2</v>
      </c>
      <c r="V83" s="305">
        <v>4.4867046101813912E-2</v>
      </c>
      <c r="W83" s="305">
        <v>-3.9981694427702053E-3</v>
      </c>
    </row>
    <row r="84" spans="2:23" x14ac:dyDescent="0.25">
      <c r="B84" s="283" t="s">
        <v>12</v>
      </c>
      <c r="C84" s="304" t="s">
        <v>49</v>
      </c>
      <c r="D84" s="34" t="s">
        <v>992</v>
      </c>
      <c r="E84" s="307">
        <v>370</v>
      </c>
      <c r="F84" s="308">
        <v>12.162162162162163</v>
      </c>
      <c r="G84" s="308">
        <v>14.594594594594595</v>
      </c>
      <c r="H84" s="308">
        <v>2.7692307692307692</v>
      </c>
      <c r="I84" s="308">
        <v>12.972972972972974</v>
      </c>
      <c r="J84" s="308">
        <v>18.918918918918919</v>
      </c>
      <c r="K84" s="308">
        <v>6.8322981366459627</v>
      </c>
      <c r="N84" s="303" t="s">
        <v>12</v>
      </c>
      <c r="O84" s="303" t="s">
        <v>49</v>
      </c>
      <c r="P84" s="303" t="s">
        <v>992</v>
      </c>
      <c r="Q84" s="305">
        <v>-6</v>
      </c>
      <c r="R84" s="305">
        <v>0.19407705577918399</v>
      </c>
      <c r="S84" s="305">
        <v>0.23289246693501831</v>
      </c>
      <c r="T84" s="305">
        <v>5.0197536602370363E-2</v>
      </c>
      <c r="U84" s="305">
        <v>0.20701552616446328</v>
      </c>
      <c r="V84" s="305">
        <v>0.30189764232317629</v>
      </c>
      <c r="W84" s="305">
        <v>0.12498106347523041</v>
      </c>
    </row>
    <row r="85" spans="2:23" x14ac:dyDescent="0.25">
      <c r="B85" s="283" t="s">
        <v>12</v>
      </c>
      <c r="C85" s="304" t="s">
        <v>50</v>
      </c>
      <c r="D85" s="34" t="s">
        <v>993</v>
      </c>
      <c r="E85" s="307">
        <v>507526</v>
      </c>
      <c r="F85" s="308">
        <v>58.118598850108171</v>
      </c>
      <c r="G85" s="308">
        <v>60.941508415332414</v>
      </c>
      <c r="H85" s="308">
        <v>6.7402462375152306</v>
      </c>
      <c r="I85" s="308">
        <v>60.496605100034287</v>
      </c>
      <c r="J85" s="308">
        <v>69.201183781717589</v>
      </c>
      <c r="K85" s="308">
        <v>22.035014215172826</v>
      </c>
      <c r="N85" s="303" t="s">
        <v>12</v>
      </c>
      <c r="O85" s="303" t="s">
        <v>50</v>
      </c>
      <c r="P85" s="303" t="s">
        <v>993</v>
      </c>
      <c r="Q85" s="305">
        <v>-95</v>
      </c>
      <c r="R85" s="305">
        <v>2.2696592321359788E-2</v>
      </c>
      <c r="S85" s="305">
        <v>6.6771140269139551E-3</v>
      </c>
      <c r="T85" s="305">
        <v>-3.4578174606209267E-2</v>
      </c>
      <c r="U85" s="305">
        <v>2.3141630240878897E-2</v>
      </c>
      <c r="V85" s="305">
        <v>9.2078784354185927E-3</v>
      </c>
      <c r="W85" s="305">
        <v>-2.2350782709004591E-2</v>
      </c>
    </row>
    <row r="86" spans="2:23" x14ac:dyDescent="0.25">
      <c r="B86" s="283" t="s">
        <v>12</v>
      </c>
      <c r="C86" s="304" t="s">
        <v>51</v>
      </c>
      <c r="D86" s="34" t="s">
        <v>994</v>
      </c>
      <c r="E86" s="309">
        <v>5654</v>
      </c>
      <c r="F86" s="310">
        <v>50.070746374248323</v>
      </c>
      <c r="G86" s="310">
        <v>53.696498054474709</v>
      </c>
      <c r="H86" s="310">
        <v>7.2617782500885593</v>
      </c>
      <c r="I86" s="310">
        <v>52.882914750619022</v>
      </c>
      <c r="J86" s="310">
        <v>63.247258577997876</v>
      </c>
      <c r="K86" s="310">
        <v>21.996996996996998</v>
      </c>
      <c r="N86" s="303" t="s">
        <v>12</v>
      </c>
      <c r="O86" s="303" t="s">
        <v>51</v>
      </c>
      <c r="P86" s="303" t="s">
        <v>994</v>
      </c>
      <c r="Q86" s="305">
        <v>-7</v>
      </c>
      <c r="R86" s="305">
        <v>4.4249288927716179E-2</v>
      </c>
      <c r="S86" s="305">
        <v>-2.192625218488331E-2</v>
      </c>
      <c r="T86" s="305">
        <v>-0.12599127978065283</v>
      </c>
      <c r="U86" s="305">
        <v>3.0061897766174184E-2</v>
      </c>
      <c r="V86" s="305">
        <v>-2.7781167630102743E-2</v>
      </c>
      <c r="W86" s="305">
        <v>-0.10866055264706276</v>
      </c>
    </row>
    <row r="87" spans="2:23" x14ac:dyDescent="0.25">
      <c r="B87" s="283" t="s">
        <v>12</v>
      </c>
      <c r="C87" s="304" t="s">
        <v>52</v>
      </c>
      <c r="D87" s="34" t="s">
        <v>995</v>
      </c>
      <c r="E87" s="309">
        <v>1366</v>
      </c>
      <c r="F87" s="310">
        <v>57.833089311859439</v>
      </c>
      <c r="G87" s="310">
        <v>63.469985358711568</v>
      </c>
      <c r="H87" s="310">
        <v>13.368055555555555</v>
      </c>
      <c r="I87" s="310">
        <v>60.175695461200583</v>
      </c>
      <c r="J87" s="310">
        <v>71.669106881405568</v>
      </c>
      <c r="K87" s="310">
        <v>28.860294117647058</v>
      </c>
      <c r="N87" s="303" t="s">
        <v>12</v>
      </c>
      <c r="O87" s="303" t="s">
        <v>52</v>
      </c>
      <c r="P87" s="303" t="s">
        <v>995</v>
      </c>
      <c r="Q87" s="305">
        <v>-3</v>
      </c>
      <c r="R87" s="305">
        <v>5.3688289215180873E-2</v>
      </c>
      <c r="S87" s="305">
        <v>-7.0051453059605251E-3</v>
      </c>
      <c r="T87" s="305">
        <v>-0.12675413302576111</v>
      </c>
      <c r="U87" s="305">
        <v>5.8821830813435838E-2</v>
      </c>
      <c r="V87" s="305">
        <v>1.0962250287960273E-2</v>
      </c>
      <c r="W87" s="305">
        <v>-7.7434820081883515E-2</v>
      </c>
    </row>
    <row r="88" spans="2:23" x14ac:dyDescent="0.25">
      <c r="B88" s="283" t="s">
        <v>12</v>
      </c>
      <c r="C88" s="304" t="s">
        <v>53</v>
      </c>
      <c r="D88" s="34" t="s">
        <v>996</v>
      </c>
      <c r="E88" s="309">
        <v>2843</v>
      </c>
      <c r="F88" s="310">
        <v>68.835736897643329</v>
      </c>
      <c r="G88" s="310">
        <v>73.549067886035886</v>
      </c>
      <c r="H88" s="310">
        <v>15.124153498871332</v>
      </c>
      <c r="I88" s="310">
        <v>70.242701371790361</v>
      </c>
      <c r="J88" s="310">
        <v>77.981005979599018</v>
      </c>
      <c r="K88" s="310">
        <v>26.004728132387704</v>
      </c>
      <c r="N88" s="303" t="s">
        <v>12</v>
      </c>
      <c r="O88" s="303" t="s">
        <v>53</v>
      </c>
      <c r="P88" s="303" t="s">
        <v>996</v>
      </c>
      <c r="Q88" s="305">
        <v>-1</v>
      </c>
      <c r="R88" s="305">
        <v>2.4203845603949503E-2</v>
      </c>
      <c r="S88" s="305">
        <v>2.5861134981042255E-2</v>
      </c>
      <c r="T88" s="305">
        <v>1.7050905861184518E-2</v>
      </c>
      <c r="U88" s="305">
        <v>2.469855885084371E-2</v>
      </c>
      <c r="V88" s="305">
        <v>2.7419481708719218E-2</v>
      </c>
      <c r="W88" s="305">
        <v>3.0702158361734178E-2</v>
      </c>
    </row>
    <row r="89" spans="2:23" x14ac:dyDescent="0.25">
      <c r="B89" s="283" t="s">
        <v>12</v>
      </c>
      <c r="C89" s="304" t="s">
        <v>54</v>
      </c>
      <c r="D89" s="34" t="s">
        <v>997</v>
      </c>
      <c r="E89" s="309">
        <v>5093</v>
      </c>
      <c r="F89" s="310">
        <v>61.142744944040842</v>
      </c>
      <c r="G89" s="310">
        <v>66.228156292951113</v>
      </c>
      <c r="H89" s="310">
        <v>13.087417887822134</v>
      </c>
      <c r="I89" s="310">
        <v>62.890241507952091</v>
      </c>
      <c r="J89" s="310">
        <v>72.491655213037504</v>
      </c>
      <c r="K89" s="310">
        <v>25.873015873015877</v>
      </c>
      <c r="N89" s="303" t="s">
        <v>12</v>
      </c>
      <c r="O89" s="303" t="s">
        <v>54</v>
      </c>
      <c r="P89" s="303" t="s">
        <v>997</v>
      </c>
      <c r="Q89" s="305">
        <v>-3</v>
      </c>
      <c r="R89" s="305">
        <v>5.5617785485111426E-2</v>
      </c>
      <c r="S89" s="305">
        <v>3.898831806885994E-2</v>
      </c>
      <c r="T89" s="305">
        <v>-2.402941424544025E-2</v>
      </c>
      <c r="U89" s="305">
        <v>5.6646531499964681E-2</v>
      </c>
      <c r="V89" s="305">
        <v>4.2675621200771729E-2</v>
      </c>
      <c r="W89" s="305">
        <v>1.8437505237969276E-3</v>
      </c>
    </row>
    <row r="90" spans="2:23" x14ac:dyDescent="0.25">
      <c r="B90" s="283" t="s">
        <v>12</v>
      </c>
      <c r="C90" s="304" t="s">
        <v>55</v>
      </c>
      <c r="D90" s="34" t="s">
        <v>998</v>
      </c>
      <c r="E90" s="309">
        <v>14956</v>
      </c>
      <c r="F90" s="310">
        <v>58.117143621289117</v>
      </c>
      <c r="G90" s="310">
        <v>62.630382455201925</v>
      </c>
      <c r="H90" s="310">
        <v>10.775862068965516</v>
      </c>
      <c r="I90" s="310">
        <v>60.256753142551489</v>
      </c>
      <c r="J90" s="310">
        <v>69.965231345279491</v>
      </c>
      <c r="K90" s="310">
        <v>24.42799461641992</v>
      </c>
      <c r="N90" s="303" t="s">
        <v>12</v>
      </c>
      <c r="O90" s="303" t="s">
        <v>55</v>
      </c>
      <c r="P90" s="303" t="s">
        <v>998</v>
      </c>
      <c r="Q90" s="305">
        <v>-14</v>
      </c>
      <c r="R90" s="305">
        <v>4.7671343400004673E-2</v>
      </c>
      <c r="S90" s="305">
        <v>1.1811980920029441E-2</v>
      </c>
      <c r="T90" s="305">
        <v>-7.3269681870870684E-2</v>
      </c>
      <c r="U90" s="305">
        <v>4.2992287508070604E-2</v>
      </c>
      <c r="V90" s="305">
        <v>1.1991532320237752E-2</v>
      </c>
      <c r="W90" s="305">
        <v>-5.1521837576050444E-2</v>
      </c>
    </row>
    <row r="91" spans="2:23" x14ac:dyDescent="0.25">
      <c r="B91" s="283" t="s">
        <v>12</v>
      </c>
      <c r="C91" s="304" t="s">
        <v>56</v>
      </c>
      <c r="D91" s="34" t="s">
        <v>999</v>
      </c>
      <c r="E91" s="309">
        <v>13352</v>
      </c>
      <c r="F91" s="310">
        <v>71.172857998801675</v>
      </c>
      <c r="G91" s="310">
        <v>79.366387058118633</v>
      </c>
      <c r="H91" s="310">
        <v>28.422967004416734</v>
      </c>
      <c r="I91" s="310">
        <v>72.685739964050327</v>
      </c>
      <c r="J91" s="310">
        <v>83.807669263031755</v>
      </c>
      <c r="K91" s="310">
        <v>40.718398683849735</v>
      </c>
      <c r="N91" s="303" t="s">
        <v>12</v>
      </c>
      <c r="O91" s="303" t="s">
        <v>56</v>
      </c>
      <c r="P91" s="303" t="s">
        <v>999</v>
      </c>
      <c r="Q91" s="305">
        <v>-9</v>
      </c>
      <c r="R91" s="305">
        <v>5.5426668811406898E-2</v>
      </c>
      <c r="S91" s="305">
        <v>1.6039030276402855E-2</v>
      </c>
      <c r="T91" s="305">
        <v>-8.1826983663077613E-2</v>
      </c>
      <c r="U91" s="305">
        <v>5.6445749545417812E-2</v>
      </c>
      <c r="V91" s="305">
        <v>1.9030688074792579E-2</v>
      </c>
      <c r="W91" s="305">
        <v>-5.2725188176516724E-2</v>
      </c>
    </row>
    <row r="92" spans="2:23" x14ac:dyDescent="0.25">
      <c r="B92" s="283" t="s">
        <v>12</v>
      </c>
      <c r="C92" s="304" t="s">
        <v>57</v>
      </c>
      <c r="D92" s="34" t="s">
        <v>1000</v>
      </c>
      <c r="E92" s="309">
        <v>14557</v>
      </c>
      <c r="F92" s="310">
        <v>48.808133543999446</v>
      </c>
      <c r="G92" s="310">
        <v>58.082022394724184</v>
      </c>
      <c r="H92" s="310">
        <v>18.115942028985508</v>
      </c>
      <c r="I92" s="310">
        <v>51.226214192484719</v>
      </c>
      <c r="J92" s="310">
        <v>66.826956103592778</v>
      </c>
      <c r="K92" s="310">
        <v>31.985915492957744</v>
      </c>
      <c r="N92" s="303" t="s">
        <v>12</v>
      </c>
      <c r="O92" s="303" t="s">
        <v>57</v>
      </c>
      <c r="P92" s="303" t="s">
        <v>1000</v>
      </c>
      <c r="Q92" s="305">
        <v>-3</v>
      </c>
      <c r="R92" s="305">
        <v>3.0661016526920548E-2</v>
      </c>
      <c r="S92" s="305">
        <v>1.1967449669235464E-2</v>
      </c>
      <c r="T92" s="305">
        <v>-2.565089136847476E-2</v>
      </c>
      <c r="U92" s="305">
        <v>3.8027379297908226E-2</v>
      </c>
      <c r="V92" s="305">
        <v>2.0637422274106143E-2</v>
      </c>
      <c r="W92" s="305">
        <v>-1.0707554741706815E-2</v>
      </c>
    </row>
    <row r="93" spans="2:23" x14ac:dyDescent="0.25">
      <c r="B93" s="283" t="s">
        <v>12</v>
      </c>
      <c r="C93" s="304" t="s">
        <v>58</v>
      </c>
      <c r="D93" s="34" t="s">
        <v>1001</v>
      </c>
      <c r="E93" s="309">
        <v>5739</v>
      </c>
      <c r="F93" s="310">
        <v>53.179996515072311</v>
      </c>
      <c r="G93" s="310">
        <v>62.571876633559853</v>
      </c>
      <c r="H93" s="310">
        <v>20.059545962039451</v>
      </c>
      <c r="I93" s="310">
        <v>54.643666143927518</v>
      </c>
      <c r="J93" s="310">
        <v>69.524307370622068</v>
      </c>
      <c r="K93" s="310">
        <v>32.808298117556667</v>
      </c>
      <c r="N93" s="303" t="s">
        <v>12</v>
      </c>
      <c r="O93" s="303" t="s">
        <v>58</v>
      </c>
      <c r="P93" s="303" t="s">
        <v>1001</v>
      </c>
      <c r="Q93" s="305">
        <v>-4</v>
      </c>
      <c r="R93" s="305">
        <v>5.4452374379295065E-2</v>
      </c>
      <c r="S93" s="305">
        <v>-2.6068691183311898E-2</v>
      </c>
      <c r="T93" s="305">
        <v>-0.14847781210616517</v>
      </c>
      <c r="U93" s="305">
        <v>5.5471820403234062E-2</v>
      </c>
      <c r="V93" s="305">
        <v>-3.8138203930770942E-3</v>
      </c>
      <c r="W93" s="305">
        <v>-9.0474888578299328E-2</v>
      </c>
    </row>
    <row r="94" spans="2:23" x14ac:dyDescent="0.25">
      <c r="B94" s="283" t="s">
        <v>12</v>
      </c>
      <c r="C94" s="304" t="s">
        <v>59</v>
      </c>
      <c r="D94" s="34" t="s">
        <v>1002</v>
      </c>
      <c r="E94" s="309">
        <v>4969</v>
      </c>
      <c r="F94" s="310">
        <v>55.162004427450192</v>
      </c>
      <c r="G94" s="310">
        <v>65.808009659891326</v>
      </c>
      <c r="H94" s="310">
        <v>23.74326750448833</v>
      </c>
      <c r="I94" s="310">
        <v>56.449989937613196</v>
      </c>
      <c r="J94" s="310">
        <v>72.308311531495278</v>
      </c>
      <c r="K94" s="310">
        <v>36.414048059149721</v>
      </c>
      <c r="N94" s="303" t="s">
        <v>12</v>
      </c>
      <c r="O94" s="303" t="s">
        <v>59</v>
      </c>
      <c r="P94" s="303" t="s">
        <v>1002</v>
      </c>
      <c r="Q94" s="305">
        <v>-5</v>
      </c>
      <c r="R94" s="305">
        <v>9.5659433481550593E-2</v>
      </c>
      <c r="S94" s="305">
        <v>2.5942912806485197E-2</v>
      </c>
      <c r="T94" s="305">
        <v>-0.10460721586961341</v>
      </c>
      <c r="U94" s="305">
        <v>9.6954151525537213E-2</v>
      </c>
      <c r="V94" s="305">
        <v>1.2372649307906158E-2</v>
      </c>
      <c r="W94" s="305">
        <v>-0.11289804863471176</v>
      </c>
    </row>
    <row r="95" spans="2:23" x14ac:dyDescent="0.25">
      <c r="B95" s="283" t="s">
        <v>12</v>
      </c>
      <c r="C95" s="304" t="s">
        <v>61</v>
      </c>
      <c r="D95" s="34" t="s">
        <v>1003</v>
      </c>
      <c r="E95" s="309">
        <v>38617</v>
      </c>
      <c r="F95" s="310">
        <v>58.008131133956553</v>
      </c>
      <c r="G95" s="310">
        <v>67.102571406375432</v>
      </c>
      <c r="H95" s="310">
        <v>21.657622101628021</v>
      </c>
      <c r="I95" s="310">
        <v>59.825983375197453</v>
      </c>
      <c r="J95" s="310">
        <v>73.804283087759288</v>
      </c>
      <c r="K95" s="310">
        <v>34.794379270336471</v>
      </c>
      <c r="N95" s="303" t="s">
        <v>12</v>
      </c>
      <c r="O95" s="303" t="s">
        <v>61</v>
      </c>
      <c r="P95" s="303" t="s">
        <v>1003</v>
      </c>
      <c r="Q95" s="305">
        <v>-21</v>
      </c>
      <c r="R95" s="305">
        <v>4.964466985385485E-2</v>
      </c>
      <c r="S95" s="305">
        <v>8.0012940507714347E-3</v>
      </c>
      <c r="T95" s="305">
        <v>-7.3478612481803651E-2</v>
      </c>
      <c r="U95" s="305">
        <v>5.3220809847282169E-2</v>
      </c>
      <c r="V95" s="305">
        <v>1.4231842870827904E-2</v>
      </c>
      <c r="W95" s="305">
        <v>-5.0888695950604301E-2</v>
      </c>
    </row>
    <row r="96" spans="2:23" x14ac:dyDescent="0.25">
      <c r="B96" s="283" t="s">
        <v>12</v>
      </c>
      <c r="C96" s="304" t="s">
        <v>62</v>
      </c>
      <c r="D96" s="34" t="s">
        <v>1004</v>
      </c>
      <c r="E96" s="309">
        <v>8377</v>
      </c>
      <c r="F96" s="310">
        <v>49.361346544108869</v>
      </c>
      <c r="G96" s="310">
        <v>55.72400620747284</v>
      </c>
      <c r="H96" s="310">
        <v>12.564827911362563</v>
      </c>
      <c r="I96" s="310">
        <v>51.498149695595089</v>
      </c>
      <c r="J96" s="310">
        <v>65.41721379968962</v>
      </c>
      <c r="K96" s="310">
        <v>28.698006399212407</v>
      </c>
      <c r="N96" s="303" t="s">
        <v>12</v>
      </c>
      <c r="O96" s="303" t="s">
        <v>62</v>
      </c>
      <c r="P96" s="303" t="s">
        <v>1004</v>
      </c>
      <c r="Q96" s="305">
        <v>-7</v>
      </c>
      <c r="R96" s="305">
        <v>7.6995399070703741E-2</v>
      </c>
      <c r="S96" s="305">
        <v>3.4597810526278749E-2</v>
      </c>
      <c r="T96" s="305">
        <v>-6.4522982334519696E-2</v>
      </c>
      <c r="U96" s="305">
        <v>7.8779466587455715E-2</v>
      </c>
      <c r="V96" s="305">
        <v>1.8835937094195288E-2</v>
      </c>
      <c r="W96" s="305">
        <v>-7.6852427205469809E-2</v>
      </c>
    </row>
    <row r="97" spans="2:23" x14ac:dyDescent="0.25">
      <c r="B97" s="283" t="s">
        <v>12</v>
      </c>
      <c r="C97" s="304" t="s">
        <v>63</v>
      </c>
      <c r="D97" s="34" t="s">
        <v>1005</v>
      </c>
      <c r="E97" s="309">
        <v>11449</v>
      </c>
      <c r="F97" s="310">
        <v>52.467464407371821</v>
      </c>
      <c r="G97" s="310">
        <v>63.778495938509913</v>
      </c>
      <c r="H97" s="310">
        <v>23.796398382947444</v>
      </c>
      <c r="I97" s="310">
        <v>53.873700759891697</v>
      </c>
      <c r="J97" s="310">
        <v>70.381692724255402</v>
      </c>
      <c r="K97" s="310">
        <v>35.788676387047907</v>
      </c>
      <c r="N97" s="303" t="s">
        <v>12</v>
      </c>
      <c r="O97" s="303" t="s">
        <v>63</v>
      </c>
      <c r="P97" s="303" t="s">
        <v>1005</v>
      </c>
      <c r="Q97" s="305">
        <v>-15</v>
      </c>
      <c r="R97" s="305">
        <v>0.11226552391055122</v>
      </c>
      <c r="S97" s="305">
        <v>2.238986733057402E-2</v>
      </c>
      <c r="T97" s="305">
        <v>-0.13256536659484652</v>
      </c>
      <c r="U97" s="305">
        <v>0.1141055051812927</v>
      </c>
      <c r="V97" s="305">
        <v>1.3583861729230762E-2</v>
      </c>
      <c r="W97" s="305">
        <v>-0.1290749806185687</v>
      </c>
    </row>
    <row r="98" spans="2:23" x14ac:dyDescent="0.25">
      <c r="B98" s="283" t="s">
        <v>12</v>
      </c>
      <c r="C98" s="304" t="s">
        <v>64</v>
      </c>
      <c r="D98" s="34" t="s">
        <v>1006</v>
      </c>
      <c r="E98" s="309">
        <v>2679</v>
      </c>
      <c r="F98" s="310">
        <v>48.674878686076894</v>
      </c>
      <c r="G98" s="310">
        <v>56.401642403882043</v>
      </c>
      <c r="H98" s="310">
        <v>15.054545454545455</v>
      </c>
      <c r="I98" s="310">
        <v>51.21313923105636</v>
      </c>
      <c r="J98" s="310">
        <v>65.696155281821575</v>
      </c>
      <c r="K98" s="310">
        <v>29.686304514154553</v>
      </c>
      <c r="N98" s="303" t="s">
        <v>12</v>
      </c>
      <c r="O98" s="303" t="s">
        <v>64</v>
      </c>
      <c r="P98" s="303" t="s">
        <v>1006</v>
      </c>
      <c r="Q98" s="305">
        <v>1</v>
      </c>
      <c r="R98" s="305">
        <v>9.3848066211322134E-2</v>
      </c>
      <c r="S98" s="305">
        <v>1.6280193277118826E-2</v>
      </c>
      <c r="T98" s="305">
        <v>-0.12337756651482223</v>
      </c>
      <c r="U98" s="305">
        <v>9.2900246739702652E-2</v>
      </c>
      <c r="V98" s="305">
        <v>5.0150800865637279E-2</v>
      </c>
      <c r="W98" s="305">
        <v>-3.1036967892813294E-2</v>
      </c>
    </row>
    <row r="99" spans="2:23" x14ac:dyDescent="0.25">
      <c r="B99" s="283" t="s">
        <v>12</v>
      </c>
      <c r="C99" s="304" t="s">
        <v>65</v>
      </c>
      <c r="D99" s="34" t="s">
        <v>1007</v>
      </c>
      <c r="E99" s="309">
        <v>22505</v>
      </c>
      <c r="F99" s="310">
        <v>50.859808931348596</v>
      </c>
      <c r="G99" s="310">
        <v>59.90224394578982</v>
      </c>
      <c r="H99" s="310">
        <v>18.401302106881275</v>
      </c>
      <c r="I99" s="310">
        <v>52.672739391246395</v>
      </c>
      <c r="J99" s="310">
        <v>67.976005332148418</v>
      </c>
      <c r="K99" s="310">
        <v>32.334992019528684</v>
      </c>
      <c r="N99" s="303" t="s">
        <v>12</v>
      </c>
      <c r="O99" s="303" t="s">
        <v>65</v>
      </c>
      <c r="P99" s="303" t="s">
        <v>1007</v>
      </c>
      <c r="Q99" s="305">
        <v>-21</v>
      </c>
      <c r="R99" s="305">
        <v>9.6246825337765074E-2</v>
      </c>
      <c r="S99" s="305">
        <v>2.4769027917145081E-2</v>
      </c>
      <c r="T99" s="305">
        <v>-0.10920190538091745</v>
      </c>
      <c r="U99" s="305">
        <v>9.7936940744752121E-2</v>
      </c>
      <c r="V99" s="305">
        <v>1.8977897184370818E-2</v>
      </c>
      <c r="W99" s="305">
        <v>-9.9717331777128493E-2</v>
      </c>
    </row>
    <row r="100" spans="2:23" x14ac:dyDescent="0.25">
      <c r="B100" s="283" t="s">
        <v>12</v>
      </c>
      <c r="C100" s="304" t="s">
        <v>60</v>
      </c>
      <c r="D100" s="34" t="s">
        <v>1008</v>
      </c>
      <c r="E100" s="309">
        <v>2156</v>
      </c>
      <c r="F100" s="310">
        <v>71.521335807050093</v>
      </c>
      <c r="G100" s="310">
        <v>80.519480519480524</v>
      </c>
      <c r="H100" s="310">
        <v>31.596091205211724</v>
      </c>
      <c r="I100" s="310">
        <v>72.35621521335807</v>
      </c>
      <c r="J100" s="310">
        <v>84.322820037105757</v>
      </c>
      <c r="K100" s="310">
        <v>43.288590604026844</v>
      </c>
      <c r="N100" s="303" t="s">
        <v>12</v>
      </c>
      <c r="O100" s="303" t="s">
        <v>60</v>
      </c>
      <c r="P100" s="303" t="s">
        <v>1008</v>
      </c>
      <c r="Q100" s="305">
        <v>-2</v>
      </c>
      <c r="R100" s="305">
        <v>6.6284833926829378E-2</v>
      </c>
      <c r="S100" s="305">
        <v>7.4624171009716633E-2</v>
      </c>
      <c r="T100" s="305">
        <v>0.10258471170523009</v>
      </c>
      <c r="U100" s="305">
        <v>6.7058586852041913E-2</v>
      </c>
      <c r="V100" s="305">
        <v>7.8149045446807008E-2</v>
      </c>
      <c r="W100" s="305">
        <v>0.14477789499674287</v>
      </c>
    </row>
    <row r="101" spans="2:23" x14ac:dyDescent="0.25">
      <c r="B101" s="283" t="s">
        <v>12</v>
      </c>
      <c r="C101" s="304" t="s">
        <v>66</v>
      </c>
      <c r="D101" s="34" t="s">
        <v>1009</v>
      </c>
      <c r="E101" s="309">
        <v>5388</v>
      </c>
      <c r="F101" s="310">
        <v>49.925760950259836</v>
      </c>
      <c r="G101" s="310">
        <v>58.574610244988868</v>
      </c>
      <c r="H101" s="310">
        <v>17.272053372868793</v>
      </c>
      <c r="I101" s="310">
        <v>51.57757980697847</v>
      </c>
      <c r="J101" s="310">
        <v>64.792130660727537</v>
      </c>
      <c r="K101" s="310">
        <v>27.290149482560366</v>
      </c>
      <c r="N101" s="303" t="s">
        <v>12</v>
      </c>
      <c r="O101" s="303" t="s">
        <v>66</v>
      </c>
      <c r="P101" s="303" t="s">
        <v>1009</v>
      </c>
      <c r="Q101" s="305">
        <v>-4</v>
      </c>
      <c r="R101" s="305">
        <v>-5.5073479039435824E-5</v>
      </c>
      <c r="S101" s="305">
        <v>-3.0731001301930405E-2</v>
      </c>
      <c r="T101" s="305">
        <v>-6.1279960464542427E-2</v>
      </c>
      <c r="U101" s="305">
        <v>1.1703114295116279E-3</v>
      </c>
      <c r="V101" s="305">
        <v>-8.1756579628546433E-2</v>
      </c>
      <c r="W101" s="305">
        <v>-0.17059352778050041</v>
      </c>
    </row>
    <row r="102" spans="2:23" x14ac:dyDescent="0.25">
      <c r="B102" s="283" t="s">
        <v>12</v>
      </c>
      <c r="C102" s="304" t="s">
        <v>67</v>
      </c>
      <c r="D102" s="34" t="s">
        <v>1010</v>
      </c>
      <c r="E102" s="309">
        <v>5388</v>
      </c>
      <c r="F102" s="310">
        <v>49.925760950259836</v>
      </c>
      <c r="G102" s="310">
        <v>58.574610244988868</v>
      </c>
      <c r="H102" s="310">
        <v>17.272053372868793</v>
      </c>
      <c r="I102" s="310">
        <v>51.57757980697847</v>
      </c>
      <c r="J102" s="310">
        <v>64.792130660727537</v>
      </c>
      <c r="K102" s="310">
        <v>27.290149482560366</v>
      </c>
      <c r="N102" s="303" t="s">
        <v>12</v>
      </c>
      <c r="O102" s="303" t="s">
        <v>67</v>
      </c>
      <c r="P102" s="303" t="s">
        <v>1010</v>
      </c>
      <c r="Q102" s="305">
        <v>-4</v>
      </c>
      <c r="R102" s="305">
        <v>-5.5073479039435824E-5</v>
      </c>
      <c r="S102" s="305">
        <v>-3.0731001301930405E-2</v>
      </c>
      <c r="T102" s="305">
        <v>-6.1279960464542427E-2</v>
      </c>
      <c r="U102" s="305">
        <v>1.1703114295116279E-3</v>
      </c>
      <c r="V102" s="305">
        <v>-8.1756579628546433E-2</v>
      </c>
      <c r="W102" s="305">
        <v>-0.17059352778050041</v>
      </c>
    </row>
    <row r="103" spans="2:23" x14ac:dyDescent="0.25">
      <c r="B103" s="283" t="s">
        <v>12</v>
      </c>
      <c r="C103" s="304" t="s">
        <v>68</v>
      </c>
      <c r="D103" s="34" t="s">
        <v>1011</v>
      </c>
      <c r="E103" s="309">
        <v>11665</v>
      </c>
      <c r="F103" s="310">
        <v>53.827689669952846</v>
      </c>
      <c r="G103" s="310">
        <v>57.231033004714959</v>
      </c>
      <c r="H103" s="310">
        <v>7.3709617526921649</v>
      </c>
      <c r="I103" s="310">
        <v>55.302186026575228</v>
      </c>
      <c r="J103" s="310">
        <v>65.306472353193314</v>
      </c>
      <c r="K103" s="310">
        <v>22.382048331415419</v>
      </c>
      <c r="N103" s="303" t="s">
        <v>12</v>
      </c>
      <c r="O103" s="303" t="s">
        <v>68</v>
      </c>
      <c r="P103" s="303" t="s">
        <v>1011</v>
      </c>
      <c r="Q103" s="305">
        <v>3</v>
      </c>
      <c r="R103" s="305">
        <v>-5.2720861781807571E-3</v>
      </c>
      <c r="S103" s="305">
        <v>-6.1475818053580156E-3</v>
      </c>
      <c r="T103" s="305">
        <v>-2.7380987194254303E-3</v>
      </c>
      <c r="U103" s="305">
        <v>-5.6513941073319529E-3</v>
      </c>
      <c r="V103" s="305">
        <v>3.4990421372071978E-4</v>
      </c>
      <c r="W103" s="305">
        <v>1.0597832566610066E-2</v>
      </c>
    </row>
    <row r="104" spans="2:23" x14ac:dyDescent="0.25">
      <c r="B104" s="284" t="s">
        <v>12</v>
      </c>
      <c r="C104" s="311" t="s">
        <v>40</v>
      </c>
      <c r="D104" s="276" t="s">
        <v>733</v>
      </c>
      <c r="E104" s="312">
        <v>591148</v>
      </c>
      <c r="F104" s="313">
        <v>57.809211906324641</v>
      </c>
      <c r="G104" s="313">
        <v>61.39697673002361</v>
      </c>
      <c r="H104" s="313">
        <v>8.5036686580329572</v>
      </c>
      <c r="I104" s="313">
        <v>60.110835188480713</v>
      </c>
      <c r="J104" s="313">
        <v>69.489535615446556</v>
      </c>
      <c r="K104" s="313">
        <v>23.511899713321231</v>
      </c>
      <c r="N104" s="303" t="s">
        <v>12</v>
      </c>
      <c r="O104" s="303" t="s">
        <v>40</v>
      </c>
      <c r="P104" s="303" t="s">
        <v>733</v>
      </c>
      <c r="Q104" s="305">
        <v>-157</v>
      </c>
      <c r="R104" s="305">
        <v>2.8032988507277423E-2</v>
      </c>
      <c r="S104" s="305">
        <v>7.3385568304118465E-3</v>
      </c>
      <c r="T104" s="305">
        <v>-4.3370702331083422E-2</v>
      </c>
      <c r="U104" s="305">
        <v>2.8644102662056525E-2</v>
      </c>
      <c r="V104" s="305">
        <v>9.318130392315993E-3</v>
      </c>
      <c r="W104" s="305">
        <v>-3.1542812395183972E-2</v>
      </c>
    </row>
    <row r="105" spans="2:23" x14ac:dyDescent="0.25">
      <c r="B105" s="283" t="s">
        <v>13</v>
      </c>
      <c r="C105" s="304" t="s">
        <v>45</v>
      </c>
      <c r="D105" s="34" t="s">
        <v>1012</v>
      </c>
      <c r="E105" s="305">
        <v>485653</v>
      </c>
      <c r="F105" s="306">
        <v>60.001688448336566</v>
      </c>
      <c r="G105" s="306">
        <v>62.83704620377101</v>
      </c>
      <c r="H105" s="306">
        <v>7.088693610909484</v>
      </c>
      <c r="I105" s="306">
        <v>63.597259771894741</v>
      </c>
      <c r="J105" s="306">
        <v>71.572295445513561</v>
      </c>
      <c r="K105" s="306">
        <v>21.907789423669758</v>
      </c>
      <c r="N105" s="303" t="s">
        <v>13</v>
      </c>
      <c r="O105" s="303" t="s">
        <v>45</v>
      </c>
      <c r="P105" s="303" t="s">
        <v>1012</v>
      </c>
      <c r="Q105" s="305">
        <v>13</v>
      </c>
      <c r="R105" s="305">
        <v>1.404327907538061E-2</v>
      </c>
      <c r="S105" s="305">
        <v>-1.0643307813253955E-3</v>
      </c>
      <c r="T105" s="305">
        <v>-3.5269418383009565E-2</v>
      </c>
      <c r="U105" s="305">
        <v>1.4976599174211458E-2</v>
      </c>
      <c r="V105" s="305">
        <v>5.5506169015018259E-4</v>
      </c>
      <c r="W105" s="305">
        <v>-3.0590867975000435E-2</v>
      </c>
    </row>
    <row r="106" spans="2:23" x14ac:dyDescent="0.25">
      <c r="B106" s="283" t="s">
        <v>13</v>
      </c>
      <c r="C106" s="304" t="s">
        <v>46</v>
      </c>
      <c r="D106" s="34" t="s">
        <v>1013</v>
      </c>
      <c r="E106" s="305">
        <v>2131</v>
      </c>
      <c r="F106" s="306">
        <v>67.386203660253415</v>
      </c>
      <c r="G106" s="306">
        <v>70.71797278273111</v>
      </c>
      <c r="H106" s="306">
        <v>10.215827338129497</v>
      </c>
      <c r="I106" s="306">
        <v>70.248709526044109</v>
      </c>
      <c r="J106" s="306">
        <v>76.818395119662128</v>
      </c>
      <c r="K106" s="306">
        <v>22.082018927444793</v>
      </c>
      <c r="N106" s="303" t="s">
        <v>13</v>
      </c>
      <c r="O106" s="303" t="s">
        <v>46</v>
      </c>
      <c r="P106" s="303" t="s">
        <v>1013</v>
      </c>
      <c r="Q106" s="305">
        <v>0</v>
      </c>
      <c r="R106" s="305">
        <v>0</v>
      </c>
      <c r="S106" s="305">
        <v>0</v>
      </c>
      <c r="T106" s="305">
        <v>0</v>
      </c>
      <c r="U106" s="305">
        <v>0</v>
      </c>
      <c r="V106" s="305">
        <v>0</v>
      </c>
      <c r="W106" s="305">
        <v>0</v>
      </c>
    </row>
    <row r="107" spans="2:23" x14ac:dyDescent="0.25">
      <c r="B107" s="283" t="s">
        <v>13</v>
      </c>
      <c r="C107" s="304" t="s">
        <v>47</v>
      </c>
      <c r="D107" s="34" t="s">
        <v>1014</v>
      </c>
      <c r="E107" s="305">
        <v>115</v>
      </c>
      <c r="F107" s="306">
        <v>13.043478260869565</v>
      </c>
      <c r="G107" s="306">
        <v>13.913043478260869</v>
      </c>
      <c r="H107" s="306" t="s">
        <v>1407</v>
      </c>
      <c r="I107" s="306">
        <v>15.65217391304348</v>
      </c>
      <c r="J107" s="306">
        <v>21.739130434782609</v>
      </c>
      <c r="K107" s="306">
        <v>7.216494845360824</v>
      </c>
      <c r="N107" s="303" t="s">
        <v>13</v>
      </c>
      <c r="O107" s="303" t="s">
        <v>47</v>
      </c>
      <c r="P107" s="303" t="s">
        <v>1014</v>
      </c>
      <c r="Q107" s="305">
        <v>-1</v>
      </c>
      <c r="R107" s="305">
        <v>0.11244377811094353</v>
      </c>
      <c r="S107" s="305">
        <v>0.11994002998500797</v>
      </c>
      <c r="T107" s="305" t="e">
        <v>#VALUE!</v>
      </c>
      <c r="U107" s="305">
        <v>0.13493253373313507</v>
      </c>
      <c r="V107" s="305">
        <v>0.18740629685157728</v>
      </c>
      <c r="W107" s="305">
        <v>7.3637702503681624E-2</v>
      </c>
    </row>
    <row r="108" spans="2:23" x14ac:dyDescent="0.25">
      <c r="B108" s="283" t="s">
        <v>13</v>
      </c>
      <c r="C108" s="304" t="s">
        <v>48</v>
      </c>
      <c r="D108" s="34" t="s">
        <v>1015</v>
      </c>
      <c r="E108" s="307">
        <v>15473</v>
      </c>
      <c r="F108" s="308">
        <v>53.254055451431526</v>
      </c>
      <c r="G108" s="308">
        <v>60.343824726943708</v>
      </c>
      <c r="H108" s="308">
        <v>15.166597539057101</v>
      </c>
      <c r="I108" s="308">
        <v>55.658243391714599</v>
      </c>
      <c r="J108" s="308">
        <v>67.834291992503069</v>
      </c>
      <c r="K108" s="308">
        <v>27.459554000874508</v>
      </c>
      <c r="N108" s="303" t="s">
        <v>13</v>
      </c>
      <c r="O108" s="303" t="s">
        <v>48</v>
      </c>
      <c r="P108" s="303" t="s">
        <v>1015</v>
      </c>
      <c r="Q108" s="305">
        <v>4</v>
      </c>
      <c r="R108" s="305">
        <v>5.6231028634172731E-3</v>
      </c>
      <c r="S108" s="305">
        <v>-2.6747235702231364E-3</v>
      </c>
      <c r="T108" s="305">
        <v>-1.5924584836703559E-2</v>
      </c>
      <c r="U108" s="305">
        <v>5.0014239080198308E-3</v>
      </c>
      <c r="V108" s="305">
        <v>-2.40052471375094E-2</v>
      </c>
      <c r="W108" s="305">
        <v>-6.23118883383178E-2</v>
      </c>
    </row>
    <row r="109" spans="2:23" x14ac:dyDescent="0.25">
      <c r="B109" s="283" t="s">
        <v>13</v>
      </c>
      <c r="C109" s="304" t="s">
        <v>49</v>
      </c>
      <c r="D109" s="34" t="s">
        <v>1016</v>
      </c>
      <c r="E109" s="307">
        <v>451</v>
      </c>
      <c r="F109" s="308">
        <v>13.747228381374724</v>
      </c>
      <c r="G109" s="308">
        <v>15.299334811529933</v>
      </c>
      <c r="H109" s="308">
        <v>1.7994858611825193</v>
      </c>
      <c r="I109" s="308">
        <v>16.62971175166297</v>
      </c>
      <c r="J109" s="308">
        <v>21.286031042128602</v>
      </c>
      <c r="K109" s="308">
        <v>5.5851063829787231</v>
      </c>
      <c r="N109" s="303" t="s">
        <v>13</v>
      </c>
      <c r="O109" s="303" t="s">
        <v>49</v>
      </c>
      <c r="P109" s="303" t="s">
        <v>1016</v>
      </c>
      <c r="Q109" s="305">
        <v>2</v>
      </c>
      <c r="R109" s="305">
        <v>-6.1234870295654886E-2</v>
      </c>
      <c r="S109" s="305">
        <v>-6.8148484683874244E-2</v>
      </c>
      <c r="T109" s="305">
        <v>-9.299668533242933E-3</v>
      </c>
      <c r="U109" s="305">
        <v>-7.4074439873779596E-2</v>
      </c>
      <c r="V109" s="305">
        <v>-9.4815283038435894E-2</v>
      </c>
      <c r="W109" s="305">
        <v>-2.9866879053362716E-2</v>
      </c>
    </row>
    <row r="110" spans="2:23" x14ac:dyDescent="0.25">
      <c r="B110" s="283" t="s">
        <v>13</v>
      </c>
      <c r="C110" s="304" t="s">
        <v>50</v>
      </c>
      <c r="D110" s="34" t="s">
        <v>1017</v>
      </c>
      <c r="E110" s="307">
        <v>503823</v>
      </c>
      <c r="F110" s="308">
        <v>59.773571274038694</v>
      </c>
      <c r="G110" s="308">
        <v>62.740089277385117</v>
      </c>
      <c r="H110" s="308">
        <v>7.374549760694725</v>
      </c>
      <c r="I110" s="308">
        <v>63.328589603888666</v>
      </c>
      <c r="J110" s="308">
        <v>71.423297467563017</v>
      </c>
      <c r="K110" s="308">
        <v>22.073620229596393</v>
      </c>
      <c r="N110" s="303" t="s">
        <v>13</v>
      </c>
      <c r="O110" s="303" t="s">
        <v>50</v>
      </c>
      <c r="P110" s="303" t="s">
        <v>1017</v>
      </c>
      <c r="Q110" s="305">
        <v>18</v>
      </c>
      <c r="R110" s="305">
        <v>1.354507342535527E-2</v>
      </c>
      <c r="S110" s="305">
        <v>-1.2491372792879929E-3</v>
      </c>
      <c r="T110" s="305">
        <v>-3.4282632969786064E-2</v>
      </c>
      <c r="U110" s="305">
        <v>1.4410506817377211E-2</v>
      </c>
      <c r="V110" s="305">
        <v>-3.6843491909621662E-4</v>
      </c>
      <c r="W110" s="305">
        <v>-3.1614451859034887E-2</v>
      </c>
    </row>
    <row r="111" spans="2:23" x14ac:dyDescent="0.25">
      <c r="B111" s="283" t="s">
        <v>13</v>
      </c>
      <c r="C111" s="304" t="s">
        <v>51</v>
      </c>
      <c r="D111" s="34" t="s">
        <v>1018</v>
      </c>
      <c r="E111" s="309">
        <v>6069</v>
      </c>
      <c r="F111" s="310">
        <v>53.171856978085351</v>
      </c>
      <c r="G111" s="310">
        <v>57.175811501071017</v>
      </c>
      <c r="H111" s="310">
        <v>8.5503166783954967</v>
      </c>
      <c r="I111" s="310">
        <v>57.719558411599934</v>
      </c>
      <c r="J111" s="310">
        <v>67.062118965233154</v>
      </c>
      <c r="K111" s="310">
        <v>22.09664848012471</v>
      </c>
      <c r="N111" s="303" t="s">
        <v>13</v>
      </c>
      <c r="O111" s="303" t="s">
        <v>51</v>
      </c>
      <c r="P111" s="303" t="s">
        <v>1018</v>
      </c>
      <c r="Q111" s="305">
        <v>5</v>
      </c>
      <c r="R111" s="305">
        <v>5.6300651565877047E-3</v>
      </c>
      <c r="S111" s="305">
        <v>-4.7143644047721978E-2</v>
      </c>
      <c r="T111" s="305">
        <v>-0.11165515259041925</v>
      </c>
      <c r="U111" s="305">
        <v>1.8371076507584405E-2</v>
      </c>
      <c r="V111" s="305">
        <v>-3.8804517616455314E-2</v>
      </c>
      <c r="W111" s="305">
        <v>-0.1255737420975116</v>
      </c>
    </row>
    <row r="112" spans="2:23" x14ac:dyDescent="0.25">
      <c r="B112" s="283" t="s">
        <v>13</v>
      </c>
      <c r="C112" s="304" t="s">
        <v>52</v>
      </c>
      <c r="D112" s="34" t="s">
        <v>1019</v>
      </c>
      <c r="E112" s="309">
        <v>1595</v>
      </c>
      <c r="F112" s="310">
        <v>60.501567398119128</v>
      </c>
      <c r="G112" s="310">
        <v>66.269592476489024</v>
      </c>
      <c r="H112" s="310">
        <v>14.603174603174605</v>
      </c>
      <c r="I112" s="310">
        <v>63.134796238244519</v>
      </c>
      <c r="J112" s="310">
        <v>73.918495297805649</v>
      </c>
      <c r="K112" s="310">
        <v>29.251700680272108</v>
      </c>
      <c r="N112" s="303" t="s">
        <v>13</v>
      </c>
      <c r="O112" s="303" t="s">
        <v>52</v>
      </c>
      <c r="P112" s="303" t="s">
        <v>1019</v>
      </c>
      <c r="Q112" s="305">
        <v>1</v>
      </c>
      <c r="R112" s="305">
        <v>2.4779443288515779E-2</v>
      </c>
      <c r="S112" s="305">
        <v>2.1160857919383602E-2</v>
      </c>
      <c r="T112" s="305">
        <v>0</v>
      </c>
      <c r="U112" s="305">
        <v>2.3127480402607148E-2</v>
      </c>
      <c r="V112" s="305">
        <v>1.6362299060347141E-2</v>
      </c>
      <c r="W112" s="305">
        <v>0</v>
      </c>
    </row>
    <row r="113" spans="2:23" x14ac:dyDescent="0.25">
      <c r="B113" s="283" t="s">
        <v>13</v>
      </c>
      <c r="C113" s="304" t="s">
        <v>53</v>
      </c>
      <c r="D113" s="34" t="s">
        <v>1020</v>
      </c>
      <c r="E113" s="309">
        <v>3108</v>
      </c>
      <c r="F113" s="310">
        <v>69.78764478764478</v>
      </c>
      <c r="G113" s="310">
        <v>74.613899613899619</v>
      </c>
      <c r="H113" s="310">
        <v>15.974440894568689</v>
      </c>
      <c r="I113" s="310">
        <v>72.651222651222653</v>
      </c>
      <c r="J113" s="310">
        <v>80.727155727155733</v>
      </c>
      <c r="K113" s="310">
        <v>29.52941176470588</v>
      </c>
      <c r="N113" s="303" t="s">
        <v>13</v>
      </c>
      <c r="O113" s="303" t="s">
        <v>53</v>
      </c>
      <c r="P113" s="303" t="s">
        <v>1020</v>
      </c>
      <c r="Q113" s="305">
        <v>-3</v>
      </c>
      <c r="R113" s="305">
        <v>6.7297632389227147E-2</v>
      </c>
      <c r="S113" s="305">
        <v>7.6636769018705309E-3</v>
      </c>
      <c r="T113" s="305">
        <v>-0.16144020946528137</v>
      </c>
      <c r="U113" s="305">
        <v>7.005903823647941E-2</v>
      </c>
      <c r="V113" s="305">
        <v>1.3558812980221546E-2</v>
      </c>
      <c r="W113" s="305">
        <v>-0.13061168195297057</v>
      </c>
    </row>
    <row r="114" spans="2:23" x14ac:dyDescent="0.25">
      <c r="B114" s="283" t="s">
        <v>13</v>
      </c>
      <c r="C114" s="304" t="s">
        <v>54</v>
      </c>
      <c r="D114" s="34" t="s">
        <v>1021</v>
      </c>
      <c r="E114" s="309">
        <v>5528</v>
      </c>
      <c r="F114" s="310">
        <v>63.133140376266283</v>
      </c>
      <c r="G114" s="310">
        <v>68.198263386396533</v>
      </c>
      <c r="H114" s="310">
        <v>13.738959764474975</v>
      </c>
      <c r="I114" s="310">
        <v>66.027496382054991</v>
      </c>
      <c r="J114" s="310">
        <v>75.180897250361795</v>
      </c>
      <c r="K114" s="310">
        <v>26.943556975505857</v>
      </c>
      <c r="N114" s="303" t="s">
        <v>13</v>
      </c>
      <c r="O114" s="303" t="s">
        <v>54</v>
      </c>
      <c r="P114" s="303" t="s">
        <v>1021</v>
      </c>
      <c r="Q114" s="305">
        <v>1</v>
      </c>
      <c r="R114" s="305">
        <v>-1.1422677831788519E-2</v>
      </c>
      <c r="S114" s="305">
        <v>-3.0432108446959205E-2</v>
      </c>
      <c r="T114" s="305">
        <v>-5.5836504548098631E-2</v>
      </c>
      <c r="U114" s="305">
        <v>-1.1946353606305138E-2</v>
      </c>
      <c r="V114" s="305">
        <v>-3.169547625300595E-2</v>
      </c>
      <c r="W114" s="305">
        <v>-6.763109055701122E-2</v>
      </c>
    </row>
    <row r="115" spans="2:23" x14ac:dyDescent="0.25">
      <c r="B115" s="283" t="s">
        <v>13</v>
      </c>
      <c r="C115" s="304" t="s">
        <v>55</v>
      </c>
      <c r="D115" s="34" t="s">
        <v>1022</v>
      </c>
      <c r="E115" s="309">
        <v>16300</v>
      </c>
      <c r="F115" s="310">
        <v>60.435582822085884</v>
      </c>
      <c r="G115" s="310">
        <v>65.128834355828218</v>
      </c>
      <c r="H115" s="310">
        <v>11.862304233214452</v>
      </c>
      <c r="I115" s="310">
        <v>63.914110429447859</v>
      </c>
      <c r="J115" s="310">
        <v>73.092024539877301</v>
      </c>
      <c r="K115" s="310">
        <v>25.433526011560691</v>
      </c>
      <c r="N115" s="303" t="s">
        <v>13</v>
      </c>
      <c r="O115" s="303" t="s">
        <v>55</v>
      </c>
      <c r="P115" s="303" t="s">
        <v>1022</v>
      </c>
      <c r="Q115" s="305">
        <v>4</v>
      </c>
      <c r="R115" s="305">
        <v>9.7114426062603343E-3</v>
      </c>
      <c r="S115" s="305">
        <v>-2.8259409512969569E-2</v>
      </c>
      <c r="T115" s="305">
        <v>-9.3037680260504629E-2</v>
      </c>
      <c r="U115" s="305">
        <v>1.4994081877908627E-2</v>
      </c>
      <c r="V115" s="305">
        <v>-2.4077571070165504E-2</v>
      </c>
      <c r="W115" s="305">
        <v>-9.7665557366727995E-2</v>
      </c>
    </row>
    <row r="116" spans="2:23" x14ac:dyDescent="0.25">
      <c r="B116" s="283" t="s">
        <v>13</v>
      </c>
      <c r="C116" s="304" t="s">
        <v>56</v>
      </c>
      <c r="D116" s="34" t="s">
        <v>1023</v>
      </c>
      <c r="E116" s="309">
        <v>13521</v>
      </c>
      <c r="F116" s="310">
        <v>73.004955254788854</v>
      </c>
      <c r="G116" s="310">
        <v>81.066489165002594</v>
      </c>
      <c r="H116" s="310">
        <v>29.863013698630137</v>
      </c>
      <c r="I116" s="310">
        <v>75.231121958435025</v>
      </c>
      <c r="J116" s="310">
        <v>85.370904518896523</v>
      </c>
      <c r="K116" s="310">
        <v>40.937593311436245</v>
      </c>
      <c r="N116" s="303" t="s">
        <v>13</v>
      </c>
      <c r="O116" s="303" t="s">
        <v>56</v>
      </c>
      <c r="P116" s="303" t="s">
        <v>1023</v>
      </c>
      <c r="Q116" s="305">
        <v>1</v>
      </c>
      <c r="R116" s="305">
        <v>3.1582473723759108E-2</v>
      </c>
      <c r="S116" s="305">
        <v>1.4004076061411297E-3</v>
      </c>
      <c r="T116" s="305">
        <v>-7.6778310127387783E-2</v>
      </c>
      <c r="U116" s="305">
        <v>3.8814266127332075E-2</v>
      </c>
      <c r="V116" s="305">
        <v>1.0820336894141747E-3</v>
      </c>
      <c r="W116" s="305">
        <v>-8.8047714204776639E-2</v>
      </c>
    </row>
    <row r="117" spans="2:23" x14ac:dyDescent="0.25">
      <c r="B117" s="283" t="s">
        <v>13</v>
      </c>
      <c r="C117" s="304" t="s">
        <v>57</v>
      </c>
      <c r="D117" s="34" t="s">
        <v>1024</v>
      </c>
      <c r="E117" s="309">
        <v>15326</v>
      </c>
      <c r="F117" s="310">
        <v>50.482839618948191</v>
      </c>
      <c r="G117" s="310">
        <v>60.322328069946494</v>
      </c>
      <c r="H117" s="310">
        <v>19.87086572670971</v>
      </c>
      <c r="I117" s="310">
        <v>54.097611901344123</v>
      </c>
      <c r="J117" s="310">
        <v>68.595850189220926</v>
      </c>
      <c r="K117" s="310">
        <v>31.584932480454871</v>
      </c>
      <c r="N117" s="303" t="s">
        <v>13</v>
      </c>
      <c r="O117" s="303" t="s">
        <v>57</v>
      </c>
      <c r="P117" s="303" t="s">
        <v>1024</v>
      </c>
      <c r="Q117" s="305">
        <v>-2</v>
      </c>
      <c r="R117" s="305">
        <v>2.6159034397039704E-2</v>
      </c>
      <c r="S117" s="305">
        <v>2.0918884142737681E-2</v>
      </c>
      <c r="T117" s="305">
        <v>-8.5023882864021516E-5</v>
      </c>
      <c r="U117" s="305">
        <v>2.6630690488175901E-2</v>
      </c>
      <c r="V117" s="305">
        <v>1.5474406339933466E-2</v>
      </c>
      <c r="W117" s="305">
        <v>-5.9766104542227083E-3</v>
      </c>
    </row>
    <row r="118" spans="2:23" x14ac:dyDescent="0.25">
      <c r="B118" s="283" t="s">
        <v>13</v>
      </c>
      <c r="C118" s="304" t="s">
        <v>58</v>
      </c>
      <c r="D118" s="34" t="s">
        <v>1025</v>
      </c>
      <c r="E118" s="309">
        <v>5870</v>
      </c>
      <c r="F118" s="310">
        <v>55.724020442930154</v>
      </c>
      <c r="G118" s="310">
        <v>64.46337308347529</v>
      </c>
      <c r="H118" s="310">
        <v>19.738360908041557</v>
      </c>
      <c r="I118" s="310">
        <v>58.074957410562178</v>
      </c>
      <c r="J118" s="310">
        <v>71.993185689948888</v>
      </c>
      <c r="K118" s="310">
        <v>33.197887037789513</v>
      </c>
      <c r="N118" s="303" t="s">
        <v>13</v>
      </c>
      <c r="O118" s="303" t="s">
        <v>58</v>
      </c>
      <c r="P118" s="303" t="s">
        <v>1025</v>
      </c>
      <c r="Q118" s="305">
        <v>5</v>
      </c>
      <c r="R118" s="305">
        <v>2.0695634746012104E-2</v>
      </c>
      <c r="S118" s="305">
        <v>1.324520623744263E-2</v>
      </c>
      <c r="T118" s="305">
        <v>-7.5975215196422141E-3</v>
      </c>
      <c r="U118" s="305">
        <v>1.8691425907448433E-2</v>
      </c>
      <c r="V118" s="305">
        <v>6.8259286530576446E-3</v>
      </c>
      <c r="W118" s="305">
        <v>-1.3495076031624365E-2</v>
      </c>
    </row>
    <row r="119" spans="2:23" x14ac:dyDescent="0.25">
      <c r="B119" s="283" t="s">
        <v>13</v>
      </c>
      <c r="C119" s="304" t="s">
        <v>59</v>
      </c>
      <c r="D119" s="34" t="s">
        <v>1026</v>
      </c>
      <c r="E119" s="309">
        <v>5740</v>
      </c>
      <c r="F119" s="310">
        <v>56.759581881533109</v>
      </c>
      <c r="G119" s="310">
        <v>67.99651567944251</v>
      </c>
      <c r="H119" s="310">
        <v>25.987107171635778</v>
      </c>
      <c r="I119" s="310">
        <v>59.11149825783972</v>
      </c>
      <c r="J119" s="310">
        <v>73.641114982578387</v>
      </c>
      <c r="K119" s="310">
        <v>35.53472518108223</v>
      </c>
      <c r="N119" s="303" t="s">
        <v>13</v>
      </c>
      <c r="O119" s="303" t="s">
        <v>59</v>
      </c>
      <c r="P119" s="303" t="s">
        <v>1026</v>
      </c>
      <c r="Q119" s="305">
        <v>4</v>
      </c>
      <c r="R119" s="305">
        <v>1.2719956846922287E-2</v>
      </c>
      <c r="S119" s="305">
        <v>-1.2549871464045737E-2</v>
      </c>
      <c r="T119" s="305">
        <v>-5.0780776772121783E-2</v>
      </c>
      <c r="U119" s="305">
        <v>1.1079847797873299E-2</v>
      </c>
      <c r="V119" s="305">
        <v>9.476185616534849E-4</v>
      </c>
      <c r="W119" s="305">
        <v>-1.5146941679923032E-2</v>
      </c>
    </row>
    <row r="120" spans="2:23" x14ac:dyDescent="0.25">
      <c r="B120" s="283" t="s">
        <v>13</v>
      </c>
      <c r="C120" s="304" t="s">
        <v>61</v>
      </c>
      <c r="D120" s="34" t="s">
        <v>1027</v>
      </c>
      <c r="E120" s="309">
        <v>40457</v>
      </c>
      <c r="F120" s="310">
        <v>59.66087450873767</v>
      </c>
      <c r="G120" s="310">
        <v>68.944805596064967</v>
      </c>
      <c r="H120" s="310">
        <v>23.014705882352938</v>
      </c>
      <c r="I120" s="310">
        <v>62.449019947104333</v>
      </c>
      <c r="J120" s="310">
        <v>75.410930123340833</v>
      </c>
      <c r="K120" s="310">
        <v>34.518167456556078</v>
      </c>
      <c r="N120" s="303" t="s">
        <v>13</v>
      </c>
      <c r="O120" s="303" t="s">
        <v>61</v>
      </c>
      <c r="P120" s="303" t="s">
        <v>1027</v>
      </c>
      <c r="Q120" s="305">
        <v>8</v>
      </c>
      <c r="R120" s="305">
        <v>2.5284012062840588E-2</v>
      </c>
      <c r="S120" s="305">
        <v>8.6143428819411838E-3</v>
      </c>
      <c r="T120" s="305">
        <v>-2.688167200487257E-2</v>
      </c>
      <c r="U120" s="305">
        <v>2.720482188491502E-2</v>
      </c>
      <c r="V120" s="305">
        <v>7.3354732876822482E-3</v>
      </c>
      <c r="W120" s="305">
        <v>-2.7885175022873909E-2</v>
      </c>
    </row>
    <row r="121" spans="2:23" x14ac:dyDescent="0.25">
      <c r="B121" s="283" t="s">
        <v>13</v>
      </c>
      <c r="C121" s="304" t="s">
        <v>62</v>
      </c>
      <c r="D121" s="34" t="s">
        <v>1028</v>
      </c>
      <c r="E121" s="309">
        <v>7989</v>
      </c>
      <c r="F121" s="310">
        <v>52.334459882338216</v>
      </c>
      <c r="G121" s="310">
        <v>58.73075478783327</v>
      </c>
      <c r="H121" s="310">
        <v>13.419117647058822</v>
      </c>
      <c r="I121" s="310">
        <v>55.52634872950307</v>
      </c>
      <c r="J121" s="310">
        <v>67.730629615721611</v>
      </c>
      <c r="K121" s="310">
        <v>27.441598649028993</v>
      </c>
      <c r="N121" s="303" t="s">
        <v>13</v>
      </c>
      <c r="O121" s="303" t="s">
        <v>62</v>
      </c>
      <c r="P121" s="303" t="s">
        <v>1028</v>
      </c>
      <c r="Q121" s="305">
        <v>1</v>
      </c>
      <c r="R121" s="305">
        <v>1.8485921396809601E-2</v>
      </c>
      <c r="S121" s="305">
        <v>3.0203961593905149E-2</v>
      </c>
      <c r="T121" s="305">
        <v>2.9776612666593039E-2</v>
      </c>
      <c r="U121" s="305">
        <v>1.8086335912677498E-2</v>
      </c>
      <c r="V121" s="305">
        <v>2.9077287228872706E-2</v>
      </c>
      <c r="W121" s="305">
        <v>3.585863777406928E-2</v>
      </c>
    </row>
    <row r="122" spans="2:23" x14ac:dyDescent="0.25">
      <c r="B122" s="283" t="s">
        <v>13</v>
      </c>
      <c r="C122" s="304" t="s">
        <v>63</v>
      </c>
      <c r="D122" s="34" t="s">
        <v>1029</v>
      </c>
      <c r="E122" s="309">
        <v>12119</v>
      </c>
      <c r="F122" s="310">
        <v>54.393926891657728</v>
      </c>
      <c r="G122" s="310">
        <v>66.218334846109414</v>
      </c>
      <c r="H122" s="310">
        <v>25.927266148000722</v>
      </c>
      <c r="I122" s="310">
        <v>57.240696427097944</v>
      </c>
      <c r="J122" s="310">
        <v>72.935060648568367</v>
      </c>
      <c r="K122" s="310">
        <v>36.703975299112315</v>
      </c>
      <c r="N122" s="303" t="s">
        <v>13</v>
      </c>
      <c r="O122" s="303" t="s">
        <v>63</v>
      </c>
      <c r="P122" s="303" t="s">
        <v>1029</v>
      </c>
      <c r="Q122" s="305">
        <v>0</v>
      </c>
      <c r="R122" s="305">
        <v>9.0766564898089541E-2</v>
      </c>
      <c r="S122" s="305">
        <v>1.6503011799642309E-2</v>
      </c>
      <c r="T122" s="305">
        <v>-0.11101481985771144</v>
      </c>
      <c r="U122" s="305">
        <v>9.9018070797917801E-2</v>
      </c>
      <c r="V122" s="305">
        <v>1.650301179965652E-2</v>
      </c>
      <c r="W122" s="305">
        <v>-0.10773051528891386</v>
      </c>
    </row>
    <row r="123" spans="2:23" x14ac:dyDescent="0.25">
      <c r="B123" s="283" t="s">
        <v>13</v>
      </c>
      <c r="C123" s="304" t="s">
        <v>64</v>
      </c>
      <c r="D123" s="34" t="s">
        <v>1030</v>
      </c>
      <c r="E123" s="309">
        <v>2703</v>
      </c>
      <c r="F123" s="310">
        <v>52.867184609692927</v>
      </c>
      <c r="G123" s="310">
        <v>60.525342212356634</v>
      </c>
      <c r="H123" s="310">
        <v>16.248037676609105</v>
      </c>
      <c r="I123" s="310">
        <v>56.159822419533853</v>
      </c>
      <c r="J123" s="310">
        <v>69.959304476507583</v>
      </c>
      <c r="K123" s="310">
        <v>31.476793248945146</v>
      </c>
      <c r="N123" s="303" t="s">
        <v>13</v>
      </c>
      <c r="O123" s="303" t="s">
        <v>64</v>
      </c>
      <c r="P123" s="303" t="s">
        <v>1030</v>
      </c>
      <c r="Q123" s="305">
        <v>-4</v>
      </c>
      <c r="R123" s="305">
        <v>0.11506048704793415</v>
      </c>
      <c r="S123" s="305">
        <v>-2.1388485833242044E-2</v>
      </c>
      <c r="T123" s="305">
        <v>-0.24922581049019144</v>
      </c>
      <c r="U123" s="305">
        <v>0.1199258550713509</v>
      </c>
      <c r="V123" s="305">
        <v>-7.4483864403305233E-3</v>
      </c>
      <c r="W123" s="305">
        <v>-0.20387901996241453</v>
      </c>
    </row>
    <row r="124" spans="2:23" x14ac:dyDescent="0.25">
      <c r="B124" s="283" t="s">
        <v>13</v>
      </c>
      <c r="C124" s="304" t="s">
        <v>65</v>
      </c>
      <c r="D124" s="34" t="s">
        <v>1031</v>
      </c>
      <c r="E124" s="309">
        <v>22811</v>
      </c>
      <c r="F124" s="310">
        <v>53.491736442944195</v>
      </c>
      <c r="G124" s="310">
        <v>62.921397571347157</v>
      </c>
      <c r="H124" s="310">
        <v>20.275238005467056</v>
      </c>
      <c r="I124" s="310">
        <v>56.512209021963088</v>
      </c>
      <c r="J124" s="310">
        <v>70.759721187146553</v>
      </c>
      <c r="K124" s="310">
        <v>32.762096774193552</v>
      </c>
      <c r="N124" s="303" t="s">
        <v>13</v>
      </c>
      <c r="O124" s="303" t="s">
        <v>65</v>
      </c>
      <c r="P124" s="303" t="s">
        <v>1031</v>
      </c>
      <c r="Q124" s="305">
        <v>-3</v>
      </c>
      <c r="R124" s="305">
        <v>6.839989521034795E-2</v>
      </c>
      <c r="S124" s="305">
        <v>1.7040597559130788E-2</v>
      </c>
      <c r="T124" s="305">
        <v>-8.0493219829385509E-2</v>
      </c>
      <c r="U124" s="305">
        <v>7.3180355354864446E-2</v>
      </c>
      <c r="V124" s="305">
        <v>1.8071323028024722E-2</v>
      </c>
      <c r="W124" s="305">
        <v>-7.1471348165076165E-2</v>
      </c>
    </row>
    <row r="125" spans="2:23" x14ac:dyDescent="0.25">
      <c r="B125" s="283" t="s">
        <v>13</v>
      </c>
      <c r="C125" s="304" t="s">
        <v>60</v>
      </c>
      <c r="D125" s="34" t="s">
        <v>1032</v>
      </c>
      <c r="E125" s="309">
        <v>2264</v>
      </c>
      <c r="F125" s="310">
        <v>69.832155477031804</v>
      </c>
      <c r="G125" s="310">
        <v>80.300353356890469</v>
      </c>
      <c r="H125" s="310">
        <v>34.699853587115662</v>
      </c>
      <c r="I125" s="310">
        <v>71.422261484098939</v>
      </c>
      <c r="J125" s="310">
        <v>84.010600706713774</v>
      </c>
      <c r="K125" s="310">
        <v>44.049459041731062</v>
      </c>
      <c r="N125" s="303" t="s">
        <v>13</v>
      </c>
      <c r="O125" s="303" t="s">
        <v>60</v>
      </c>
      <c r="P125" s="303" t="s">
        <v>1032</v>
      </c>
      <c r="Q125" s="305">
        <v>0</v>
      </c>
      <c r="R125" s="305">
        <v>4.4169611307424361E-2</v>
      </c>
      <c r="S125" s="305">
        <v>0</v>
      </c>
      <c r="T125" s="305">
        <v>-9.5468050311239949E-2</v>
      </c>
      <c r="U125" s="305">
        <v>4.4169611307424361E-2</v>
      </c>
      <c r="V125" s="305">
        <v>0</v>
      </c>
      <c r="W125" s="305">
        <v>-8.6343427404742101E-2</v>
      </c>
    </row>
    <row r="126" spans="2:23" x14ac:dyDescent="0.25">
      <c r="B126" s="283" t="s">
        <v>13</v>
      </c>
      <c r="C126" s="304" t="s">
        <v>66</v>
      </c>
      <c r="D126" s="34" t="s">
        <v>1033</v>
      </c>
      <c r="E126" s="309">
        <v>5752</v>
      </c>
      <c r="F126" s="310">
        <v>50.712795549374135</v>
      </c>
      <c r="G126" s="310">
        <v>60.11821974965229</v>
      </c>
      <c r="H126" s="310">
        <v>19.08289241622575</v>
      </c>
      <c r="I126" s="310">
        <v>52.885952712100135</v>
      </c>
      <c r="J126" s="310">
        <v>65.646731571627257</v>
      </c>
      <c r="K126" s="310">
        <v>27.084870848708487</v>
      </c>
      <c r="N126" s="303" t="s">
        <v>13</v>
      </c>
      <c r="O126" s="303" t="s">
        <v>66</v>
      </c>
      <c r="P126" s="303" t="s">
        <v>1033</v>
      </c>
      <c r="Q126" s="305">
        <v>-8</v>
      </c>
      <c r="R126" s="305">
        <v>0.1746011049296925</v>
      </c>
      <c r="S126" s="305">
        <v>0.10085863854117605</v>
      </c>
      <c r="T126" s="305">
        <v>-8.1726748393414539E-2</v>
      </c>
      <c r="U126" s="305">
        <v>0.1949804898779135</v>
      </c>
      <c r="V126" s="305">
        <v>0.12589823829392799</v>
      </c>
      <c r="W126" s="305">
        <v>-3.4395206337382689E-2</v>
      </c>
    </row>
    <row r="127" spans="2:23" x14ac:dyDescent="0.25">
      <c r="B127" s="283" t="s">
        <v>13</v>
      </c>
      <c r="C127" s="304" t="s">
        <v>67</v>
      </c>
      <c r="D127" s="34" t="s">
        <v>1034</v>
      </c>
      <c r="E127" s="309">
        <v>5752</v>
      </c>
      <c r="F127" s="310">
        <v>50.712795549374135</v>
      </c>
      <c r="G127" s="310">
        <v>60.11821974965229</v>
      </c>
      <c r="H127" s="310">
        <v>19.08289241622575</v>
      </c>
      <c r="I127" s="310">
        <v>52.885952712100135</v>
      </c>
      <c r="J127" s="310">
        <v>65.646731571627257</v>
      </c>
      <c r="K127" s="310">
        <v>27.084870848708487</v>
      </c>
      <c r="N127" s="303" t="s">
        <v>13</v>
      </c>
      <c r="O127" s="303" t="s">
        <v>67</v>
      </c>
      <c r="P127" s="303" t="s">
        <v>1034</v>
      </c>
      <c r="Q127" s="305">
        <v>-8</v>
      </c>
      <c r="R127" s="305">
        <v>0.1746011049296925</v>
      </c>
      <c r="S127" s="305">
        <v>0.10085863854117605</v>
      </c>
      <c r="T127" s="305">
        <v>-8.1726748393414539E-2</v>
      </c>
      <c r="U127" s="305">
        <v>0.1949804898779135</v>
      </c>
      <c r="V127" s="305">
        <v>0.12589823829392799</v>
      </c>
      <c r="W127" s="305">
        <v>-3.4395206337382689E-2</v>
      </c>
    </row>
    <row r="128" spans="2:23" x14ac:dyDescent="0.25">
      <c r="B128" s="283" t="s">
        <v>13</v>
      </c>
      <c r="C128" s="304" t="s">
        <v>68</v>
      </c>
      <c r="D128" s="34" t="s">
        <v>1035</v>
      </c>
      <c r="E128" s="309">
        <v>8808</v>
      </c>
      <c r="F128" s="310">
        <v>55.563124432334241</v>
      </c>
      <c r="G128" s="310">
        <v>59.968210717529516</v>
      </c>
      <c r="H128" s="310">
        <v>9.9131323454266731</v>
      </c>
      <c r="I128" s="310">
        <v>58.140326975476839</v>
      </c>
      <c r="J128" s="310">
        <v>67.336512261580381</v>
      </c>
      <c r="K128" s="310">
        <v>21.969080553295363</v>
      </c>
      <c r="N128" s="303" t="s">
        <v>13</v>
      </c>
      <c r="O128" s="303" t="s">
        <v>68</v>
      </c>
      <c r="P128" s="303" t="s">
        <v>1035</v>
      </c>
      <c r="Q128" s="305">
        <v>-6</v>
      </c>
      <c r="R128" s="305">
        <v>3.7823774290224321E-2</v>
      </c>
      <c r="S128" s="305">
        <v>4.0822471557206086E-2</v>
      </c>
      <c r="T128" s="305">
        <v>1.5173161753203601E-2</v>
      </c>
      <c r="U128" s="305">
        <v>2.8232580196608126E-2</v>
      </c>
      <c r="V128" s="305">
        <v>1.1801574037832552E-2</v>
      </c>
      <c r="W128" s="305">
        <v>-2.4418904992828061E-2</v>
      </c>
    </row>
    <row r="129" spans="2:23" x14ac:dyDescent="0.25">
      <c r="B129" s="284" t="s">
        <v>13</v>
      </c>
      <c r="C129" s="311" t="s">
        <v>40</v>
      </c>
      <c r="D129" s="276" t="s">
        <v>739</v>
      </c>
      <c r="E129" s="312">
        <v>591407</v>
      </c>
      <c r="F129" s="313">
        <v>59.492194038961323</v>
      </c>
      <c r="G129" s="313">
        <v>63.279095445268652</v>
      </c>
      <c r="H129" s="313">
        <v>9.3485720010352047</v>
      </c>
      <c r="I129" s="313">
        <v>62.951064157170954</v>
      </c>
      <c r="J129" s="313">
        <v>71.708485019622685</v>
      </c>
      <c r="K129" s="313">
        <v>23.637442380539454</v>
      </c>
      <c r="N129" s="303" t="s">
        <v>13</v>
      </c>
      <c r="O129" s="303" t="s">
        <v>40</v>
      </c>
      <c r="P129" s="303" t="s">
        <v>739</v>
      </c>
      <c r="Q129" s="305">
        <v>19</v>
      </c>
      <c r="R129" s="305">
        <v>1.8210799531374278E-2</v>
      </c>
      <c r="S129" s="305">
        <v>5.0338726273935208E-4</v>
      </c>
      <c r="T129" s="305">
        <v>-3.9493056169405349E-2</v>
      </c>
      <c r="U129" s="305">
        <v>1.9621517144443601E-2</v>
      </c>
      <c r="V129" s="305">
        <v>1.5853192567618635E-3</v>
      </c>
      <c r="W129" s="305">
        <v>-3.6144306745860888E-2</v>
      </c>
    </row>
    <row r="130" spans="2:23" x14ac:dyDescent="0.25">
      <c r="B130" s="283" t="s">
        <v>14</v>
      </c>
      <c r="C130" s="304" t="s">
        <v>45</v>
      </c>
      <c r="D130" s="34" t="s">
        <v>1036</v>
      </c>
      <c r="E130" s="305">
        <v>462411</v>
      </c>
      <c r="F130" s="306">
        <v>61.995497511953658</v>
      </c>
      <c r="G130" s="306">
        <v>64.983748223982559</v>
      </c>
      <c r="H130" s="306">
        <v>7.8628860171733903</v>
      </c>
      <c r="I130" s="306">
        <v>65.660851493584715</v>
      </c>
      <c r="J130" s="306">
        <v>72.486597420909106</v>
      </c>
      <c r="K130" s="306">
        <v>19.877446658437663</v>
      </c>
      <c r="N130" s="303" t="s">
        <v>14</v>
      </c>
      <c r="O130" s="303" t="s">
        <v>45</v>
      </c>
      <c r="P130" s="303" t="s">
        <v>1036</v>
      </c>
      <c r="Q130" s="305">
        <v>72</v>
      </c>
      <c r="R130" s="305">
        <v>6.3510198774920923E-3</v>
      </c>
      <c r="S130" s="305">
        <v>-4.2800409918442028E-3</v>
      </c>
      <c r="T130" s="305">
        <v>-2.6654722218549587E-2</v>
      </c>
      <c r="U130" s="305">
        <v>7.2942552812236272E-3</v>
      </c>
      <c r="V130" s="305">
        <v>-2.4203777191615927E-3</v>
      </c>
      <c r="W130" s="305">
        <v>-2.4062815922683001E-2</v>
      </c>
    </row>
    <row r="131" spans="2:23" x14ac:dyDescent="0.25">
      <c r="B131" s="283" t="s">
        <v>14</v>
      </c>
      <c r="C131" s="304" t="s">
        <v>46</v>
      </c>
      <c r="D131" s="34" t="s">
        <v>1037</v>
      </c>
      <c r="E131" s="305">
        <v>1951</v>
      </c>
      <c r="F131" s="306">
        <v>68.631471040492059</v>
      </c>
      <c r="G131" s="306">
        <v>72.065607380830343</v>
      </c>
      <c r="H131" s="306">
        <v>10.947712418300654</v>
      </c>
      <c r="I131" s="306">
        <v>71.399282419272168</v>
      </c>
      <c r="J131" s="306">
        <v>77.191184008200921</v>
      </c>
      <c r="K131" s="306">
        <v>20.250896057347671</v>
      </c>
      <c r="N131" s="303" t="s">
        <v>14</v>
      </c>
      <c r="O131" s="303" t="s">
        <v>46</v>
      </c>
      <c r="P131" s="303" t="s">
        <v>1037</v>
      </c>
      <c r="Q131" s="305">
        <v>0</v>
      </c>
      <c r="R131" s="305">
        <v>0</v>
      </c>
      <c r="S131" s="305">
        <v>0</v>
      </c>
      <c r="T131" s="305">
        <v>0</v>
      </c>
      <c r="U131" s="305">
        <v>0</v>
      </c>
      <c r="V131" s="305">
        <v>0</v>
      </c>
      <c r="W131" s="305">
        <v>0</v>
      </c>
    </row>
    <row r="132" spans="2:23" x14ac:dyDescent="0.25">
      <c r="B132" s="283" t="s">
        <v>14</v>
      </c>
      <c r="C132" s="304" t="s">
        <v>47</v>
      </c>
      <c r="D132" s="34" t="s">
        <v>1038</v>
      </c>
      <c r="E132" s="305">
        <v>124</v>
      </c>
      <c r="F132" s="306">
        <v>13.709677419354838</v>
      </c>
      <c r="G132" s="306">
        <v>16.129032258064516</v>
      </c>
      <c r="H132" s="306">
        <v>2.8037383177570092</v>
      </c>
      <c r="I132" s="306">
        <v>17.741935483870968</v>
      </c>
      <c r="J132" s="306">
        <v>25</v>
      </c>
      <c r="K132" s="306">
        <v>8.8235294117647065</v>
      </c>
      <c r="N132" s="303" t="s">
        <v>14</v>
      </c>
      <c r="O132" s="303" t="s">
        <v>47</v>
      </c>
      <c r="P132" s="303" t="s">
        <v>1038</v>
      </c>
      <c r="Q132" s="305">
        <v>-1</v>
      </c>
      <c r="R132" s="305">
        <v>0.10967741935483666</v>
      </c>
      <c r="S132" s="305">
        <v>0.12903225806451601</v>
      </c>
      <c r="T132" s="305">
        <v>2.5960539979231534E-2</v>
      </c>
      <c r="U132" s="305">
        <v>0.1419354838709701</v>
      </c>
      <c r="V132" s="305">
        <v>0.19999999999999929</v>
      </c>
      <c r="W132" s="305">
        <v>8.5665334094803924E-2</v>
      </c>
    </row>
    <row r="133" spans="2:23" x14ac:dyDescent="0.25">
      <c r="B133" s="283" t="s">
        <v>14</v>
      </c>
      <c r="C133" s="304" t="s">
        <v>48</v>
      </c>
      <c r="D133" s="34" t="s">
        <v>1039</v>
      </c>
      <c r="E133" s="307">
        <v>16980</v>
      </c>
      <c r="F133" s="308">
        <v>54.075382803297998</v>
      </c>
      <c r="G133" s="308">
        <v>61.254416961130744</v>
      </c>
      <c r="H133" s="308">
        <v>15.632213388048216</v>
      </c>
      <c r="I133" s="308">
        <v>56.908127208480565</v>
      </c>
      <c r="J133" s="308">
        <v>67.891637220259128</v>
      </c>
      <c r="K133" s="308">
        <v>25.488588219215526</v>
      </c>
      <c r="N133" s="303" t="s">
        <v>14</v>
      </c>
      <c r="O133" s="303" t="s">
        <v>48</v>
      </c>
      <c r="P133" s="303" t="s">
        <v>1039</v>
      </c>
      <c r="Q133" s="305">
        <v>-3</v>
      </c>
      <c r="R133" s="305">
        <v>2.1328749243942013E-2</v>
      </c>
      <c r="S133" s="305">
        <v>-1.8620782495233357E-2</v>
      </c>
      <c r="T133" s="305">
        <v>-7.9692289255383741E-2</v>
      </c>
      <c r="U133" s="305">
        <v>2.1829145711919296E-2</v>
      </c>
      <c r="V133" s="305">
        <v>-1.1560094702886659E-2</v>
      </c>
      <c r="W133" s="305">
        <v>-6.4539341560220009E-2</v>
      </c>
    </row>
    <row r="134" spans="2:23" x14ac:dyDescent="0.25">
      <c r="B134" s="283" t="s">
        <v>14</v>
      </c>
      <c r="C134" s="304" t="s">
        <v>49</v>
      </c>
      <c r="D134" s="34" t="s">
        <v>1040</v>
      </c>
      <c r="E134" s="307">
        <v>496</v>
      </c>
      <c r="F134" s="308">
        <v>14.516129032258066</v>
      </c>
      <c r="G134" s="308">
        <v>15.32258064516129</v>
      </c>
      <c r="H134" s="308">
        <v>0.94339622641509435</v>
      </c>
      <c r="I134" s="308">
        <v>17.137096774193548</v>
      </c>
      <c r="J134" s="308">
        <v>19.758064516129032</v>
      </c>
      <c r="K134" s="308">
        <v>3.1630170316301705</v>
      </c>
      <c r="N134" s="303" t="s">
        <v>14</v>
      </c>
      <c r="O134" s="303" t="s">
        <v>49</v>
      </c>
      <c r="P134" s="303" t="s">
        <v>1040</v>
      </c>
      <c r="Q134" s="305">
        <v>-2</v>
      </c>
      <c r="R134" s="305">
        <v>5.8297706956862427E-2</v>
      </c>
      <c r="S134" s="305">
        <v>6.1536468454461257E-2</v>
      </c>
      <c r="T134" s="305">
        <v>4.4290902648596031E-3</v>
      </c>
      <c r="U134" s="305">
        <v>6.8823681824067506E-2</v>
      </c>
      <c r="V134" s="305">
        <v>7.9349656691281467E-2</v>
      </c>
      <c r="W134" s="305">
        <v>1.5317273760920624E-2</v>
      </c>
    </row>
    <row r="135" spans="2:23" x14ac:dyDescent="0.25">
      <c r="B135" s="283" t="s">
        <v>14</v>
      </c>
      <c r="C135" s="304" t="s">
        <v>50</v>
      </c>
      <c r="D135" s="34" t="s">
        <v>1041</v>
      </c>
      <c r="E135" s="307">
        <v>481962</v>
      </c>
      <c r="F135" s="308">
        <v>61.682041322759886</v>
      </c>
      <c r="G135" s="308">
        <v>64.817350745494466</v>
      </c>
      <c r="H135" s="308">
        <v>8.1823498196861557</v>
      </c>
      <c r="I135" s="308">
        <v>65.313447948178478</v>
      </c>
      <c r="J135" s="308">
        <v>72.277274971885745</v>
      </c>
      <c r="K135" s="308">
        <v>20.076446379863139</v>
      </c>
      <c r="N135" s="303" t="s">
        <v>14</v>
      </c>
      <c r="O135" s="303" t="s">
        <v>50</v>
      </c>
      <c r="P135" s="303" t="s">
        <v>1041</v>
      </c>
      <c r="Q135" s="305">
        <v>66</v>
      </c>
      <c r="R135" s="305">
        <v>7.3231263025661519E-3</v>
      </c>
      <c r="S135" s="305">
        <v>-4.3120199154884631E-3</v>
      </c>
      <c r="T135" s="305">
        <v>-2.8795463169254631E-2</v>
      </c>
      <c r="U135" s="305">
        <v>8.2783680201004017E-3</v>
      </c>
      <c r="V135" s="305">
        <v>-2.2210189504505706E-3</v>
      </c>
      <c r="W135" s="305">
        <v>-2.547176264282669E-2</v>
      </c>
    </row>
    <row r="136" spans="2:23" x14ac:dyDescent="0.25">
      <c r="B136" s="283" t="s">
        <v>14</v>
      </c>
      <c r="C136" s="304" t="s">
        <v>51</v>
      </c>
      <c r="D136" s="34" t="s">
        <v>1042</v>
      </c>
      <c r="E136" s="309">
        <v>6254</v>
      </c>
      <c r="F136" s="310">
        <v>56.907579149344421</v>
      </c>
      <c r="G136" s="310">
        <v>60.649184521905987</v>
      </c>
      <c r="H136" s="310">
        <v>8.6827458256029679</v>
      </c>
      <c r="I136" s="310">
        <v>61.608570514870486</v>
      </c>
      <c r="J136" s="310">
        <v>69.587464023025262</v>
      </c>
      <c r="K136" s="310">
        <v>20.783007080383172</v>
      </c>
      <c r="N136" s="303" t="s">
        <v>14</v>
      </c>
      <c r="O136" s="303" t="s">
        <v>51</v>
      </c>
      <c r="P136" s="303" t="s">
        <v>1042</v>
      </c>
      <c r="Q136" s="305">
        <v>1</v>
      </c>
      <c r="R136" s="305">
        <v>6.8914794259811174E-3</v>
      </c>
      <c r="S136" s="305">
        <v>2.2285433468439919E-2</v>
      </c>
      <c r="T136" s="305">
        <v>3.7105751391464992E-2</v>
      </c>
      <c r="U136" s="305">
        <v>2.2132005355054218E-2</v>
      </c>
      <c r="V136" s="305">
        <v>2.0855994878772321E-2</v>
      </c>
      <c r="W136" s="305">
        <v>8.6523759701826464E-3</v>
      </c>
    </row>
    <row r="137" spans="2:23" x14ac:dyDescent="0.25">
      <c r="B137" s="283" t="s">
        <v>14</v>
      </c>
      <c r="C137" s="304" t="s">
        <v>52</v>
      </c>
      <c r="D137" s="34" t="s">
        <v>1043</v>
      </c>
      <c r="E137" s="309">
        <v>1588</v>
      </c>
      <c r="F137" s="310">
        <v>62.972292191435763</v>
      </c>
      <c r="G137" s="310">
        <v>68.324937027707804</v>
      </c>
      <c r="H137" s="310">
        <v>14.455782312925169</v>
      </c>
      <c r="I137" s="310">
        <v>65.680100755667496</v>
      </c>
      <c r="J137" s="310">
        <v>73.86649874055415</v>
      </c>
      <c r="K137" s="310">
        <v>23.853211009174313</v>
      </c>
      <c r="N137" s="303" t="s">
        <v>14</v>
      </c>
      <c r="O137" s="303" t="s">
        <v>52</v>
      </c>
      <c r="P137" s="303" t="s">
        <v>1043</v>
      </c>
      <c r="Q137" s="305">
        <v>-1</v>
      </c>
      <c r="R137" s="305">
        <v>0.10256280188259126</v>
      </c>
      <c r="S137" s="305">
        <v>4.2998701716612686E-2</v>
      </c>
      <c r="T137" s="305">
        <v>-0.12048887351550874</v>
      </c>
      <c r="U137" s="305">
        <v>0.10426689789531451</v>
      </c>
      <c r="V137" s="305">
        <v>4.6486154021735615E-2</v>
      </c>
      <c r="W137" s="305">
        <v>-9.5600691008502992E-2</v>
      </c>
    </row>
    <row r="138" spans="2:23" x14ac:dyDescent="0.25">
      <c r="B138" s="283" t="s">
        <v>14</v>
      </c>
      <c r="C138" s="304" t="s">
        <v>53</v>
      </c>
      <c r="D138" s="34" t="s">
        <v>1044</v>
      </c>
      <c r="E138" s="309">
        <v>3263</v>
      </c>
      <c r="F138" s="310">
        <v>72.295433650015326</v>
      </c>
      <c r="G138" s="310">
        <v>76.585963836959863</v>
      </c>
      <c r="H138" s="310">
        <v>15.486725663716813</v>
      </c>
      <c r="I138" s="310">
        <v>74.532638676064963</v>
      </c>
      <c r="J138" s="310">
        <v>80.753907447134537</v>
      </c>
      <c r="K138" s="310">
        <v>24.428399518652228</v>
      </c>
      <c r="N138" s="303" t="s">
        <v>14</v>
      </c>
      <c r="O138" s="303" t="s">
        <v>53</v>
      </c>
      <c r="P138" s="303" t="s">
        <v>1044</v>
      </c>
      <c r="Q138" s="305">
        <v>0</v>
      </c>
      <c r="R138" s="305">
        <v>0</v>
      </c>
      <c r="S138" s="305">
        <v>-3.0646644192458439E-2</v>
      </c>
      <c r="T138" s="305">
        <v>-0.11061946902654896</v>
      </c>
      <c r="U138" s="305">
        <v>0</v>
      </c>
      <c r="V138" s="305">
        <v>-3.0646644192458439E-2</v>
      </c>
      <c r="W138" s="305">
        <v>-0.12033694344163592</v>
      </c>
    </row>
    <row r="139" spans="2:23" x14ac:dyDescent="0.25">
      <c r="B139" s="283" t="s">
        <v>14</v>
      </c>
      <c r="C139" s="304" t="s">
        <v>54</v>
      </c>
      <c r="D139" s="34" t="s">
        <v>1045</v>
      </c>
      <c r="E139" s="309">
        <v>5842</v>
      </c>
      <c r="F139" s="310">
        <v>66.124614857925366</v>
      </c>
      <c r="G139" s="310">
        <v>71.208490243067445</v>
      </c>
      <c r="H139" s="310">
        <v>15.007579585649317</v>
      </c>
      <c r="I139" s="310">
        <v>69.137281752824379</v>
      </c>
      <c r="J139" s="310">
        <v>77.422115713796643</v>
      </c>
      <c r="K139" s="310">
        <v>26.84414864115363</v>
      </c>
      <c r="N139" s="303" t="s">
        <v>14</v>
      </c>
      <c r="O139" s="303" t="s">
        <v>54</v>
      </c>
      <c r="P139" s="303" t="s">
        <v>1045</v>
      </c>
      <c r="Q139" s="305">
        <v>-2</v>
      </c>
      <c r="R139" s="305">
        <v>2.2629916104691006E-2</v>
      </c>
      <c r="S139" s="305">
        <v>2.4369777632813339E-2</v>
      </c>
      <c r="T139" s="305">
        <v>1.515151901630496E-2</v>
      </c>
      <c r="U139" s="305">
        <v>2.366094515839734E-2</v>
      </c>
      <c r="V139" s="305">
        <v>2.6496275056047125E-2</v>
      </c>
      <c r="W139" s="305">
        <v>2.9744209020662993E-2</v>
      </c>
    </row>
    <row r="140" spans="2:23" x14ac:dyDescent="0.25">
      <c r="B140" s="283" t="s">
        <v>14</v>
      </c>
      <c r="C140" s="304" t="s">
        <v>55</v>
      </c>
      <c r="D140" s="34" t="s">
        <v>1046</v>
      </c>
      <c r="E140" s="309">
        <v>16947</v>
      </c>
      <c r="F140" s="310">
        <v>63.615979229362132</v>
      </c>
      <c r="G140" s="310">
        <v>68.076945772113064</v>
      </c>
      <c r="H140" s="310">
        <v>12.260784949724295</v>
      </c>
      <c r="I140" s="310">
        <v>67.073818374933609</v>
      </c>
      <c r="J140" s="310">
        <v>74.839204578981537</v>
      </c>
      <c r="K140" s="310">
        <v>23.584229390681003</v>
      </c>
      <c r="N140" s="303" t="s">
        <v>14</v>
      </c>
      <c r="O140" s="303" t="s">
        <v>55</v>
      </c>
      <c r="P140" s="303" t="s">
        <v>1046</v>
      </c>
      <c r="Q140" s="305">
        <v>-2</v>
      </c>
      <c r="R140" s="305">
        <v>1.9306859310802338E-2</v>
      </c>
      <c r="S140" s="305">
        <v>1.3933204999958093E-2</v>
      </c>
      <c r="T140" s="305">
        <v>-8.2588104053638034E-3</v>
      </c>
      <c r="U140" s="305">
        <v>2.561494110270246E-2</v>
      </c>
      <c r="V140" s="305">
        <v>1.4731158720749704E-2</v>
      </c>
      <c r="W140" s="305">
        <v>-1.4696303141736422E-2</v>
      </c>
    </row>
    <row r="141" spans="2:23" x14ac:dyDescent="0.25">
      <c r="B141" s="283" t="s">
        <v>14</v>
      </c>
      <c r="C141" s="304" t="s">
        <v>56</v>
      </c>
      <c r="D141" s="34" t="s">
        <v>1047</v>
      </c>
      <c r="E141" s="309">
        <v>13364</v>
      </c>
      <c r="F141" s="310">
        <v>75.052379527087695</v>
      </c>
      <c r="G141" s="310">
        <v>82.430410056869192</v>
      </c>
      <c r="H141" s="310">
        <v>29.574085182963405</v>
      </c>
      <c r="I141" s="310">
        <v>76.676144866806354</v>
      </c>
      <c r="J141" s="310">
        <v>85.745285842562097</v>
      </c>
      <c r="K141" s="310">
        <v>38.883541867179986</v>
      </c>
      <c r="N141" s="303" t="s">
        <v>14</v>
      </c>
      <c r="O141" s="303" t="s">
        <v>56</v>
      </c>
      <c r="P141" s="303" t="s">
        <v>1047</v>
      </c>
      <c r="Q141" s="305">
        <v>3</v>
      </c>
      <c r="R141" s="305">
        <v>2.0570530755094296E-2</v>
      </c>
      <c r="S141" s="305">
        <v>-3.5394978048515213E-3</v>
      </c>
      <c r="T141" s="305">
        <v>-7.2197790657696714E-2</v>
      </c>
      <c r="U141" s="305">
        <v>2.0205940079307538E-2</v>
      </c>
      <c r="V141" s="305">
        <v>3.2006692966319861E-3</v>
      </c>
      <c r="W141" s="305">
        <v>-3.9189777577952611E-2</v>
      </c>
    </row>
    <row r="142" spans="2:23" x14ac:dyDescent="0.25">
      <c r="B142" s="283" t="s">
        <v>14</v>
      </c>
      <c r="C142" s="304" t="s">
        <v>57</v>
      </c>
      <c r="D142" s="34" t="s">
        <v>1048</v>
      </c>
      <c r="E142" s="309">
        <v>16069</v>
      </c>
      <c r="F142" s="310">
        <v>53.432074180098319</v>
      </c>
      <c r="G142" s="310">
        <v>62.499222104673592</v>
      </c>
      <c r="H142" s="310">
        <v>19.470800481090471</v>
      </c>
      <c r="I142" s="310">
        <v>56.717904038832536</v>
      </c>
      <c r="J142" s="310">
        <v>69.861223473769371</v>
      </c>
      <c r="K142" s="310">
        <v>30.366642703091301</v>
      </c>
      <c r="N142" s="303" t="s">
        <v>14</v>
      </c>
      <c r="O142" s="303" t="s">
        <v>57</v>
      </c>
      <c r="P142" s="303" t="s">
        <v>1048</v>
      </c>
      <c r="Q142" s="305">
        <v>0</v>
      </c>
      <c r="R142" s="305">
        <v>6.2231626112279059E-3</v>
      </c>
      <c r="S142" s="305">
        <v>-1.8669487833719245E-2</v>
      </c>
      <c r="T142" s="305">
        <v>-5.0845697423692826E-2</v>
      </c>
      <c r="U142" s="305">
        <v>6.2231626112421168E-3</v>
      </c>
      <c r="V142" s="305">
        <v>-1.8669487833719245E-2</v>
      </c>
      <c r="W142" s="305">
        <v>-5.3138780519969231E-2</v>
      </c>
    </row>
    <row r="143" spans="2:23" x14ac:dyDescent="0.25">
      <c r="B143" s="283" t="s">
        <v>14</v>
      </c>
      <c r="C143" s="304" t="s">
        <v>58</v>
      </c>
      <c r="D143" s="34" t="s">
        <v>1049</v>
      </c>
      <c r="E143" s="309">
        <v>6004</v>
      </c>
      <c r="F143" s="310">
        <v>59.127248500999329</v>
      </c>
      <c r="G143" s="310">
        <v>67.021985343104589</v>
      </c>
      <c r="H143" s="310">
        <v>19.315403422982886</v>
      </c>
      <c r="I143" s="310">
        <v>61.575616255829445</v>
      </c>
      <c r="J143" s="310">
        <v>72.984676882078617</v>
      </c>
      <c r="K143" s="310">
        <v>29.692241005635022</v>
      </c>
      <c r="N143" s="303" t="s">
        <v>14</v>
      </c>
      <c r="O143" s="303" t="s">
        <v>58</v>
      </c>
      <c r="P143" s="303" t="s">
        <v>1049</v>
      </c>
      <c r="Q143" s="305">
        <v>-2</v>
      </c>
      <c r="R143" s="305">
        <v>1.9689393440224023E-2</v>
      </c>
      <c r="S143" s="305">
        <v>-1.0981689862433086E-2</v>
      </c>
      <c r="T143" s="305">
        <v>-6.570406887379221E-2</v>
      </c>
      <c r="U143" s="305">
        <v>3.7154717367904766E-2</v>
      </c>
      <c r="V143" s="305">
        <v>7.6539050556334587E-3</v>
      </c>
      <c r="W143" s="305">
        <v>-4.801873462471562E-2</v>
      </c>
    </row>
    <row r="144" spans="2:23" x14ac:dyDescent="0.25">
      <c r="B144" s="283" t="s">
        <v>14</v>
      </c>
      <c r="C144" s="304" t="s">
        <v>59</v>
      </c>
      <c r="D144" s="34" t="s">
        <v>1050</v>
      </c>
      <c r="E144" s="309">
        <v>6101</v>
      </c>
      <c r="F144" s="310">
        <v>59.252581544009175</v>
      </c>
      <c r="G144" s="310">
        <v>69.349287002130794</v>
      </c>
      <c r="H144" s="310">
        <v>24.778761061946902</v>
      </c>
      <c r="I144" s="310">
        <v>61.54728732994591</v>
      </c>
      <c r="J144" s="310">
        <v>73.54532043927226</v>
      </c>
      <c r="K144" s="310">
        <v>31.202046035805626</v>
      </c>
      <c r="N144" s="303" t="s">
        <v>14</v>
      </c>
      <c r="O144" s="303" t="s">
        <v>59</v>
      </c>
      <c r="P144" s="303" t="s">
        <v>1050</v>
      </c>
      <c r="Q144" s="305">
        <v>-5</v>
      </c>
      <c r="R144" s="305">
        <v>8.1274632774317013E-2</v>
      </c>
      <c r="S144" s="305">
        <v>7.655819687300891E-3</v>
      </c>
      <c r="T144" s="305">
        <v>-0.13098623047186919</v>
      </c>
      <c r="U144" s="305">
        <v>8.3153690902349808E-2</v>
      </c>
      <c r="V144" s="305">
        <v>1.1091811692821807E-2</v>
      </c>
      <c r="W144" s="305">
        <v>-0.11967092127044765</v>
      </c>
    </row>
    <row r="145" spans="2:23" x14ac:dyDescent="0.25">
      <c r="B145" s="283" t="s">
        <v>14</v>
      </c>
      <c r="C145" s="304" t="s">
        <v>61</v>
      </c>
      <c r="D145" s="34" t="s">
        <v>1051</v>
      </c>
      <c r="E145" s="309">
        <v>41538</v>
      </c>
      <c r="F145" s="310">
        <v>62.066059993259181</v>
      </c>
      <c r="G145" s="310">
        <v>70.571524868794839</v>
      </c>
      <c r="H145" s="310">
        <v>22.421780795836771</v>
      </c>
      <c r="I145" s="310">
        <v>64.550532042948632</v>
      </c>
      <c r="J145" s="310">
        <v>75.964177379748662</v>
      </c>
      <c r="K145" s="310">
        <v>32.196943972835314</v>
      </c>
      <c r="N145" s="303" t="s">
        <v>14</v>
      </c>
      <c r="O145" s="303" t="s">
        <v>61</v>
      </c>
      <c r="P145" s="303" t="s">
        <v>1051</v>
      </c>
      <c r="Q145" s="305">
        <v>-4</v>
      </c>
      <c r="R145" s="305">
        <v>2.523384141284879E-2</v>
      </c>
      <c r="S145" s="305">
        <v>-7.6480164779013649E-3</v>
      </c>
      <c r="T145" s="305">
        <v>-7.171910903988632E-2</v>
      </c>
      <c r="U145" s="305">
        <v>2.7880268840505096E-2</v>
      </c>
      <c r="V145" s="305">
        <v>-2.3143635472706592E-3</v>
      </c>
      <c r="W145" s="305">
        <v>-5.9807282423200547E-2</v>
      </c>
    </row>
    <row r="146" spans="2:23" x14ac:dyDescent="0.25">
      <c r="B146" s="283" t="s">
        <v>14</v>
      </c>
      <c r="C146" s="304" t="s">
        <v>62</v>
      </c>
      <c r="D146" s="34" t="s">
        <v>1052</v>
      </c>
      <c r="E146" s="309">
        <v>8029</v>
      </c>
      <c r="F146" s="310">
        <v>54.489973844812553</v>
      </c>
      <c r="G146" s="310">
        <v>61.365051687632331</v>
      </c>
      <c r="H146" s="310">
        <v>15.10673234811166</v>
      </c>
      <c r="I146" s="310">
        <v>58.612529580271513</v>
      </c>
      <c r="J146" s="310">
        <v>69.4108855399178</v>
      </c>
      <c r="K146" s="310">
        <v>26.090881733373454</v>
      </c>
      <c r="N146" s="303" t="s">
        <v>14</v>
      </c>
      <c r="O146" s="303" t="s">
        <v>62</v>
      </c>
      <c r="P146" s="303" t="s">
        <v>1052</v>
      </c>
      <c r="Q146" s="305">
        <v>-4</v>
      </c>
      <c r="R146" s="305">
        <v>3.9581712358923937E-2</v>
      </c>
      <c r="S146" s="305">
        <v>1.8107831040765632E-2</v>
      </c>
      <c r="T146" s="305">
        <v>-3.4016490368799168E-2</v>
      </c>
      <c r="U146" s="305">
        <v>5.4083171706842847E-2</v>
      </c>
      <c r="V146" s="305">
        <v>3.4562870927373979E-2</v>
      </c>
      <c r="W146" s="305">
        <v>-1.3053382276890346E-2</v>
      </c>
    </row>
    <row r="147" spans="2:23" x14ac:dyDescent="0.25">
      <c r="B147" s="283" t="s">
        <v>14</v>
      </c>
      <c r="C147" s="304" t="s">
        <v>63</v>
      </c>
      <c r="D147" s="34" t="s">
        <v>1053</v>
      </c>
      <c r="E147" s="309">
        <v>12971</v>
      </c>
      <c r="F147" s="310">
        <v>59.139619150412457</v>
      </c>
      <c r="G147" s="310">
        <v>69.809575206229283</v>
      </c>
      <c r="H147" s="310">
        <v>26.113207547169807</v>
      </c>
      <c r="I147" s="310">
        <v>61.837946187649372</v>
      </c>
      <c r="J147" s="310">
        <v>75.028910646827541</v>
      </c>
      <c r="K147" s="310">
        <v>34.565656565656568</v>
      </c>
      <c r="N147" s="303" t="s">
        <v>14</v>
      </c>
      <c r="O147" s="303" t="s">
        <v>63</v>
      </c>
      <c r="P147" s="303" t="s">
        <v>1053</v>
      </c>
      <c r="Q147" s="305">
        <v>-7</v>
      </c>
      <c r="R147" s="305">
        <v>6.2719782250951539E-2</v>
      </c>
      <c r="S147" s="305">
        <v>2.9948145048820152E-2</v>
      </c>
      <c r="T147" s="305">
        <v>-4.0059257575059348E-2</v>
      </c>
      <c r="U147" s="305">
        <v>6.4175190577408614E-2</v>
      </c>
      <c r="V147" s="305">
        <v>4.0468668094291615E-2</v>
      </c>
      <c r="W147" s="305">
        <v>-3.9866514367616901E-3</v>
      </c>
    </row>
    <row r="148" spans="2:23" x14ac:dyDescent="0.25">
      <c r="B148" s="283" t="s">
        <v>14</v>
      </c>
      <c r="C148" s="304" t="s">
        <v>64</v>
      </c>
      <c r="D148" s="34" t="s">
        <v>1054</v>
      </c>
      <c r="E148" s="309">
        <v>2684</v>
      </c>
      <c r="F148" s="310">
        <v>55.104321907600593</v>
      </c>
      <c r="G148" s="310">
        <v>62.667660208643817</v>
      </c>
      <c r="H148" s="310">
        <v>16.846473029045644</v>
      </c>
      <c r="I148" s="310">
        <v>58.345752608047682</v>
      </c>
      <c r="J148" s="310">
        <v>68.777943368107302</v>
      </c>
      <c r="K148" s="310">
        <v>25.044722719141323</v>
      </c>
      <c r="N148" s="303" t="s">
        <v>14</v>
      </c>
      <c r="O148" s="303" t="s">
        <v>64</v>
      </c>
      <c r="P148" s="303" t="s">
        <v>1054</v>
      </c>
      <c r="Q148" s="305">
        <v>4</v>
      </c>
      <c r="R148" s="305">
        <v>6.7008474764769232E-2</v>
      </c>
      <c r="S148" s="305">
        <v>-1.890695553529298E-2</v>
      </c>
      <c r="T148" s="305">
        <v>-0.16597510373443924</v>
      </c>
      <c r="U148" s="305">
        <v>6.2170518495442195E-2</v>
      </c>
      <c r="V148" s="305">
        <v>-2.8026781146436974E-2</v>
      </c>
      <c r="W148" s="305">
        <v>-0.17889087656529412</v>
      </c>
    </row>
    <row r="149" spans="2:23" x14ac:dyDescent="0.25">
      <c r="B149" s="283" t="s">
        <v>14</v>
      </c>
      <c r="C149" s="304" t="s">
        <v>65</v>
      </c>
      <c r="D149" s="34" t="s">
        <v>1055</v>
      </c>
      <c r="E149" s="309">
        <v>23684</v>
      </c>
      <c r="F149" s="310">
        <v>57.106063165005914</v>
      </c>
      <c r="G149" s="310">
        <v>66.137476777571351</v>
      </c>
      <c r="H149" s="310">
        <v>21.055221970666405</v>
      </c>
      <c r="I149" s="310">
        <v>60.348758655632494</v>
      </c>
      <c r="J149" s="310">
        <v>72.415977030906944</v>
      </c>
      <c r="K149" s="310">
        <v>30.433393674795017</v>
      </c>
      <c r="N149" s="303" t="s">
        <v>14</v>
      </c>
      <c r="O149" s="303" t="s">
        <v>65</v>
      </c>
      <c r="P149" s="303" t="s">
        <v>1055</v>
      </c>
      <c r="Q149" s="305">
        <v>-7</v>
      </c>
      <c r="R149" s="305">
        <v>5.4862287035369661E-2</v>
      </c>
      <c r="S149" s="305">
        <v>1.9541696738968994E-2</v>
      </c>
      <c r="T149" s="305">
        <v>-5.5343139898706539E-2</v>
      </c>
      <c r="U149" s="305">
        <v>6.0041421239688475E-2</v>
      </c>
      <c r="V149" s="305">
        <v>2.9838834967563344E-2</v>
      </c>
      <c r="W149" s="305">
        <v>-3.004169935464418E-2</v>
      </c>
    </row>
    <row r="150" spans="2:23" x14ac:dyDescent="0.25">
      <c r="B150" s="283" t="s">
        <v>14</v>
      </c>
      <c r="C150" s="304" t="s">
        <v>60</v>
      </c>
      <c r="D150" s="34" t="s">
        <v>1056</v>
      </c>
      <c r="E150" s="309">
        <v>2284</v>
      </c>
      <c r="F150" s="310">
        <v>72.197898423817861</v>
      </c>
      <c r="G150" s="310">
        <v>80.954465849387034</v>
      </c>
      <c r="H150" s="310">
        <v>31.496062992125985</v>
      </c>
      <c r="I150" s="310">
        <v>74.124343257443087</v>
      </c>
      <c r="J150" s="310">
        <v>83.844133099824873</v>
      </c>
      <c r="K150" s="310">
        <v>37.56345177664975</v>
      </c>
      <c r="N150" s="303" t="s">
        <v>14</v>
      </c>
      <c r="O150" s="303" t="s">
        <v>60</v>
      </c>
      <c r="P150" s="303" t="s">
        <v>1056</v>
      </c>
      <c r="Q150" s="305">
        <v>3</v>
      </c>
      <c r="R150" s="305">
        <v>-5.1115166712605742E-2</v>
      </c>
      <c r="S150" s="305">
        <v>-6.2631914751506201E-2</v>
      </c>
      <c r="T150" s="305">
        <v>-9.9513627147317152E-2</v>
      </c>
      <c r="U150" s="305">
        <v>-5.3648851281153043E-2</v>
      </c>
      <c r="V150" s="305">
        <v>-6.6432441604320047E-2</v>
      </c>
      <c r="W150" s="305">
        <v>-0.12754992114312103</v>
      </c>
    </row>
    <row r="151" spans="2:23" x14ac:dyDescent="0.25">
      <c r="B151" s="283" t="s">
        <v>14</v>
      </c>
      <c r="C151" s="304" t="s">
        <v>66</v>
      </c>
      <c r="D151" s="34" t="s">
        <v>1057</v>
      </c>
      <c r="E151" s="309">
        <v>6197</v>
      </c>
      <c r="F151" s="310">
        <v>52.832015491366789</v>
      </c>
      <c r="G151" s="310">
        <v>62.223656608036151</v>
      </c>
      <c r="H151" s="310">
        <v>19.911050290797128</v>
      </c>
      <c r="I151" s="310">
        <v>55.478457318057131</v>
      </c>
      <c r="J151" s="310">
        <v>67.597224463450061</v>
      </c>
      <c r="K151" s="310">
        <v>27.220007249003263</v>
      </c>
      <c r="N151" s="303" t="s">
        <v>14</v>
      </c>
      <c r="O151" s="303" t="s">
        <v>66</v>
      </c>
      <c r="P151" s="303" t="s">
        <v>1057</v>
      </c>
      <c r="Q151" s="305">
        <v>-1</v>
      </c>
      <c r="R151" s="305">
        <v>5.6926753064111324E-2</v>
      </c>
      <c r="S151" s="305">
        <v>2.6173548984843364E-2</v>
      </c>
      <c r="T151" s="305">
        <v>-4.1119165984561334E-2</v>
      </c>
      <c r="U151" s="305">
        <v>5.7353736256551713E-2</v>
      </c>
      <c r="V151" s="305">
        <v>4.317477000056158E-2</v>
      </c>
      <c r="W151" s="305">
        <v>3.2139084314195543E-3</v>
      </c>
    </row>
    <row r="152" spans="2:23" x14ac:dyDescent="0.25">
      <c r="B152" s="283" t="s">
        <v>14</v>
      </c>
      <c r="C152" s="304" t="s">
        <v>67</v>
      </c>
      <c r="D152" s="34" t="s">
        <v>1058</v>
      </c>
      <c r="E152" s="309">
        <v>6197</v>
      </c>
      <c r="F152" s="310">
        <v>52.832015491366789</v>
      </c>
      <c r="G152" s="310">
        <v>62.223656608036151</v>
      </c>
      <c r="H152" s="310">
        <v>19.911050290797128</v>
      </c>
      <c r="I152" s="310">
        <v>55.478457318057131</v>
      </c>
      <c r="J152" s="310">
        <v>67.597224463450061</v>
      </c>
      <c r="K152" s="310">
        <v>27.220007249003263</v>
      </c>
      <c r="N152" s="303" t="s">
        <v>14</v>
      </c>
      <c r="O152" s="303" t="s">
        <v>67</v>
      </c>
      <c r="P152" s="303" t="s">
        <v>1058</v>
      </c>
      <c r="Q152" s="305">
        <v>-1</v>
      </c>
      <c r="R152" s="305">
        <v>5.6926753064111324E-2</v>
      </c>
      <c r="S152" s="305">
        <v>2.6173548984843364E-2</v>
      </c>
      <c r="T152" s="305">
        <v>-4.1119165984561334E-2</v>
      </c>
      <c r="U152" s="305">
        <v>5.7353736256551713E-2</v>
      </c>
      <c r="V152" s="305">
        <v>4.317477000056158E-2</v>
      </c>
      <c r="W152" s="305">
        <v>3.2139084314195543E-3</v>
      </c>
    </row>
    <row r="153" spans="2:23" x14ac:dyDescent="0.25">
      <c r="B153" s="283" t="s">
        <v>14</v>
      </c>
      <c r="C153" s="304" t="s">
        <v>68</v>
      </c>
      <c r="D153" s="34" t="s">
        <v>1059</v>
      </c>
      <c r="E153" s="309">
        <v>7587</v>
      </c>
      <c r="F153" s="310">
        <v>59.667852906287067</v>
      </c>
      <c r="G153" s="310">
        <v>63.529721892711223</v>
      </c>
      <c r="H153" s="310">
        <v>9.575163398692812</v>
      </c>
      <c r="I153" s="310">
        <v>62.422564913668118</v>
      </c>
      <c r="J153" s="310">
        <v>70.225385527876625</v>
      </c>
      <c r="K153" s="310">
        <v>20.76464398456682</v>
      </c>
      <c r="N153" s="303" t="s">
        <v>14</v>
      </c>
      <c r="O153" s="303" t="s">
        <v>68</v>
      </c>
      <c r="P153" s="303" t="s">
        <v>1059</v>
      </c>
      <c r="Q153" s="305">
        <v>1</v>
      </c>
      <c r="R153" s="305">
        <v>-7.86552239735272E-3</v>
      </c>
      <c r="S153" s="305">
        <v>-3.473895622102674E-2</v>
      </c>
      <c r="T153" s="305">
        <v>-6.8511004706993006E-2</v>
      </c>
      <c r="U153" s="305">
        <v>4.9535242665896817E-3</v>
      </c>
      <c r="V153" s="305">
        <v>-9.2572351078246129E-3</v>
      </c>
      <c r="W153" s="305">
        <v>-3.5075412136091444E-2</v>
      </c>
    </row>
    <row r="154" spans="2:23" x14ac:dyDescent="0.25">
      <c r="B154" s="284" t="s">
        <v>14</v>
      </c>
      <c r="C154" s="311" t="s">
        <v>40</v>
      </c>
      <c r="D154" s="276" t="s">
        <v>745</v>
      </c>
      <c r="E154" s="312">
        <v>572612</v>
      </c>
      <c r="F154" s="313">
        <v>61.524033726153135</v>
      </c>
      <c r="G154" s="313">
        <v>65.422135756847567</v>
      </c>
      <c r="H154" s="313">
        <v>10.131264808140958</v>
      </c>
      <c r="I154" s="313">
        <v>65.033565485878739</v>
      </c>
      <c r="J154" s="313">
        <v>72.621775303346766</v>
      </c>
      <c r="K154" s="313">
        <v>21.701411433309026</v>
      </c>
      <c r="N154" s="303" t="s">
        <v>14</v>
      </c>
      <c r="O154" s="303" t="s">
        <v>40</v>
      </c>
      <c r="P154" s="303" t="s">
        <v>745</v>
      </c>
      <c r="Q154" s="305">
        <v>55</v>
      </c>
      <c r="R154" s="305">
        <v>1.1380837445116754E-2</v>
      </c>
      <c r="S154" s="305">
        <v>-2.966023411858032E-3</v>
      </c>
      <c r="T154" s="305">
        <v>-3.4280975614860765E-2</v>
      </c>
      <c r="U154" s="305">
        <v>1.2790261752584797E-2</v>
      </c>
      <c r="V154" s="305">
        <v>-1.6452098513752844E-4</v>
      </c>
      <c r="W154" s="305">
        <v>-2.9100460277824425E-2</v>
      </c>
    </row>
    <row r="155" spans="2:23" x14ac:dyDescent="0.25">
      <c r="B155" s="283" t="s">
        <v>15</v>
      </c>
      <c r="C155" s="304" t="s">
        <v>45</v>
      </c>
      <c r="D155" s="34" t="s">
        <v>1060</v>
      </c>
      <c r="E155" s="305">
        <v>457729</v>
      </c>
      <c r="F155" s="306">
        <v>66.306701126649173</v>
      </c>
      <c r="G155" s="306">
        <v>68.765142693602542</v>
      </c>
      <c r="H155" s="306">
        <v>7.2965297230003117</v>
      </c>
      <c r="I155" s="306">
        <v>69.642299264411918</v>
      </c>
      <c r="J155" s="306">
        <v>74.574693759844806</v>
      </c>
      <c r="K155" s="306">
        <v>16.247589164915514</v>
      </c>
      <c r="N155" s="303" t="s">
        <v>15</v>
      </c>
      <c r="O155" s="303" t="s">
        <v>45</v>
      </c>
      <c r="P155" s="303" t="s">
        <v>1060</v>
      </c>
      <c r="Q155" s="305">
        <v>-1</v>
      </c>
      <c r="R155" s="305">
        <v>1.128679942570443E-2</v>
      </c>
      <c r="S155" s="305">
        <v>-9.421162198464117E-4</v>
      </c>
      <c r="T155" s="305">
        <v>-3.3839226155746083E-2</v>
      </c>
      <c r="U155" s="305">
        <v>1.129408668705878E-2</v>
      </c>
      <c r="V155" s="305">
        <v>1.036800501950097E-3</v>
      </c>
      <c r="W155" s="305">
        <v>-2.7733118694062142E-2</v>
      </c>
    </row>
    <row r="156" spans="2:23" x14ac:dyDescent="0.25">
      <c r="B156" s="283" t="s">
        <v>15</v>
      </c>
      <c r="C156" s="304" t="s">
        <v>46</v>
      </c>
      <c r="D156" s="34" t="s">
        <v>1061</v>
      </c>
      <c r="E156" s="305">
        <v>2023</v>
      </c>
      <c r="F156" s="306">
        <v>73.405832921403857</v>
      </c>
      <c r="G156" s="306">
        <v>75.926841324765206</v>
      </c>
      <c r="H156" s="306">
        <v>9.4795539033457246</v>
      </c>
      <c r="I156" s="306">
        <v>75.926841324765206</v>
      </c>
      <c r="J156" s="306">
        <v>79.980227385071672</v>
      </c>
      <c r="K156" s="306">
        <v>16.837782340862422</v>
      </c>
      <c r="N156" s="303" t="s">
        <v>15</v>
      </c>
      <c r="O156" s="303" t="s">
        <v>46</v>
      </c>
      <c r="P156" s="303" t="s">
        <v>1061</v>
      </c>
      <c r="Q156" s="305">
        <v>0</v>
      </c>
      <c r="R156" s="305">
        <v>4.9431537320813845E-2</v>
      </c>
      <c r="S156" s="305">
        <v>4.9431537320813845E-2</v>
      </c>
      <c r="T156" s="305">
        <v>1.7587298521977601E-2</v>
      </c>
      <c r="U156" s="305">
        <v>4.9431537320813845E-2</v>
      </c>
      <c r="V156" s="305">
        <v>4.9431537320799634E-2</v>
      </c>
      <c r="W156" s="305">
        <v>3.4503652337832591E-2</v>
      </c>
    </row>
    <row r="157" spans="2:23" x14ac:dyDescent="0.25">
      <c r="B157" s="283" t="s">
        <v>15</v>
      </c>
      <c r="C157" s="304" t="s">
        <v>47</v>
      </c>
      <c r="D157" s="34" t="s">
        <v>1062</v>
      </c>
      <c r="E157" s="305">
        <v>127</v>
      </c>
      <c r="F157" s="306">
        <v>27.559055118110237</v>
      </c>
      <c r="G157" s="306">
        <v>27.559055118110237</v>
      </c>
      <c r="H157" s="306">
        <v>0</v>
      </c>
      <c r="I157" s="306">
        <v>29.133858267716533</v>
      </c>
      <c r="J157" s="306">
        <v>29.133858267716533</v>
      </c>
      <c r="K157" s="306">
        <v>0</v>
      </c>
      <c r="N157" s="303" t="s">
        <v>15</v>
      </c>
      <c r="O157" s="303" t="s">
        <v>47</v>
      </c>
      <c r="P157" s="303" t="s">
        <v>1062</v>
      </c>
      <c r="Q157" s="305">
        <v>0</v>
      </c>
      <c r="R157" s="305">
        <v>0</v>
      </c>
      <c r="S157" s="305">
        <v>0</v>
      </c>
      <c r="T157" s="305" t="e">
        <v>#VALUE!</v>
      </c>
      <c r="U157" s="305">
        <v>0</v>
      </c>
      <c r="V157" s="305">
        <v>0</v>
      </c>
      <c r="W157" s="305" t="e">
        <v>#VALUE!</v>
      </c>
    </row>
    <row r="158" spans="2:23" x14ac:dyDescent="0.25">
      <c r="B158" s="283" t="s">
        <v>15</v>
      </c>
      <c r="C158" s="304" t="s">
        <v>48</v>
      </c>
      <c r="D158" s="34" t="s">
        <v>1063</v>
      </c>
      <c r="E158" s="307">
        <v>18307</v>
      </c>
      <c r="F158" s="308">
        <v>58.693395968755127</v>
      </c>
      <c r="G158" s="308">
        <v>64.401595018299005</v>
      </c>
      <c r="H158" s="308">
        <v>13.819095477386934</v>
      </c>
      <c r="I158" s="308">
        <v>62.063691484131752</v>
      </c>
      <c r="J158" s="308">
        <v>70.049707762058233</v>
      </c>
      <c r="K158" s="308">
        <v>21.051115910727141</v>
      </c>
      <c r="N158" s="303" t="s">
        <v>15</v>
      </c>
      <c r="O158" s="303" t="s">
        <v>48</v>
      </c>
      <c r="P158" s="303" t="s">
        <v>1063</v>
      </c>
      <c r="Q158" s="305">
        <v>-6</v>
      </c>
      <c r="R158" s="305">
        <v>4.1072482706965729E-2</v>
      </c>
      <c r="S158" s="305">
        <v>1.5639686021387433E-2</v>
      </c>
      <c r="T158" s="305">
        <v>-4.7782494086916927E-2</v>
      </c>
      <c r="U158" s="305">
        <v>5.8558518478939448E-2</v>
      </c>
      <c r="V158" s="305">
        <v>3.3872016959122675E-2</v>
      </c>
      <c r="W158" s="305">
        <v>-3.2528814768689074E-2</v>
      </c>
    </row>
    <row r="159" spans="2:23" x14ac:dyDescent="0.25">
      <c r="B159" s="283" t="s">
        <v>15</v>
      </c>
      <c r="C159" s="304" t="s">
        <v>49</v>
      </c>
      <c r="D159" s="34" t="s">
        <v>1064</v>
      </c>
      <c r="E159" s="307">
        <v>555</v>
      </c>
      <c r="F159" s="308">
        <v>16.216216216216218</v>
      </c>
      <c r="G159" s="308">
        <v>17.297297297297298</v>
      </c>
      <c r="H159" s="308">
        <v>1.2903225806451613</v>
      </c>
      <c r="I159" s="308">
        <v>18.018018018018019</v>
      </c>
      <c r="J159" s="308">
        <v>21.261261261261261</v>
      </c>
      <c r="K159" s="308">
        <v>3.9560439560439558</v>
      </c>
      <c r="N159" s="303" t="s">
        <v>15</v>
      </c>
      <c r="O159" s="303" t="s">
        <v>49</v>
      </c>
      <c r="P159" s="303" t="s">
        <v>1064</v>
      </c>
      <c r="Q159" s="305">
        <v>-1</v>
      </c>
      <c r="R159" s="305">
        <v>2.9165856503986731E-2</v>
      </c>
      <c r="S159" s="305">
        <v>3.1110246937586794E-2</v>
      </c>
      <c r="T159" s="305">
        <v>2.7689325764916894E-3</v>
      </c>
      <c r="U159" s="305">
        <v>3.2406507226653503E-2</v>
      </c>
      <c r="V159" s="305">
        <v>3.8239678527446586E-2</v>
      </c>
      <c r="W159" s="305">
        <v>8.6755349913243407E-3</v>
      </c>
    </row>
    <row r="160" spans="2:23" x14ac:dyDescent="0.25">
      <c r="B160" s="283" t="s">
        <v>15</v>
      </c>
      <c r="C160" s="304" t="s">
        <v>50</v>
      </c>
      <c r="D160" s="34" t="s">
        <v>1065</v>
      </c>
      <c r="E160" s="307">
        <v>478741</v>
      </c>
      <c r="F160" s="308">
        <v>65.977219415090843</v>
      </c>
      <c r="G160" s="308">
        <v>68.557946781244965</v>
      </c>
      <c r="H160" s="308">
        <v>7.5852923299832398</v>
      </c>
      <c r="I160" s="308">
        <v>69.308456973603683</v>
      </c>
      <c r="J160" s="308">
        <v>74.350640534234586</v>
      </c>
      <c r="K160" s="308">
        <v>16.428576289873618</v>
      </c>
      <c r="N160" s="303" t="s">
        <v>15</v>
      </c>
      <c r="O160" s="303" t="s">
        <v>50</v>
      </c>
      <c r="P160" s="303" t="s">
        <v>1065</v>
      </c>
      <c r="Q160" s="305">
        <v>-8</v>
      </c>
      <c r="R160" s="305">
        <v>1.2799646067819026E-2</v>
      </c>
      <c r="S160" s="305">
        <v>1.0122960934211278E-4</v>
      </c>
      <c r="T160" s="305">
        <v>-3.4456665076443294E-2</v>
      </c>
      <c r="U160" s="305">
        <v>1.3481944935207935E-2</v>
      </c>
      <c r="V160" s="305">
        <v>2.7045594335959322E-3</v>
      </c>
      <c r="W160" s="305">
        <v>-2.7886295160392649E-2</v>
      </c>
    </row>
    <row r="161" spans="2:23" x14ac:dyDescent="0.25">
      <c r="B161" s="283" t="s">
        <v>15</v>
      </c>
      <c r="C161" s="304" t="s">
        <v>51</v>
      </c>
      <c r="D161" s="34" t="s">
        <v>1066</v>
      </c>
      <c r="E161" s="309">
        <v>6464</v>
      </c>
      <c r="F161" s="310">
        <v>61.494430693069305</v>
      </c>
      <c r="G161" s="310">
        <v>64.603960396039611</v>
      </c>
      <c r="H161" s="310">
        <v>8.0755323423061469</v>
      </c>
      <c r="I161" s="310">
        <v>65.918935643564353</v>
      </c>
      <c r="J161" s="310">
        <v>71.101485148514854</v>
      </c>
      <c r="K161" s="310">
        <v>15.206536541080345</v>
      </c>
      <c r="N161" s="303" t="s">
        <v>15</v>
      </c>
      <c r="O161" s="303" t="s">
        <v>51</v>
      </c>
      <c r="P161" s="303" t="s">
        <v>1066</v>
      </c>
      <c r="Q161" s="305">
        <v>-2</v>
      </c>
      <c r="R161" s="305">
        <v>3.4486368912169496E-2</v>
      </c>
      <c r="S161" s="305">
        <v>4.5171544683171305E-3</v>
      </c>
      <c r="T161" s="305">
        <v>-7.0535073424190742E-2</v>
      </c>
      <c r="U161" s="305">
        <v>3.5854913592189064E-2</v>
      </c>
      <c r="V161" s="305">
        <v>6.5269053970098412E-3</v>
      </c>
      <c r="W161" s="305">
        <v>-6.9982044595086279E-2</v>
      </c>
    </row>
    <row r="162" spans="2:23" x14ac:dyDescent="0.25">
      <c r="B162" s="283" t="s">
        <v>15</v>
      </c>
      <c r="C162" s="304" t="s">
        <v>52</v>
      </c>
      <c r="D162" s="34" t="s">
        <v>1067</v>
      </c>
      <c r="E162" s="309">
        <v>1702</v>
      </c>
      <c r="F162" s="310">
        <v>68.331374853113985</v>
      </c>
      <c r="G162" s="310">
        <v>72.855464159811987</v>
      </c>
      <c r="H162" s="310">
        <v>14.285714285714285</v>
      </c>
      <c r="I162" s="310">
        <v>71.386603995299652</v>
      </c>
      <c r="J162" s="310">
        <v>77.790834312573438</v>
      </c>
      <c r="K162" s="310">
        <v>22.381930184804926</v>
      </c>
      <c r="N162" s="303" t="s">
        <v>15</v>
      </c>
      <c r="O162" s="303" t="s">
        <v>52</v>
      </c>
      <c r="P162" s="303" t="s">
        <v>1067</v>
      </c>
      <c r="Q162" s="305">
        <v>-1</v>
      </c>
      <c r="R162" s="305">
        <v>9.8844025163302263E-2</v>
      </c>
      <c r="S162" s="305">
        <v>0.1015005661537316</v>
      </c>
      <c r="T162" s="305">
        <v>5.2812252442565821E-2</v>
      </c>
      <c r="U162" s="305">
        <v>0.10063805284517002</v>
      </c>
      <c r="V162" s="305">
        <v>0.10439861087056101</v>
      </c>
      <c r="W162" s="305">
        <v>9.1541636747663802E-2</v>
      </c>
    </row>
    <row r="163" spans="2:23" x14ac:dyDescent="0.25">
      <c r="B163" s="283" t="s">
        <v>15</v>
      </c>
      <c r="C163" s="304" t="s">
        <v>53</v>
      </c>
      <c r="D163" s="34" t="s">
        <v>1068</v>
      </c>
      <c r="E163" s="309">
        <v>3523</v>
      </c>
      <c r="F163" s="310">
        <v>75.078058472892423</v>
      </c>
      <c r="G163" s="310">
        <v>78.881634970195861</v>
      </c>
      <c r="H163" s="310">
        <v>15.261958997722095</v>
      </c>
      <c r="I163" s="310">
        <v>77.973318194720406</v>
      </c>
      <c r="J163" s="310">
        <v>83.196139653704222</v>
      </c>
      <c r="K163" s="310">
        <v>23.711340206185564</v>
      </c>
      <c r="N163" s="303" t="s">
        <v>15</v>
      </c>
      <c r="O163" s="303" t="s">
        <v>53</v>
      </c>
      <c r="P163" s="303" t="s">
        <v>1068</v>
      </c>
      <c r="Q163" s="305">
        <v>1</v>
      </c>
      <c r="R163" s="305">
        <v>3.5469035073006694E-2</v>
      </c>
      <c r="S163" s="305">
        <v>5.9961286285812321E-3</v>
      </c>
      <c r="T163" s="305">
        <v>-9.6402777021932451E-2</v>
      </c>
      <c r="U163" s="305">
        <v>3.4646985180373235E-2</v>
      </c>
      <c r="V163" s="305">
        <v>4.7711131022936115E-3</v>
      </c>
      <c r="W163" s="305">
        <v>-9.8183603338242165E-2</v>
      </c>
    </row>
    <row r="164" spans="2:23" x14ac:dyDescent="0.25">
      <c r="B164" s="283" t="s">
        <v>15</v>
      </c>
      <c r="C164" s="304" t="s">
        <v>54</v>
      </c>
      <c r="D164" s="34" t="s">
        <v>1069</v>
      </c>
      <c r="E164" s="309">
        <v>6476</v>
      </c>
      <c r="F164" s="310">
        <v>68.885114268066701</v>
      </c>
      <c r="G164" s="310">
        <v>73.502161828289076</v>
      </c>
      <c r="H164" s="310">
        <v>14.838709677419354</v>
      </c>
      <c r="I164" s="310">
        <v>72.05064854848672</v>
      </c>
      <c r="J164" s="310">
        <v>78.227300802964791</v>
      </c>
      <c r="K164" s="310">
        <v>22.099447513812155</v>
      </c>
      <c r="N164" s="303" t="s">
        <v>15</v>
      </c>
      <c r="O164" s="303" t="s">
        <v>54</v>
      </c>
      <c r="P164" s="303" t="s">
        <v>1069</v>
      </c>
      <c r="Q164" s="305">
        <v>0</v>
      </c>
      <c r="R164" s="305">
        <v>0</v>
      </c>
      <c r="S164" s="305">
        <v>0</v>
      </c>
      <c r="T164" s="305">
        <v>0</v>
      </c>
      <c r="U164" s="305">
        <v>0</v>
      </c>
      <c r="V164" s="305">
        <v>0</v>
      </c>
      <c r="W164" s="305">
        <v>0</v>
      </c>
    </row>
    <row r="165" spans="2:23" x14ac:dyDescent="0.25">
      <c r="B165" s="283" t="s">
        <v>15</v>
      </c>
      <c r="C165" s="304" t="s">
        <v>55</v>
      </c>
      <c r="D165" s="34" t="s">
        <v>1070</v>
      </c>
      <c r="E165" s="309">
        <v>18165</v>
      </c>
      <c r="F165" s="310">
        <v>67.404349022846134</v>
      </c>
      <c r="G165" s="310">
        <v>71.318469584365545</v>
      </c>
      <c r="H165" s="310">
        <v>12.008106738726566</v>
      </c>
      <c r="I165" s="310">
        <v>70.955133498486106</v>
      </c>
      <c r="J165" s="310">
        <v>76.614368290668864</v>
      </c>
      <c r="K165" s="310">
        <v>19.484457922668689</v>
      </c>
      <c r="N165" s="303" t="s">
        <v>15</v>
      </c>
      <c r="O165" s="303" t="s">
        <v>55</v>
      </c>
      <c r="P165" s="303" t="s">
        <v>1070</v>
      </c>
      <c r="Q165" s="305">
        <v>-2</v>
      </c>
      <c r="R165" s="305">
        <v>2.9438470746171674E-2</v>
      </c>
      <c r="S165" s="305">
        <v>1.335591672641101E-2</v>
      </c>
      <c r="T165" s="305">
        <v>-3.8459821084467549E-2</v>
      </c>
      <c r="U165" s="305">
        <v>2.9829375625979537E-2</v>
      </c>
      <c r="V165" s="305">
        <v>1.393894074867319E-2</v>
      </c>
      <c r="W165" s="305">
        <v>-3.4663622200678645E-2</v>
      </c>
    </row>
    <row r="166" spans="2:23" x14ac:dyDescent="0.25">
      <c r="B166" s="283" t="s">
        <v>15</v>
      </c>
      <c r="C166" s="304" t="s">
        <v>56</v>
      </c>
      <c r="D166" s="34" t="s">
        <v>1071</v>
      </c>
      <c r="E166" s="309">
        <v>13116</v>
      </c>
      <c r="F166" s="310">
        <v>79.223848734370236</v>
      </c>
      <c r="G166" s="310">
        <v>84.431229033241834</v>
      </c>
      <c r="H166" s="310">
        <v>25.064220183486242</v>
      </c>
      <c r="I166" s="310">
        <v>80.824946630070144</v>
      </c>
      <c r="J166" s="310">
        <v>87.236962488563591</v>
      </c>
      <c r="K166" s="310">
        <v>33.439363817097416</v>
      </c>
      <c r="N166" s="303" t="s">
        <v>15</v>
      </c>
      <c r="O166" s="303" t="s">
        <v>56</v>
      </c>
      <c r="P166" s="303" t="s">
        <v>1071</v>
      </c>
      <c r="Q166" s="305">
        <v>5</v>
      </c>
      <c r="R166" s="305">
        <v>-7.3311908833630923E-3</v>
      </c>
      <c r="S166" s="305">
        <v>-1.6898897998913753E-3</v>
      </c>
      <c r="T166" s="305">
        <v>1.8314931925463185E-2</v>
      </c>
      <c r="U166" s="305">
        <v>-1.5568967519669741E-2</v>
      </c>
      <c r="V166" s="305">
        <v>-1.0387065246192151E-2</v>
      </c>
      <c r="W166" s="305">
        <v>-1.2662876245173038E-4</v>
      </c>
    </row>
    <row r="167" spans="2:23" x14ac:dyDescent="0.25">
      <c r="B167" s="283" t="s">
        <v>15</v>
      </c>
      <c r="C167" s="304" t="s">
        <v>57</v>
      </c>
      <c r="D167" s="34" t="s">
        <v>1072</v>
      </c>
      <c r="E167" s="309">
        <v>16327</v>
      </c>
      <c r="F167" s="310">
        <v>59.968150915661177</v>
      </c>
      <c r="G167" s="310">
        <v>66.613584859435292</v>
      </c>
      <c r="H167" s="310">
        <v>16.600367197062425</v>
      </c>
      <c r="I167" s="310">
        <v>62.724321675751824</v>
      </c>
      <c r="J167" s="310">
        <v>72.223923562197584</v>
      </c>
      <c r="K167" s="310">
        <v>25.484719027275716</v>
      </c>
      <c r="N167" s="303" t="s">
        <v>15</v>
      </c>
      <c r="O167" s="303" t="s">
        <v>57</v>
      </c>
      <c r="P167" s="303" t="s">
        <v>1072</v>
      </c>
      <c r="Q167" s="305">
        <v>-2</v>
      </c>
      <c r="R167" s="305">
        <v>4.408942996089138E-2</v>
      </c>
      <c r="S167" s="305">
        <v>2.6531151308645917E-2</v>
      </c>
      <c r="T167" s="305">
        <v>-2.5549673353221891E-2</v>
      </c>
      <c r="U167" s="305">
        <v>5.0551083553891374E-2</v>
      </c>
      <c r="V167" s="305">
        <v>2.722018931009984E-3</v>
      </c>
      <c r="W167" s="305">
        <v>-9.3623876743976098E-2</v>
      </c>
    </row>
    <row r="168" spans="2:23" x14ac:dyDescent="0.25">
      <c r="B168" s="283" t="s">
        <v>15</v>
      </c>
      <c r="C168" s="304" t="s">
        <v>58</v>
      </c>
      <c r="D168" s="34" t="s">
        <v>1073</v>
      </c>
      <c r="E168" s="309">
        <v>6509</v>
      </c>
      <c r="F168" s="310">
        <v>64.464587494238742</v>
      </c>
      <c r="G168" s="310">
        <v>70.517744661238297</v>
      </c>
      <c r="H168" s="310">
        <v>17.034154777345439</v>
      </c>
      <c r="I168" s="310">
        <v>66.415732063296971</v>
      </c>
      <c r="J168" s="310">
        <v>75.265017667844518</v>
      </c>
      <c r="K168" s="310">
        <v>26.349496797804207</v>
      </c>
      <c r="N168" s="303" t="s">
        <v>15</v>
      </c>
      <c r="O168" s="303" t="s">
        <v>58</v>
      </c>
      <c r="P168" s="303" t="s">
        <v>1073</v>
      </c>
      <c r="Q168" s="305">
        <v>-2</v>
      </c>
      <c r="R168" s="305">
        <v>6.5877618643597202E-2</v>
      </c>
      <c r="S168" s="305">
        <v>6.3024864571588068E-3</v>
      </c>
      <c r="T168" s="305">
        <v>-0.13581933827147452</v>
      </c>
      <c r="U168" s="305">
        <v>6.6476956554538447E-2</v>
      </c>
      <c r="V168" s="305">
        <v>7.7607180672174536E-3</v>
      </c>
      <c r="W168" s="305">
        <v>-0.12243382748104992</v>
      </c>
    </row>
    <row r="169" spans="2:23" x14ac:dyDescent="0.25">
      <c r="B169" s="283" t="s">
        <v>15</v>
      </c>
      <c r="C169" s="304" t="s">
        <v>59</v>
      </c>
      <c r="D169" s="34" t="s">
        <v>1074</v>
      </c>
      <c r="E169" s="309">
        <v>6642</v>
      </c>
      <c r="F169" s="310">
        <v>62.195121951219512</v>
      </c>
      <c r="G169" s="310">
        <v>69.798253538090933</v>
      </c>
      <c r="H169" s="310">
        <v>20.111509358821188</v>
      </c>
      <c r="I169" s="310">
        <v>64.453477868112017</v>
      </c>
      <c r="J169" s="310">
        <v>73.501957241794642</v>
      </c>
      <c r="K169" s="310">
        <v>25.455315544260909</v>
      </c>
      <c r="N169" s="303" t="s">
        <v>15</v>
      </c>
      <c r="O169" s="303" t="s">
        <v>59</v>
      </c>
      <c r="P169" s="303" t="s">
        <v>1074</v>
      </c>
      <c r="Q169" s="305">
        <v>6</v>
      </c>
      <c r="R169" s="305">
        <v>1.9112306855440409E-2</v>
      </c>
      <c r="S169" s="305">
        <v>-2.8314528674684425E-3</v>
      </c>
      <c r="T169" s="305">
        <v>-4.7853190979608939E-2</v>
      </c>
      <c r="U169" s="305">
        <v>1.707039372985264E-2</v>
      </c>
      <c r="V169" s="305">
        <v>-6.1801903934224356E-3</v>
      </c>
      <c r="W169" s="305">
        <v>-5.3159032010274387E-2</v>
      </c>
    </row>
    <row r="170" spans="2:23" x14ac:dyDescent="0.25">
      <c r="B170" s="283" t="s">
        <v>15</v>
      </c>
      <c r="C170" s="304" t="s">
        <v>61</v>
      </c>
      <c r="D170" s="34" t="s">
        <v>1075</v>
      </c>
      <c r="E170" s="309">
        <v>42594</v>
      </c>
      <c r="F170" s="310">
        <v>66.931962248203973</v>
      </c>
      <c r="G170" s="310">
        <v>73.19340752218622</v>
      </c>
      <c r="H170" s="310">
        <v>18.935037273695421</v>
      </c>
      <c r="I170" s="310">
        <v>69.131802601305353</v>
      </c>
      <c r="J170" s="310">
        <v>77.510917030567683</v>
      </c>
      <c r="K170" s="310">
        <v>27.144812899300273</v>
      </c>
      <c r="N170" s="303" t="s">
        <v>15</v>
      </c>
      <c r="O170" s="303" t="s">
        <v>61</v>
      </c>
      <c r="P170" s="303" t="s">
        <v>1075</v>
      </c>
      <c r="Q170" s="305">
        <v>7</v>
      </c>
      <c r="R170" s="305">
        <v>2.891671787782002E-2</v>
      </c>
      <c r="S170" s="305">
        <v>1.1450586971250232E-2</v>
      </c>
      <c r="T170" s="305">
        <v>-3.6229132831717692E-2</v>
      </c>
      <c r="U170" s="305">
        <v>2.8555131420176849E-2</v>
      </c>
      <c r="V170" s="305">
        <v>-9.9975154893172657E-4</v>
      </c>
      <c r="W170" s="305">
        <v>-7.0569377641511721E-2</v>
      </c>
    </row>
    <row r="171" spans="2:23" x14ac:dyDescent="0.25">
      <c r="B171" s="283" t="s">
        <v>15</v>
      </c>
      <c r="C171" s="304" t="s">
        <v>62</v>
      </c>
      <c r="D171" s="34" t="s">
        <v>1076</v>
      </c>
      <c r="E171" s="309">
        <v>8065</v>
      </c>
      <c r="F171" s="310">
        <v>59.702417854928704</v>
      </c>
      <c r="G171" s="310">
        <v>64.438933663980151</v>
      </c>
      <c r="H171" s="310">
        <v>11.753846153846153</v>
      </c>
      <c r="I171" s="310">
        <v>63.149411035337877</v>
      </c>
      <c r="J171" s="310">
        <v>70.254184748915065</v>
      </c>
      <c r="K171" s="310">
        <v>19.279946164199195</v>
      </c>
      <c r="N171" s="303" t="s">
        <v>15</v>
      </c>
      <c r="O171" s="303" t="s">
        <v>62</v>
      </c>
      <c r="P171" s="303" t="s">
        <v>1076</v>
      </c>
      <c r="Q171" s="305">
        <v>3</v>
      </c>
      <c r="R171" s="305">
        <v>-3.4620100913514307E-2</v>
      </c>
      <c r="S171" s="305">
        <v>-6.1190374719927831E-2</v>
      </c>
      <c r="T171" s="305">
        <v>-7.6098393288782873E-2</v>
      </c>
      <c r="U171" s="305">
        <v>-3.5902782573316472E-2</v>
      </c>
      <c r="V171" s="305">
        <v>-6.3354323275461866E-2</v>
      </c>
      <c r="W171" s="305">
        <v>-9.3369199682207693E-2</v>
      </c>
    </row>
    <row r="172" spans="2:23" x14ac:dyDescent="0.25">
      <c r="B172" s="283" t="s">
        <v>15</v>
      </c>
      <c r="C172" s="304" t="s">
        <v>63</v>
      </c>
      <c r="D172" s="34" t="s">
        <v>1077</v>
      </c>
      <c r="E172" s="309">
        <v>13454</v>
      </c>
      <c r="F172" s="310">
        <v>63.943808532778355</v>
      </c>
      <c r="G172" s="310">
        <v>71.755611713988415</v>
      </c>
      <c r="H172" s="310">
        <v>21.665635951350236</v>
      </c>
      <c r="I172" s="310">
        <v>66.27768693325406</v>
      </c>
      <c r="J172" s="310">
        <v>76.126059164560729</v>
      </c>
      <c r="K172" s="310">
        <v>29.204320035265596</v>
      </c>
      <c r="N172" s="303" t="s">
        <v>15</v>
      </c>
      <c r="O172" s="303" t="s">
        <v>63</v>
      </c>
      <c r="P172" s="303" t="s">
        <v>1077</v>
      </c>
      <c r="Q172" s="305">
        <v>-10</v>
      </c>
      <c r="R172" s="305">
        <v>0.13661899029469993</v>
      </c>
      <c r="S172" s="305">
        <v>4.5867210126260716E-2</v>
      </c>
      <c r="T172" s="305">
        <v>-0.16896285841787417</v>
      </c>
      <c r="U172" s="305">
        <v>0.13092519825703164</v>
      </c>
      <c r="V172" s="305">
        <v>6.3967661292764433E-2</v>
      </c>
      <c r="W172" s="305">
        <v>-8.4841877854191949E-2</v>
      </c>
    </row>
    <row r="173" spans="2:23" x14ac:dyDescent="0.25">
      <c r="B173" s="283" t="s">
        <v>15</v>
      </c>
      <c r="C173" s="304" t="s">
        <v>64</v>
      </c>
      <c r="D173" s="34" t="s">
        <v>1078</v>
      </c>
      <c r="E173" s="309">
        <v>2792</v>
      </c>
      <c r="F173" s="310">
        <v>59.061604584527217</v>
      </c>
      <c r="G173" s="310">
        <v>66.081661891117477</v>
      </c>
      <c r="H173" s="310">
        <v>17.14785651793526</v>
      </c>
      <c r="I173" s="310">
        <v>62.5</v>
      </c>
      <c r="J173" s="310">
        <v>71.203438395415475</v>
      </c>
      <c r="K173" s="310">
        <v>23.209169054441261</v>
      </c>
      <c r="N173" s="303" t="s">
        <v>15</v>
      </c>
      <c r="O173" s="303" t="s">
        <v>64</v>
      </c>
      <c r="P173" s="303" t="s">
        <v>1078</v>
      </c>
      <c r="Q173" s="305">
        <v>-2</v>
      </c>
      <c r="R173" s="305">
        <v>6.4864742910017981E-3</v>
      </c>
      <c r="S173" s="305">
        <v>-2.4279411674214657E-2</v>
      </c>
      <c r="T173" s="305">
        <v>-7.242320234445998E-2</v>
      </c>
      <c r="U173" s="305">
        <v>8.9477451682213882E-3</v>
      </c>
      <c r="V173" s="305">
        <v>-2.0613143596690975E-2</v>
      </c>
      <c r="W173" s="305">
        <v>-7.3273693650342864E-2</v>
      </c>
    </row>
    <row r="174" spans="2:23" x14ac:dyDescent="0.25">
      <c r="B174" s="283" t="s">
        <v>15</v>
      </c>
      <c r="C174" s="304" t="s">
        <v>65</v>
      </c>
      <c r="D174" s="34" t="s">
        <v>1079</v>
      </c>
      <c r="E174" s="309">
        <v>24311</v>
      </c>
      <c r="F174" s="310">
        <v>61.976060219653647</v>
      </c>
      <c r="G174" s="310">
        <v>68.676730698037929</v>
      </c>
      <c r="H174" s="310">
        <v>17.622241453916054</v>
      </c>
      <c r="I174" s="310">
        <v>64.806054872280043</v>
      </c>
      <c r="J174" s="310">
        <v>73.612767882851387</v>
      </c>
      <c r="K174" s="310">
        <v>25.023375409069658</v>
      </c>
      <c r="N174" s="303" t="s">
        <v>15</v>
      </c>
      <c r="O174" s="303" t="s">
        <v>65</v>
      </c>
      <c r="P174" s="303" t="s">
        <v>1079</v>
      </c>
      <c r="Q174" s="305">
        <v>-9</v>
      </c>
      <c r="R174" s="305">
        <v>6.4053640706283943E-2</v>
      </c>
      <c r="S174" s="305">
        <v>7.4385593266868E-4</v>
      </c>
      <c r="T174" s="305">
        <v>-0.13658398060839971</v>
      </c>
      <c r="U174" s="305">
        <v>6.0989082806358397E-2</v>
      </c>
      <c r="V174" s="305">
        <v>1.079419864085196E-2</v>
      </c>
      <c r="W174" s="305">
        <v>-9.9087851952035066E-2</v>
      </c>
    </row>
    <row r="175" spans="2:23" x14ac:dyDescent="0.25">
      <c r="B175" s="283" t="s">
        <v>15</v>
      </c>
      <c r="C175" s="304" t="s">
        <v>60</v>
      </c>
      <c r="D175" s="34" t="s">
        <v>1080</v>
      </c>
      <c r="E175" s="309">
        <v>2234</v>
      </c>
      <c r="F175" s="310">
        <v>74.798567591763657</v>
      </c>
      <c r="G175" s="310">
        <v>82.632050134288278</v>
      </c>
      <c r="H175" s="310">
        <v>31.083481349911189</v>
      </c>
      <c r="I175" s="310">
        <v>76.678603401969553</v>
      </c>
      <c r="J175" s="310">
        <v>85.362578334825429</v>
      </c>
      <c r="K175" s="310">
        <v>37.236084452975049</v>
      </c>
      <c r="N175" s="303" t="s">
        <v>15</v>
      </c>
      <c r="O175" s="303" t="s">
        <v>60</v>
      </c>
      <c r="P175" s="303" t="s">
        <v>1080</v>
      </c>
      <c r="Q175" s="305">
        <v>0</v>
      </c>
      <c r="R175" s="305">
        <v>0</v>
      </c>
      <c r="S175" s="305">
        <v>0</v>
      </c>
      <c r="T175" s="305">
        <v>0</v>
      </c>
      <c r="U175" s="305">
        <v>0</v>
      </c>
      <c r="V175" s="305">
        <v>0</v>
      </c>
      <c r="W175" s="305">
        <v>0</v>
      </c>
    </row>
    <row r="176" spans="2:23" x14ac:dyDescent="0.25">
      <c r="B176" s="283" t="s">
        <v>15</v>
      </c>
      <c r="C176" s="304" t="s">
        <v>66</v>
      </c>
      <c r="D176" s="34" t="s">
        <v>1081</v>
      </c>
      <c r="E176" s="309">
        <v>6731</v>
      </c>
      <c r="F176" s="310">
        <v>58.074580300103996</v>
      </c>
      <c r="G176" s="310">
        <v>65.636606744911603</v>
      </c>
      <c r="H176" s="310">
        <v>18.036853295535082</v>
      </c>
      <c r="I176" s="310">
        <v>60.33278859010548</v>
      </c>
      <c r="J176" s="310">
        <v>70.108453424454027</v>
      </c>
      <c r="K176" s="310">
        <v>24.64419475655431</v>
      </c>
      <c r="N176" s="303" t="s">
        <v>15</v>
      </c>
      <c r="O176" s="303" t="s">
        <v>66</v>
      </c>
      <c r="P176" s="303" t="s">
        <v>1081</v>
      </c>
      <c r="Q176" s="305">
        <v>-3</v>
      </c>
      <c r="R176" s="305">
        <v>4.0722266245964533E-2</v>
      </c>
      <c r="S176" s="305">
        <v>-1.5308907004040861E-2</v>
      </c>
      <c r="T176" s="305">
        <v>-0.11601294650313321</v>
      </c>
      <c r="U176" s="305">
        <v>4.1728299045182382E-2</v>
      </c>
      <c r="V176" s="305">
        <v>-4.3016727016123468E-2</v>
      </c>
      <c r="W176" s="305">
        <v>-0.1875180332736619</v>
      </c>
    </row>
    <row r="177" spans="2:23" x14ac:dyDescent="0.25">
      <c r="B177" s="283" t="s">
        <v>15</v>
      </c>
      <c r="C177" s="304" t="s">
        <v>67</v>
      </c>
      <c r="D177" s="34" t="s">
        <v>1082</v>
      </c>
      <c r="E177" s="309">
        <v>6731</v>
      </c>
      <c r="F177" s="310">
        <v>58.074580300103996</v>
      </c>
      <c r="G177" s="310">
        <v>65.636606744911603</v>
      </c>
      <c r="H177" s="310">
        <v>18.036853295535082</v>
      </c>
      <c r="I177" s="310">
        <v>60.33278859010548</v>
      </c>
      <c r="J177" s="310">
        <v>70.108453424454027</v>
      </c>
      <c r="K177" s="310">
        <v>24.64419475655431</v>
      </c>
      <c r="N177" s="303" t="s">
        <v>15</v>
      </c>
      <c r="O177" s="303" t="s">
        <v>67</v>
      </c>
      <c r="P177" s="303" t="s">
        <v>1082</v>
      </c>
      <c r="Q177" s="305">
        <v>-3</v>
      </c>
      <c r="R177" s="305">
        <v>4.0722266245964533E-2</v>
      </c>
      <c r="S177" s="305">
        <v>-1.5308907004040861E-2</v>
      </c>
      <c r="T177" s="305">
        <v>-0.11601294650313321</v>
      </c>
      <c r="U177" s="305">
        <v>4.1728299045182382E-2</v>
      </c>
      <c r="V177" s="305">
        <v>-4.3016727016123468E-2</v>
      </c>
      <c r="W177" s="305">
        <v>-0.1875180332736619</v>
      </c>
    </row>
    <row r="178" spans="2:23" x14ac:dyDescent="0.25">
      <c r="B178" s="283" t="s">
        <v>15</v>
      </c>
      <c r="C178" s="304" t="s">
        <v>68</v>
      </c>
      <c r="D178" s="34" t="s">
        <v>1083</v>
      </c>
      <c r="E178" s="309">
        <v>7215</v>
      </c>
      <c r="F178" s="310">
        <v>63.728343728343731</v>
      </c>
      <c r="G178" s="310">
        <v>67.110187110187113</v>
      </c>
      <c r="H178" s="310">
        <v>9.3236530378295761</v>
      </c>
      <c r="I178" s="310">
        <v>66.805266805266811</v>
      </c>
      <c r="J178" s="310">
        <v>73.056133056133049</v>
      </c>
      <c r="K178" s="310">
        <v>18.830897703549059</v>
      </c>
      <c r="N178" s="303" t="s">
        <v>15</v>
      </c>
      <c r="O178" s="303" t="s">
        <v>68</v>
      </c>
      <c r="P178" s="303" t="s">
        <v>1083</v>
      </c>
      <c r="Q178" s="305">
        <v>-5</v>
      </c>
      <c r="R178" s="305">
        <v>5.7983617540408261E-2</v>
      </c>
      <c r="S178" s="305">
        <v>4.9239522923727463E-3</v>
      </c>
      <c r="T178" s="305">
        <v>-0.13116968424438369</v>
      </c>
      <c r="U178" s="305">
        <v>6.0114450696175936E-2</v>
      </c>
      <c r="V178" s="305">
        <v>9.0416433906739258E-3</v>
      </c>
      <c r="W178" s="305">
        <v>-0.11953961423519743</v>
      </c>
    </row>
    <row r="179" spans="2:23" x14ac:dyDescent="0.25">
      <c r="B179" s="284" t="s">
        <v>15</v>
      </c>
      <c r="C179" s="311" t="s">
        <v>40</v>
      </c>
      <c r="D179" s="276" t="s">
        <v>751</v>
      </c>
      <c r="E179" s="312">
        <v>572776</v>
      </c>
      <c r="F179" s="313">
        <v>65.865189882257638</v>
      </c>
      <c r="G179" s="313">
        <v>69.015810718326193</v>
      </c>
      <c r="H179" s="313">
        <v>9.229935145972707</v>
      </c>
      <c r="I179" s="313">
        <v>69.079710043716915</v>
      </c>
      <c r="J179" s="313">
        <v>74.619222872466722</v>
      </c>
      <c r="K179" s="313">
        <v>17.91546210136417</v>
      </c>
      <c r="N179" s="303" t="s">
        <v>15</v>
      </c>
      <c r="O179" s="303" t="s">
        <v>40</v>
      </c>
      <c r="P179" s="303" t="s">
        <v>751</v>
      </c>
      <c r="Q179" s="305">
        <v>-15</v>
      </c>
      <c r="R179" s="305">
        <v>1.7088218649107034E-2</v>
      </c>
      <c r="S179" s="305">
        <v>1.2836045970914256E-3</v>
      </c>
      <c r="T179" s="305">
        <v>-4.1659126567282101E-2</v>
      </c>
      <c r="U179" s="305">
        <v>1.7521566593501348E-2</v>
      </c>
      <c r="V179" s="305">
        <v>2.6524305428807793E-3</v>
      </c>
      <c r="W179" s="305">
        <v>-3.7914984449756162E-2</v>
      </c>
    </row>
    <row r="180" spans="2:23" x14ac:dyDescent="0.25">
      <c r="B180" s="283" t="s">
        <v>16</v>
      </c>
      <c r="C180" s="304" t="s">
        <v>45</v>
      </c>
      <c r="D180" s="34" t="s">
        <v>1084</v>
      </c>
      <c r="E180" s="305">
        <v>444802</v>
      </c>
      <c r="F180" s="306">
        <v>69.189886736120783</v>
      </c>
      <c r="G180" s="306">
        <v>71.13906861929577</v>
      </c>
      <c r="H180" s="306">
        <v>6.326435305449345</v>
      </c>
      <c r="I180" s="306">
        <v>71.79036964761849</v>
      </c>
      <c r="J180" s="306">
        <v>76.734592020719333</v>
      </c>
      <c r="K180" s="306">
        <v>17.52671804394431</v>
      </c>
      <c r="N180" s="303" t="s">
        <v>16</v>
      </c>
      <c r="O180" s="303" t="s">
        <v>45</v>
      </c>
      <c r="P180" s="303" t="s">
        <v>1084</v>
      </c>
      <c r="Q180" s="305">
        <v>21</v>
      </c>
      <c r="R180" s="305">
        <v>1.3595482672457138E-2</v>
      </c>
      <c r="S180" s="305">
        <v>1.3626471431820164E-3</v>
      </c>
      <c r="T180" s="305">
        <v>-3.6896034176324477E-2</v>
      </c>
      <c r="U180" s="305">
        <v>1.3922362325274662E-2</v>
      </c>
      <c r="V180" s="305">
        <v>1.9977777098603156E-3</v>
      </c>
      <c r="W180" s="305">
        <v>-3.360473970620248E-2</v>
      </c>
    </row>
    <row r="181" spans="2:23" x14ac:dyDescent="0.25">
      <c r="B181" s="283" t="s">
        <v>16</v>
      </c>
      <c r="C181" s="304" t="s">
        <v>46</v>
      </c>
      <c r="D181" s="34" t="s">
        <v>1085</v>
      </c>
      <c r="E181" s="305">
        <v>1946</v>
      </c>
      <c r="F181" s="306">
        <v>76.053442959917788</v>
      </c>
      <c r="G181" s="306">
        <v>78.314491264131547</v>
      </c>
      <c r="H181" s="306">
        <v>9.4420600858369106</v>
      </c>
      <c r="I181" s="306">
        <v>77.749229188078104</v>
      </c>
      <c r="J181" s="306">
        <v>82.476875642343273</v>
      </c>
      <c r="K181" s="306">
        <v>21.247113163972287</v>
      </c>
      <c r="N181" s="303" t="s">
        <v>16</v>
      </c>
      <c r="O181" s="303" t="s">
        <v>46</v>
      </c>
      <c r="P181" s="303" t="s">
        <v>1085</v>
      </c>
      <c r="Q181" s="305">
        <v>-2</v>
      </c>
      <c r="R181" s="305">
        <v>7.8083617001965422E-2</v>
      </c>
      <c r="S181" s="305">
        <v>8.0405021831751355E-2</v>
      </c>
      <c r="T181" s="305">
        <v>4.0350684127508529E-2</v>
      </c>
      <c r="U181" s="305">
        <v>7.9824670624304872E-2</v>
      </c>
      <c r="V181" s="305">
        <v>8.4678517086601346E-2</v>
      </c>
      <c r="W181" s="305">
        <v>9.7687876615964342E-2</v>
      </c>
    </row>
    <row r="182" spans="2:23" x14ac:dyDescent="0.25">
      <c r="B182" s="283" t="s">
        <v>16</v>
      </c>
      <c r="C182" s="304" t="s">
        <v>47</v>
      </c>
      <c r="D182" s="34" t="s">
        <v>1086</v>
      </c>
      <c r="E182" s="305">
        <v>145</v>
      </c>
      <c r="F182" s="306">
        <v>22.758620689655174</v>
      </c>
      <c r="G182" s="306">
        <v>23.448275862068964</v>
      </c>
      <c r="H182" s="306" t="s">
        <v>1407</v>
      </c>
      <c r="I182" s="306">
        <v>26.206896551724139</v>
      </c>
      <c r="J182" s="306">
        <v>28.27586206896552</v>
      </c>
      <c r="K182" s="306">
        <v>2.8037383177570092</v>
      </c>
      <c r="N182" s="303" t="s">
        <v>16</v>
      </c>
      <c r="O182" s="303" t="s">
        <v>47</v>
      </c>
      <c r="P182" s="303" t="s">
        <v>1086</v>
      </c>
      <c r="Q182" s="305">
        <v>1</v>
      </c>
      <c r="R182" s="305">
        <v>-0.15804597701148992</v>
      </c>
      <c r="S182" s="305">
        <v>-0.1628352490421463</v>
      </c>
      <c r="T182" s="305" t="e">
        <v>#VALUE!</v>
      </c>
      <c r="U182" s="305">
        <v>-0.1819923371647505</v>
      </c>
      <c r="V182" s="305">
        <v>-0.19636015325670186</v>
      </c>
      <c r="W182" s="305">
        <v>-2.6450361488274066E-2</v>
      </c>
    </row>
    <row r="183" spans="2:23" x14ac:dyDescent="0.25">
      <c r="B183" s="283" t="s">
        <v>16</v>
      </c>
      <c r="C183" s="304" t="s">
        <v>48</v>
      </c>
      <c r="D183" s="34" t="s">
        <v>1087</v>
      </c>
      <c r="E183" s="307">
        <v>18186</v>
      </c>
      <c r="F183" s="308">
        <v>60.585065434949961</v>
      </c>
      <c r="G183" s="308">
        <v>65.37996260860001</v>
      </c>
      <c r="H183" s="308">
        <v>12.165178571428571</v>
      </c>
      <c r="I183" s="308">
        <v>62.773562080721433</v>
      </c>
      <c r="J183" s="308">
        <v>71.28560431100847</v>
      </c>
      <c r="K183" s="308">
        <v>22.865583456425405</v>
      </c>
      <c r="N183" s="303" t="s">
        <v>16</v>
      </c>
      <c r="O183" s="303" t="s">
        <v>48</v>
      </c>
      <c r="P183" s="303" t="s">
        <v>1087</v>
      </c>
      <c r="Q183" s="305">
        <v>4</v>
      </c>
      <c r="R183" s="305">
        <v>3.1712538917645361E-3</v>
      </c>
      <c r="S183" s="305">
        <v>2.1163870622302738E-3</v>
      </c>
      <c r="T183" s="305">
        <v>-1.6973878291377531E-3</v>
      </c>
      <c r="U183" s="305">
        <v>2.6897894443393966E-3</v>
      </c>
      <c r="V183" s="305">
        <v>-4.6827861205542831E-3</v>
      </c>
      <c r="W183" s="305">
        <v>-1.8151216347529697E-2</v>
      </c>
    </row>
    <row r="184" spans="2:23" x14ac:dyDescent="0.25">
      <c r="B184" s="283" t="s">
        <v>16</v>
      </c>
      <c r="C184" s="304" t="s">
        <v>49</v>
      </c>
      <c r="D184" s="34" t="s">
        <v>1088</v>
      </c>
      <c r="E184" s="307">
        <v>613</v>
      </c>
      <c r="F184" s="308">
        <v>15.497553017944535</v>
      </c>
      <c r="G184" s="308">
        <v>16.639477977161501</v>
      </c>
      <c r="H184" s="308">
        <v>1.3513513513513513</v>
      </c>
      <c r="I184" s="308">
        <v>17.944535073409462</v>
      </c>
      <c r="J184" s="308">
        <v>21.37030995106036</v>
      </c>
      <c r="K184" s="308">
        <v>4.1749502982107352</v>
      </c>
      <c r="N184" s="303" t="s">
        <v>16</v>
      </c>
      <c r="O184" s="303" t="s">
        <v>49</v>
      </c>
      <c r="P184" s="303" t="s">
        <v>1088</v>
      </c>
      <c r="Q184" s="305">
        <v>-1</v>
      </c>
      <c r="R184" s="305">
        <v>2.5240314361472116E-2</v>
      </c>
      <c r="S184" s="305">
        <v>2.7100126998636398E-2</v>
      </c>
      <c r="T184" s="305">
        <v>2.6037598291932529E-3</v>
      </c>
      <c r="U184" s="305">
        <v>2.922562715539101E-2</v>
      </c>
      <c r="V184" s="305">
        <v>3.4805065066873198E-2</v>
      </c>
      <c r="W184" s="305">
        <v>8.2836315440690811E-3</v>
      </c>
    </row>
    <row r="185" spans="2:23" x14ac:dyDescent="0.25">
      <c r="B185" s="283" t="s">
        <v>16</v>
      </c>
      <c r="C185" s="304" t="s">
        <v>50</v>
      </c>
      <c r="D185" s="34" t="s">
        <v>1089</v>
      </c>
      <c r="E185" s="307">
        <v>465692</v>
      </c>
      <c r="F185" s="308">
        <v>68.797402575092548</v>
      </c>
      <c r="G185" s="308">
        <v>70.857562509126211</v>
      </c>
      <c r="H185" s="308">
        <v>6.6025270459988432</v>
      </c>
      <c r="I185" s="308">
        <v>71.378078214785731</v>
      </c>
      <c r="J185" s="308">
        <v>76.457830497410299</v>
      </c>
      <c r="K185" s="308">
        <v>17.747768024608</v>
      </c>
      <c r="N185" s="303" t="s">
        <v>16</v>
      </c>
      <c r="O185" s="303" t="s">
        <v>50</v>
      </c>
      <c r="P185" s="303" t="s">
        <v>1089</v>
      </c>
      <c r="Q185" s="305">
        <v>23</v>
      </c>
      <c r="R185" s="305">
        <v>1.3352101472875688E-2</v>
      </c>
      <c r="S185" s="305">
        <v>1.6541278510970869E-3</v>
      </c>
      <c r="T185" s="305">
        <v>-3.4650227447631465E-2</v>
      </c>
      <c r="U185" s="305">
        <v>1.3654128149084954E-2</v>
      </c>
      <c r="V185" s="305">
        <v>2.0217577260979169E-3</v>
      </c>
      <c r="W185" s="305">
        <v>-3.2159532817363612E-2</v>
      </c>
    </row>
    <row r="186" spans="2:23" x14ac:dyDescent="0.25">
      <c r="B186" s="283" t="s">
        <v>16</v>
      </c>
      <c r="C186" s="304" t="s">
        <v>51</v>
      </c>
      <c r="D186" s="34" t="s">
        <v>1090</v>
      </c>
      <c r="E186" s="309">
        <v>6485</v>
      </c>
      <c r="F186" s="310">
        <v>64.749421742482653</v>
      </c>
      <c r="G186" s="310">
        <v>67.108712413261372</v>
      </c>
      <c r="H186" s="310">
        <v>6.6929133858267722</v>
      </c>
      <c r="I186" s="310">
        <v>67.386276021588273</v>
      </c>
      <c r="J186" s="310">
        <v>72.47494217424827</v>
      </c>
      <c r="K186" s="310">
        <v>15.602836879432624</v>
      </c>
      <c r="N186" s="303" t="s">
        <v>16</v>
      </c>
      <c r="O186" s="303" t="s">
        <v>51</v>
      </c>
      <c r="P186" s="303" t="s">
        <v>1090</v>
      </c>
      <c r="Q186" s="305">
        <v>-1</v>
      </c>
      <c r="R186" s="305">
        <v>4.0818597246769173E-2</v>
      </c>
      <c r="S186" s="305">
        <v>4.1182348506524136E-2</v>
      </c>
      <c r="T186" s="305">
        <v>8.7718392999054373E-3</v>
      </c>
      <c r="U186" s="305">
        <v>4.1225142772361778E-2</v>
      </c>
      <c r="V186" s="305">
        <v>2.6591881309627752E-2</v>
      </c>
      <c r="W186" s="305">
        <v>-2.5114017640085251E-2</v>
      </c>
    </row>
    <row r="187" spans="2:23" x14ac:dyDescent="0.25">
      <c r="B187" s="283" t="s">
        <v>16</v>
      </c>
      <c r="C187" s="304" t="s">
        <v>52</v>
      </c>
      <c r="D187" s="34" t="s">
        <v>1091</v>
      </c>
      <c r="E187" s="309">
        <v>1834</v>
      </c>
      <c r="F187" s="310">
        <v>69.029443838604138</v>
      </c>
      <c r="G187" s="310">
        <v>72.464558342420943</v>
      </c>
      <c r="H187" s="310">
        <v>11.091549295774648</v>
      </c>
      <c r="I187" s="310">
        <v>70.719738276990185</v>
      </c>
      <c r="J187" s="310">
        <v>76.935659760087233</v>
      </c>
      <c r="K187" s="310">
        <v>21.229050279329609</v>
      </c>
      <c r="N187" s="303" t="s">
        <v>16</v>
      </c>
      <c r="O187" s="303" t="s">
        <v>52</v>
      </c>
      <c r="P187" s="303" t="s">
        <v>1091</v>
      </c>
      <c r="Q187" s="305">
        <v>-2</v>
      </c>
      <c r="R187" s="305">
        <v>7.5195472591062185E-2</v>
      </c>
      <c r="S187" s="305">
        <v>-2.9995034485381211E-2</v>
      </c>
      <c r="T187" s="305">
        <v>-0.31195947615517561</v>
      </c>
      <c r="U187" s="305">
        <v>7.7036751935722236E-2</v>
      </c>
      <c r="V187" s="305">
        <v>-2.5124553638264047E-2</v>
      </c>
      <c r="W187" s="305">
        <v>-0.29228552772048388</v>
      </c>
    </row>
    <row r="188" spans="2:23" x14ac:dyDescent="0.25">
      <c r="B188" s="283" t="s">
        <v>16</v>
      </c>
      <c r="C188" s="304" t="s">
        <v>53</v>
      </c>
      <c r="D188" s="34" t="s">
        <v>1092</v>
      </c>
      <c r="E188" s="309">
        <v>3791</v>
      </c>
      <c r="F188" s="310">
        <v>76.523344763914537</v>
      </c>
      <c r="G188" s="310">
        <v>79.504088630968084</v>
      </c>
      <c r="H188" s="310">
        <v>12.696629213483146</v>
      </c>
      <c r="I188" s="310">
        <v>78.396201529939319</v>
      </c>
      <c r="J188" s="310">
        <v>83.882880506462669</v>
      </c>
      <c r="K188" s="310">
        <v>25.396825396825395</v>
      </c>
      <c r="N188" s="303" t="s">
        <v>16</v>
      </c>
      <c r="O188" s="303" t="s">
        <v>53</v>
      </c>
      <c r="P188" s="303" t="s">
        <v>1092</v>
      </c>
      <c r="Q188" s="305">
        <v>2</v>
      </c>
      <c r="R188" s="305">
        <v>1.2392005930891514E-2</v>
      </c>
      <c r="S188" s="305">
        <v>-1.5573549026640876E-2</v>
      </c>
      <c r="T188" s="305">
        <v>-0.11235955056179669</v>
      </c>
      <c r="U188" s="305">
        <v>1.1403430176855522E-2</v>
      </c>
      <c r="V188" s="305">
        <v>-1.7884866986790371E-2</v>
      </c>
      <c r="W188" s="305">
        <v>-0.12210012210012167</v>
      </c>
    </row>
    <row r="189" spans="2:23" x14ac:dyDescent="0.25">
      <c r="B189" s="283" t="s">
        <v>16</v>
      </c>
      <c r="C189" s="304" t="s">
        <v>54</v>
      </c>
      <c r="D189" s="34" t="s">
        <v>1093</v>
      </c>
      <c r="E189" s="309">
        <v>6797</v>
      </c>
      <c r="F189" s="310">
        <v>72.929233485361195</v>
      </c>
      <c r="G189" s="310">
        <v>76.062968956892746</v>
      </c>
      <c r="H189" s="310">
        <v>11.576086956521738</v>
      </c>
      <c r="I189" s="310">
        <v>75.07723995880535</v>
      </c>
      <c r="J189" s="310">
        <v>80.506105634838903</v>
      </c>
      <c r="K189" s="310">
        <v>21.782762691853602</v>
      </c>
      <c r="N189" s="303" t="s">
        <v>16</v>
      </c>
      <c r="O189" s="303" t="s">
        <v>54</v>
      </c>
      <c r="P189" s="303" t="s">
        <v>1093</v>
      </c>
      <c r="Q189" s="305">
        <v>-1</v>
      </c>
      <c r="R189" s="305">
        <v>2.5438251468870021E-2</v>
      </c>
      <c r="S189" s="305">
        <v>-3.5211872672959998E-3</v>
      </c>
      <c r="T189" s="305">
        <v>-9.6008591795307296E-2</v>
      </c>
      <c r="U189" s="305">
        <v>2.5754227707977861E-2</v>
      </c>
      <c r="V189" s="305">
        <v>-2.8675925809267255E-3</v>
      </c>
      <c r="W189" s="305">
        <v>-9.2237308146398078E-2</v>
      </c>
    </row>
    <row r="190" spans="2:23" x14ac:dyDescent="0.25">
      <c r="B190" s="283" t="s">
        <v>16</v>
      </c>
      <c r="C190" s="304" t="s">
        <v>55</v>
      </c>
      <c r="D190" s="34" t="s">
        <v>1094</v>
      </c>
      <c r="E190" s="309">
        <v>18907</v>
      </c>
      <c r="F190" s="310">
        <v>70.46596498651293</v>
      </c>
      <c r="G190" s="310">
        <v>73.332628127148681</v>
      </c>
      <c r="H190" s="310">
        <v>9.7063037249283663</v>
      </c>
      <c r="I190" s="310">
        <v>72.682075421801457</v>
      </c>
      <c r="J190" s="310">
        <v>78.082191780821915</v>
      </c>
      <c r="K190" s="310">
        <v>19.767666989351405</v>
      </c>
      <c r="N190" s="303" t="s">
        <v>16</v>
      </c>
      <c r="O190" s="303" t="s">
        <v>55</v>
      </c>
      <c r="P190" s="303" t="s">
        <v>1094</v>
      </c>
      <c r="Q190" s="305">
        <v>-2</v>
      </c>
      <c r="R190" s="305">
        <v>3.3895601563955324E-2</v>
      </c>
      <c r="S190" s="305">
        <v>7.7563729575587104E-3</v>
      </c>
      <c r="T190" s="305">
        <v>-7.7277029856109181E-2</v>
      </c>
      <c r="U190" s="305">
        <v>3.4129998986927035E-2</v>
      </c>
      <c r="V190" s="305">
        <v>2.970246103004115E-3</v>
      </c>
      <c r="W190" s="305">
        <v>-8.925489773289641E-2</v>
      </c>
    </row>
    <row r="191" spans="2:23" x14ac:dyDescent="0.25">
      <c r="B191" s="283" t="s">
        <v>16</v>
      </c>
      <c r="C191" s="304" t="s">
        <v>56</v>
      </c>
      <c r="D191" s="34" t="s">
        <v>1095</v>
      </c>
      <c r="E191" s="309">
        <v>13017</v>
      </c>
      <c r="F191" s="310">
        <v>81.232234769916261</v>
      </c>
      <c r="G191" s="310">
        <v>85.365291541829919</v>
      </c>
      <c r="H191" s="310">
        <v>22.02210397052804</v>
      </c>
      <c r="I191" s="310">
        <v>82.430667588538071</v>
      </c>
      <c r="J191" s="310">
        <v>88.238457401859108</v>
      </c>
      <c r="K191" s="310">
        <v>33.05640577175339</v>
      </c>
      <c r="N191" s="303" t="s">
        <v>16</v>
      </c>
      <c r="O191" s="303" t="s">
        <v>56</v>
      </c>
      <c r="P191" s="303" t="s">
        <v>1095</v>
      </c>
      <c r="Q191" s="305">
        <v>-5</v>
      </c>
      <c r="R191" s="305">
        <v>1.5831759625982045E-2</v>
      </c>
      <c r="S191" s="305">
        <v>1.7418711235549722E-2</v>
      </c>
      <c r="T191" s="305">
        <v>2.7009939456902998E-2</v>
      </c>
      <c r="U191" s="305">
        <v>1.6291916598277112E-2</v>
      </c>
      <c r="V191" s="305">
        <v>1.8521908079350169E-2</v>
      </c>
      <c r="W191" s="305">
        <v>4.3305335072162165E-2</v>
      </c>
    </row>
    <row r="192" spans="2:23" x14ac:dyDescent="0.25">
      <c r="B192" s="283" t="s">
        <v>16</v>
      </c>
      <c r="C192" s="304" t="s">
        <v>57</v>
      </c>
      <c r="D192" s="34" t="s">
        <v>1096</v>
      </c>
      <c r="E192" s="309">
        <v>16501</v>
      </c>
      <c r="F192" s="310">
        <v>62.723471304769404</v>
      </c>
      <c r="G192" s="310">
        <v>68.577661959881226</v>
      </c>
      <c r="H192" s="310">
        <v>15.704763453097057</v>
      </c>
      <c r="I192" s="310">
        <v>65.2384703957336</v>
      </c>
      <c r="J192" s="310">
        <v>74.528816435367546</v>
      </c>
      <c r="K192" s="310">
        <v>26.72594142259414</v>
      </c>
      <c r="N192" s="303" t="s">
        <v>16</v>
      </c>
      <c r="O192" s="303" t="s">
        <v>57</v>
      </c>
      <c r="P192" s="303" t="s">
        <v>1096</v>
      </c>
      <c r="Q192" s="305">
        <v>0</v>
      </c>
      <c r="R192" s="305">
        <v>2.4240955093631555E-2</v>
      </c>
      <c r="S192" s="305">
        <v>0</v>
      </c>
      <c r="T192" s="305">
        <v>-5.4781632199448538E-2</v>
      </c>
      <c r="U192" s="305">
        <v>3.030119386704655E-2</v>
      </c>
      <c r="V192" s="305">
        <v>1.8180716320216561E-2</v>
      </c>
      <c r="W192" s="305">
        <v>-1.1560754726886557E-2</v>
      </c>
    </row>
    <row r="193" spans="2:23" x14ac:dyDescent="0.25">
      <c r="B193" s="283" t="s">
        <v>16</v>
      </c>
      <c r="C193" s="304" t="s">
        <v>58</v>
      </c>
      <c r="D193" s="34" t="s">
        <v>1097</v>
      </c>
      <c r="E193" s="309">
        <v>6962</v>
      </c>
      <c r="F193" s="310">
        <v>69.678253375466824</v>
      </c>
      <c r="G193" s="310">
        <v>74.346452168916983</v>
      </c>
      <c r="H193" s="310">
        <v>15.395547134059687</v>
      </c>
      <c r="I193" s="310">
        <v>71.186440677966104</v>
      </c>
      <c r="J193" s="310">
        <v>78.813559322033896</v>
      </c>
      <c r="K193" s="310">
        <v>26.47058823529412</v>
      </c>
      <c r="N193" s="303" t="s">
        <v>16</v>
      </c>
      <c r="O193" s="303" t="s">
        <v>58</v>
      </c>
      <c r="P193" s="303" t="s">
        <v>1097</v>
      </c>
      <c r="Q193" s="305">
        <v>4</v>
      </c>
      <c r="R193" s="305">
        <v>1.7431300157824126E-2</v>
      </c>
      <c r="S193" s="305">
        <v>2.9119602087433805E-2</v>
      </c>
      <c r="T193" s="305">
        <v>4.7370914258642927E-2</v>
      </c>
      <c r="U193" s="305">
        <v>1.6564276701373615E-2</v>
      </c>
      <c r="V193" s="305">
        <v>1.2179615221597828E-2</v>
      </c>
      <c r="W193" s="305">
        <v>0</v>
      </c>
    </row>
    <row r="194" spans="2:23" x14ac:dyDescent="0.25">
      <c r="B194" s="283" t="s">
        <v>16</v>
      </c>
      <c r="C194" s="304" t="s">
        <v>59</v>
      </c>
      <c r="D194" s="34" t="s">
        <v>1098</v>
      </c>
      <c r="E194" s="309">
        <v>6931</v>
      </c>
      <c r="F194" s="310">
        <v>66.512768720242391</v>
      </c>
      <c r="G194" s="310">
        <v>73.106333862357516</v>
      </c>
      <c r="H194" s="310">
        <v>19.689788884101681</v>
      </c>
      <c r="I194" s="310">
        <v>68.460539604674651</v>
      </c>
      <c r="J194" s="310">
        <v>77.665560525176744</v>
      </c>
      <c r="K194" s="310">
        <v>29.185727355901193</v>
      </c>
      <c r="N194" s="303" t="s">
        <v>16</v>
      </c>
      <c r="O194" s="303" t="s">
        <v>59</v>
      </c>
      <c r="P194" s="303" t="s">
        <v>1098</v>
      </c>
      <c r="Q194" s="305">
        <v>2</v>
      </c>
      <c r="R194" s="305">
        <v>6.7394207325676803E-2</v>
      </c>
      <c r="S194" s="305">
        <v>7.7626399588979211E-3</v>
      </c>
      <c r="T194" s="305">
        <v>-0.13816810514563116</v>
      </c>
      <c r="U194" s="305">
        <v>6.683199895952896E-2</v>
      </c>
      <c r="V194" s="305">
        <v>-7.9854410521562613E-3</v>
      </c>
      <c r="W194" s="305">
        <v>-0.17500323770611104</v>
      </c>
    </row>
    <row r="195" spans="2:23" x14ac:dyDescent="0.25">
      <c r="B195" s="283" t="s">
        <v>16</v>
      </c>
      <c r="C195" s="304" t="s">
        <v>61</v>
      </c>
      <c r="D195" s="34" t="s">
        <v>1099</v>
      </c>
      <c r="E195" s="309">
        <v>43411</v>
      </c>
      <c r="F195" s="310">
        <v>69.993780378245134</v>
      </c>
      <c r="G195" s="310">
        <v>75.259726797355512</v>
      </c>
      <c r="H195" s="310">
        <v>17.549516351911564</v>
      </c>
      <c r="I195" s="310">
        <v>71.861970468314482</v>
      </c>
      <c r="J195" s="310">
        <v>79.827693441754406</v>
      </c>
      <c r="K195" s="310">
        <v>28.309455587392552</v>
      </c>
      <c r="N195" s="303" t="s">
        <v>16</v>
      </c>
      <c r="O195" s="303" t="s">
        <v>61</v>
      </c>
      <c r="P195" s="303" t="s">
        <v>1099</v>
      </c>
      <c r="Q195" s="305">
        <v>1</v>
      </c>
      <c r="R195" s="305">
        <v>2.6031011739718224E-2</v>
      </c>
      <c r="S195" s="305">
        <v>9.7843877724699269E-3</v>
      </c>
      <c r="T195" s="305">
        <v>-3.8885887867529334E-2</v>
      </c>
      <c r="U195" s="305">
        <v>2.8291592479419592E-2</v>
      </c>
      <c r="V195" s="305">
        <v>1.1982776009190843E-2</v>
      </c>
      <c r="W195" s="305">
        <v>-2.9466470348513241E-2</v>
      </c>
    </row>
    <row r="196" spans="2:23" x14ac:dyDescent="0.25">
      <c r="B196" s="283" t="s">
        <v>16</v>
      </c>
      <c r="C196" s="304" t="s">
        <v>62</v>
      </c>
      <c r="D196" s="34" t="s">
        <v>1100</v>
      </c>
      <c r="E196" s="309">
        <v>8123</v>
      </c>
      <c r="F196" s="310">
        <v>64.298904345685088</v>
      </c>
      <c r="G196" s="310">
        <v>67.782838852640651</v>
      </c>
      <c r="H196" s="310">
        <v>9.7586206896551726</v>
      </c>
      <c r="I196" s="310">
        <v>67.007263326357261</v>
      </c>
      <c r="J196" s="310">
        <v>73.421149821494524</v>
      </c>
      <c r="K196" s="310">
        <v>19.440298507462686</v>
      </c>
      <c r="N196" s="303" t="s">
        <v>16</v>
      </c>
      <c r="O196" s="303" t="s">
        <v>62</v>
      </c>
      <c r="P196" s="303" t="s">
        <v>1100</v>
      </c>
      <c r="Q196" s="305">
        <v>5</v>
      </c>
      <c r="R196" s="305">
        <v>3.4307154258627293E-2</v>
      </c>
      <c r="S196" s="305">
        <v>3.2161345865574731E-2</v>
      </c>
      <c r="T196" s="305">
        <v>3.3638816579308894E-3</v>
      </c>
      <c r="U196" s="305">
        <v>3.2639034659794675E-2</v>
      </c>
      <c r="V196" s="305">
        <v>2.8688624155279285E-2</v>
      </c>
      <c r="W196" s="305">
        <v>7.2511370785015572E-3</v>
      </c>
    </row>
    <row r="197" spans="2:23" x14ac:dyDescent="0.25">
      <c r="B197" s="283" t="s">
        <v>16</v>
      </c>
      <c r="C197" s="304" t="s">
        <v>63</v>
      </c>
      <c r="D197" s="34" t="s">
        <v>1101</v>
      </c>
      <c r="E197" s="309">
        <v>14572</v>
      </c>
      <c r="F197" s="310">
        <v>67.917924787263246</v>
      </c>
      <c r="G197" s="310">
        <v>74.430414493549264</v>
      </c>
      <c r="H197" s="310">
        <v>20.299465240641712</v>
      </c>
      <c r="I197" s="310">
        <v>69.798243206148783</v>
      </c>
      <c r="J197" s="310">
        <v>78.685149601976391</v>
      </c>
      <c r="K197" s="310">
        <v>29.425130652124516</v>
      </c>
      <c r="N197" s="303" t="s">
        <v>16</v>
      </c>
      <c r="O197" s="303" t="s">
        <v>63</v>
      </c>
      <c r="P197" s="303" t="s">
        <v>1101</v>
      </c>
      <c r="Q197" s="305">
        <v>12</v>
      </c>
      <c r="R197" s="305">
        <v>3.3309402647859088E-2</v>
      </c>
      <c r="S197" s="305">
        <v>7.3375704723446233E-3</v>
      </c>
      <c r="T197" s="305">
        <v>-5.98161964840358E-2</v>
      </c>
      <c r="U197" s="305">
        <v>3.1759689665264546E-2</v>
      </c>
      <c r="V197" s="305">
        <v>1.7567184393982416E-2</v>
      </c>
      <c r="W197" s="305">
        <v>-1.6032455553808944E-2</v>
      </c>
    </row>
    <row r="198" spans="2:23" x14ac:dyDescent="0.25">
      <c r="B198" s="283" t="s">
        <v>16</v>
      </c>
      <c r="C198" s="304" t="s">
        <v>64</v>
      </c>
      <c r="D198" s="34" t="s">
        <v>1102</v>
      </c>
      <c r="E198" s="309">
        <v>2928</v>
      </c>
      <c r="F198" s="310">
        <v>65.300546448087431</v>
      </c>
      <c r="G198" s="310">
        <v>69.637978142076506</v>
      </c>
      <c r="H198" s="310">
        <v>12.5</v>
      </c>
      <c r="I198" s="310">
        <v>67.520491803278688</v>
      </c>
      <c r="J198" s="310">
        <v>74.624316939890718</v>
      </c>
      <c r="K198" s="310">
        <v>21.871713985278653</v>
      </c>
      <c r="N198" s="303" t="s">
        <v>16</v>
      </c>
      <c r="O198" s="303" t="s">
        <v>64</v>
      </c>
      <c r="P198" s="303" t="s">
        <v>1102</v>
      </c>
      <c r="Q198" s="305">
        <v>-3</v>
      </c>
      <c r="R198" s="305">
        <v>0.10095586466880491</v>
      </c>
      <c r="S198" s="305">
        <v>7.1277357361381632E-2</v>
      </c>
      <c r="T198" s="305">
        <v>-4.9019607843137081E-2</v>
      </c>
      <c r="U198" s="305">
        <v>0.10322807076418883</v>
      </c>
      <c r="V198" s="305">
        <v>7.6381081821807584E-2</v>
      </c>
      <c r="W198" s="305">
        <v>-1.3102768648046492E-2</v>
      </c>
    </row>
    <row r="199" spans="2:23" x14ac:dyDescent="0.25">
      <c r="B199" s="283" t="s">
        <v>16</v>
      </c>
      <c r="C199" s="304" t="s">
        <v>65</v>
      </c>
      <c r="D199" s="34" t="s">
        <v>1103</v>
      </c>
      <c r="E199" s="309">
        <v>25623</v>
      </c>
      <c r="F199" s="310">
        <v>66.471529485228118</v>
      </c>
      <c r="G199" s="310">
        <v>71.77535807672794</v>
      </c>
      <c r="H199" s="310">
        <v>15.818880223489698</v>
      </c>
      <c r="I199" s="310">
        <v>68.653163173711121</v>
      </c>
      <c r="J199" s="310">
        <v>76.552316278343682</v>
      </c>
      <c r="K199" s="310">
        <v>25.199203187250994</v>
      </c>
      <c r="N199" s="303" t="s">
        <v>16</v>
      </c>
      <c r="O199" s="303" t="s">
        <v>65</v>
      </c>
      <c r="P199" s="303" t="s">
        <v>1103</v>
      </c>
      <c r="Q199" s="305">
        <v>14</v>
      </c>
      <c r="R199" s="305">
        <v>4.1758701519270858E-2</v>
      </c>
      <c r="S199" s="305">
        <v>2.3239680851489197E-2</v>
      </c>
      <c r="T199" s="305">
        <v>-3.5487579232182043E-2</v>
      </c>
      <c r="U199" s="305">
        <v>4.0566039890975958E-2</v>
      </c>
      <c r="V199" s="305">
        <v>2.8437954316970604E-2</v>
      </c>
      <c r="W199" s="305">
        <v>-6.0717567649319903E-3</v>
      </c>
    </row>
    <row r="200" spans="2:23" x14ac:dyDescent="0.25">
      <c r="B200" s="283" t="s">
        <v>16</v>
      </c>
      <c r="C200" s="304" t="s">
        <v>60</v>
      </c>
      <c r="D200" s="34" t="s">
        <v>1104</v>
      </c>
      <c r="E200" s="309">
        <v>2306</v>
      </c>
      <c r="F200" s="310">
        <v>78.01387684301821</v>
      </c>
      <c r="G200" s="310">
        <v>84.778837814397221</v>
      </c>
      <c r="H200" s="310">
        <v>30.76923076923077</v>
      </c>
      <c r="I200" s="310">
        <v>78.924544666088465</v>
      </c>
      <c r="J200" s="310">
        <v>87.077189939288814</v>
      </c>
      <c r="K200" s="310">
        <v>38.68312757201646</v>
      </c>
      <c r="N200" s="303" t="s">
        <v>16</v>
      </c>
      <c r="O200" s="303" t="s">
        <v>60</v>
      </c>
      <c r="P200" s="303" t="s">
        <v>1104</v>
      </c>
      <c r="Q200" s="305">
        <v>-4</v>
      </c>
      <c r="R200" s="305">
        <v>0.13508896423033434</v>
      </c>
      <c r="S200" s="305">
        <v>0.10351313907254678</v>
      </c>
      <c r="T200" s="305">
        <v>4.5160319132925508E-2</v>
      </c>
      <c r="U200" s="305">
        <v>0.13666587820968346</v>
      </c>
      <c r="V200" s="305">
        <v>0.10749296959184562</v>
      </c>
      <c r="W200" s="305">
        <v>0.11169900058788329</v>
      </c>
    </row>
    <row r="201" spans="2:23" x14ac:dyDescent="0.25">
      <c r="B201" s="283" t="s">
        <v>16</v>
      </c>
      <c r="C201" s="304" t="s">
        <v>66</v>
      </c>
      <c r="D201" s="34" t="s">
        <v>1105</v>
      </c>
      <c r="E201" s="309">
        <v>6883</v>
      </c>
      <c r="F201" s="310">
        <v>60.002905709719599</v>
      </c>
      <c r="G201" s="310">
        <v>66.540752578817376</v>
      </c>
      <c r="H201" s="310">
        <v>16.34580457682528</v>
      </c>
      <c r="I201" s="310">
        <v>61.920674124654951</v>
      </c>
      <c r="J201" s="310">
        <v>70.783088769431942</v>
      </c>
      <c r="K201" s="310">
        <v>23.273559710034338</v>
      </c>
      <c r="N201" s="303" t="s">
        <v>16</v>
      </c>
      <c r="O201" s="303" t="s">
        <v>66</v>
      </c>
      <c r="P201" s="303" t="s">
        <v>1105</v>
      </c>
      <c r="Q201" s="305">
        <v>-3</v>
      </c>
      <c r="R201" s="305">
        <v>0.1277967930771382</v>
      </c>
      <c r="S201" s="305">
        <v>7.2556238416566998E-2</v>
      </c>
      <c r="T201" s="305">
        <v>-8.5610551658252376E-2</v>
      </c>
      <c r="U201" s="305">
        <v>0.12863230066424336</v>
      </c>
      <c r="V201" s="305">
        <v>7.4404482472900213E-2</v>
      </c>
      <c r="W201" s="305">
        <v>-6.3574459482953927E-2</v>
      </c>
    </row>
    <row r="202" spans="2:23" x14ac:dyDescent="0.25">
      <c r="B202" s="283" t="s">
        <v>16</v>
      </c>
      <c r="C202" s="304" t="s">
        <v>67</v>
      </c>
      <c r="D202" s="34" t="s">
        <v>1106</v>
      </c>
      <c r="E202" s="309">
        <v>6883</v>
      </c>
      <c r="F202" s="310">
        <v>60.002905709719599</v>
      </c>
      <c r="G202" s="310">
        <v>66.540752578817376</v>
      </c>
      <c r="H202" s="310">
        <v>16.34580457682528</v>
      </c>
      <c r="I202" s="310">
        <v>61.920674124654951</v>
      </c>
      <c r="J202" s="310">
        <v>70.783088769431942</v>
      </c>
      <c r="K202" s="310">
        <v>23.273559710034338</v>
      </c>
      <c r="N202" s="303" t="s">
        <v>16</v>
      </c>
      <c r="O202" s="303" t="s">
        <v>67</v>
      </c>
      <c r="P202" s="303" t="s">
        <v>1106</v>
      </c>
      <c r="Q202" s="305">
        <v>-3</v>
      </c>
      <c r="R202" s="305">
        <v>0.1277967930771382</v>
      </c>
      <c r="S202" s="305">
        <v>7.2556238416566998E-2</v>
      </c>
      <c r="T202" s="305">
        <v>-8.5610551658252376E-2</v>
      </c>
      <c r="U202" s="305">
        <v>0.12863230066424336</v>
      </c>
      <c r="V202" s="305">
        <v>7.4404482472900213E-2</v>
      </c>
      <c r="W202" s="305">
        <v>-6.3574459482953927E-2</v>
      </c>
    </row>
    <row r="203" spans="2:23" x14ac:dyDescent="0.25">
      <c r="B203" s="283" t="s">
        <v>16</v>
      </c>
      <c r="C203" s="304" t="s">
        <v>68</v>
      </c>
      <c r="D203" s="34" t="s">
        <v>1107</v>
      </c>
      <c r="E203" s="309">
        <v>5802</v>
      </c>
      <c r="F203" s="310">
        <v>66.356428817649089</v>
      </c>
      <c r="G203" s="310">
        <v>68.958979662185442</v>
      </c>
      <c r="H203" s="310">
        <v>7.735655737704918</v>
      </c>
      <c r="I203" s="310">
        <v>68.941744226128918</v>
      </c>
      <c r="J203" s="310">
        <v>74.30196483971045</v>
      </c>
      <c r="K203" s="310">
        <v>17.258601553829077</v>
      </c>
      <c r="N203" s="303" t="s">
        <v>16</v>
      </c>
      <c r="O203" s="303" t="s">
        <v>68</v>
      </c>
      <c r="P203" s="303" t="s">
        <v>1107</v>
      </c>
      <c r="Q203" s="305">
        <v>-1</v>
      </c>
      <c r="R203" s="305">
        <v>2.8667314978051195E-2</v>
      </c>
      <c r="S203" s="305">
        <v>2.9115798666566661E-2</v>
      </c>
      <c r="T203" s="305">
        <v>7.9177643169954237E-3</v>
      </c>
      <c r="U203" s="305">
        <v>2.9112828575932781E-2</v>
      </c>
      <c r="V203" s="305">
        <v>3.0036526768867589E-2</v>
      </c>
      <c r="W203" s="305">
        <v>1.9133704605131641E-2</v>
      </c>
    </row>
    <row r="204" spans="2:23" x14ac:dyDescent="0.25">
      <c r="B204" s="284" t="s">
        <v>16</v>
      </c>
      <c r="C204" s="311" t="s">
        <v>40</v>
      </c>
      <c r="D204" s="276" t="s">
        <v>757</v>
      </c>
      <c r="E204" s="312">
        <v>562822</v>
      </c>
      <c r="F204" s="313">
        <v>68.770055186186752</v>
      </c>
      <c r="G204" s="313">
        <v>71.326280777936901</v>
      </c>
      <c r="H204" s="313">
        <v>8.1851748601858123</v>
      </c>
      <c r="I204" s="313">
        <v>71.250413096858338</v>
      </c>
      <c r="J204" s="313">
        <v>76.750731137020239</v>
      </c>
      <c r="K204" s="313">
        <v>19.131815906408171</v>
      </c>
      <c r="N204" s="303" t="s">
        <v>16</v>
      </c>
      <c r="O204" s="303" t="s">
        <v>40</v>
      </c>
      <c r="P204" s="303" t="s">
        <v>757</v>
      </c>
      <c r="Q204" s="305">
        <v>29</v>
      </c>
      <c r="R204" s="305">
        <v>1.8133964707459427E-2</v>
      </c>
      <c r="S204" s="305">
        <v>4.6758539239846186E-3</v>
      </c>
      <c r="T204" s="305">
        <v>-3.8318560791999801E-2</v>
      </c>
      <c r="U204" s="305">
        <v>1.8539210722579469E-2</v>
      </c>
      <c r="V204" s="305">
        <v>5.2847650859746409E-3</v>
      </c>
      <c r="W204" s="305">
        <v>-3.3744144238813334E-2</v>
      </c>
    </row>
    <row r="205" spans="2:23" x14ac:dyDescent="0.25">
      <c r="B205" s="283" t="s">
        <v>17</v>
      </c>
      <c r="C205" s="304" t="s">
        <v>45</v>
      </c>
      <c r="D205" s="34" t="s">
        <v>1108</v>
      </c>
      <c r="E205" s="305">
        <v>434854</v>
      </c>
      <c r="F205" s="306">
        <v>66.832316133690853</v>
      </c>
      <c r="G205" s="306">
        <v>70.784907118251184</v>
      </c>
      <c r="H205" s="306">
        <v>11.916994266142506</v>
      </c>
      <c r="I205" s="306">
        <v>69.372709001182002</v>
      </c>
      <c r="J205" s="306">
        <v>77.740574997585398</v>
      </c>
      <c r="K205" s="306">
        <v>27.321600192215278</v>
      </c>
      <c r="N205" s="303" t="s">
        <v>17</v>
      </c>
      <c r="O205" s="303" t="s">
        <v>45</v>
      </c>
      <c r="P205" s="303" t="s">
        <v>1108</v>
      </c>
      <c r="Q205" s="305">
        <v>14</v>
      </c>
      <c r="R205" s="305">
        <v>1.2566340663539677E-2</v>
      </c>
      <c r="S205" s="305">
        <v>2.5503893393903354E-3</v>
      </c>
      <c r="T205" s="305">
        <v>-2.5673167545921416E-2</v>
      </c>
      <c r="U205" s="305">
        <v>1.248455080944666E-2</v>
      </c>
      <c r="V205" s="305">
        <v>2.6703228658902844E-2</v>
      </c>
      <c r="W205" s="305">
        <v>5.753846622941694E-2</v>
      </c>
    </row>
    <row r="206" spans="2:23" x14ac:dyDescent="0.25">
      <c r="B206" s="283" t="s">
        <v>17</v>
      </c>
      <c r="C206" s="304" t="s">
        <v>46</v>
      </c>
      <c r="D206" s="34" t="s">
        <v>1109</v>
      </c>
      <c r="E206" s="305">
        <v>1951</v>
      </c>
      <c r="F206" s="306">
        <v>74.730907227063042</v>
      </c>
      <c r="G206" s="306">
        <v>79.446437724243978</v>
      </c>
      <c r="H206" s="306">
        <v>18.661257606490871</v>
      </c>
      <c r="I206" s="306">
        <v>76.217324449000515</v>
      </c>
      <c r="J206" s="306">
        <v>84.572014351614555</v>
      </c>
      <c r="K206" s="306">
        <v>35.129310344827587</v>
      </c>
      <c r="N206" s="303" t="s">
        <v>17</v>
      </c>
      <c r="O206" s="303" t="s">
        <v>46</v>
      </c>
      <c r="P206" s="303" t="s">
        <v>1109</v>
      </c>
      <c r="Q206" s="305">
        <v>1</v>
      </c>
      <c r="R206" s="305">
        <v>-3.8323542167717051E-2</v>
      </c>
      <c r="S206" s="305">
        <v>-4.0741762935510906E-2</v>
      </c>
      <c r="T206" s="305">
        <v>-3.7929385379047886E-2</v>
      </c>
      <c r="U206" s="305">
        <v>-3.9085807409747986E-2</v>
      </c>
      <c r="V206" s="305">
        <v>-4.3370263770057704E-2</v>
      </c>
      <c r="W206" s="305">
        <v>-7.5873240485591964E-2</v>
      </c>
    </row>
    <row r="207" spans="2:23" x14ac:dyDescent="0.25">
      <c r="B207" s="283" t="s">
        <v>17</v>
      </c>
      <c r="C207" s="304" t="s">
        <v>47</v>
      </c>
      <c r="D207" s="34" t="s">
        <v>1110</v>
      </c>
      <c r="E207" s="305">
        <v>135</v>
      </c>
      <c r="F207" s="306">
        <v>25.185185185185183</v>
      </c>
      <c r="G207" s="306">
        <v>25.925925925925924</v>
      </c>
      <c r="H207" s="306" t="s">
        <v>1407</v>
      </c>
      <c r="I207" s="306">
        <v>26.666666666666668</v>
      </c>
      <c r="J207" s="306">
        <v>34.074074074074076</v>
      </c>
      <c r="K207" s="306">
        <v>10.1010101010101</v>
      </c>
      <c r="N207" s="303" t="s">
        <v>17</v>
      </c>
      <c r="O207" s="303" t="s">
        <v>47</v>
      </c>
      <c r="P207" s="303" t="s">
        <v>1110</v>
      </c>
      <c r="Q207" s="305">
        <v>-1</v>
      </c>
      <c r="R207" s="305">
        <v>0.18518518518518334</v>
      </c>
      <c r="S207" s="305">
        <v>0.19063180827886583</v>
      </c>
      <c r="T207" s="305" t="e">
        <v>#VALUE!</v>
      </c>
      <c r="U207" s="305">
        <v>0.19607843137254832</v>
      </c>
      <c r="V207" s="305">
        <v>0.25054466230936612</v>
      </c>
      <c r="W207" s="305">
        <v>0.10101010101010033</v>
      </c>
    </row>
    <row r="208" spans="2:23" x14ac:dyDescent="0.25">
      <c r="B208" s="283" t="s">
        <v>17</v>
      </c>
      <c r="C208" s="304" t="s">
        <v>48</v>
      </c>
      <c r="D208" s="34" t="s">
        <v>1111</v>
      </c>
      <c r="E208" s="305">
        <v>18796</v>
      </c>
      <c r="F208" s="306">
        <v>57.139816982336669</v>
      </c>
      <c r="G208" s="306">
        <v>64.508406043839116</v>
      </c>
      <c r="H208" s="306">
        <v>17.192154915590862</v>
      </c>
      <c r="I208" s="306">
        <v>59.523302830389447</v>
      </c>
      <c r="J208" s="306">
        <v>71.414130666099169</v>
      </c>
      <c r="K208" s="306">
        <v>29.376971608832807</v>
      </c>
      <c r="N208" s="303" t="s">
        <v>17</v>
      </c>
      <c r="O208" s="303" t="s">
        <v>48</v>
      </c>
      <c r="P208" s="303" t="s">
        <v>1111</v>
      </c>
      <c r="Q208" s="305">
        <v>0</v>
      </c>
      <c r="R208" s="305">
        <v>1.5960842732503977E-2</v>
      </c>
      <c r="S208" s="305">
        <v>1.5960842732496872E-2</v>
      </c>
      <c r="T208" s="305">
        <v>6.3998591322445009E-3</v>
      </c>
      <c r="U208" s="305">
        <v>1.0640561821659844E-2</v>
      </c>
      <c r="V208" s="305">
        <v>3.1921685464993743E-2</v>
      </c>
      <c r="W208" s="305">
        <v>6.0283041158690764E-2</v>
      </c>
    </row>
    <row r="209" spans="2:23" x14ac:dyDescent="0.25">
      <c r="B209" s="283" t="s">
        <v>17</v>
      </c>
      <c r="C209" s="304" t="s">
        <v>49</v>
      </c>
      <c r="D209" s="34" t="s">
        <v>1112</v>
      </c>
      <c r="E209" s="305">
        <v>743</v>
      </c>
      <c r="F209" s="306">
        <v>13.728129205921938</v>
      </c>
      <c r="G209" s="306">
        <v>15.074024226110364</v>
      </c>
      <c r="H209" s="306">
        <v>1.5600624024960998</v>
      </c>
      <c r="I209" s="306">
        <v>15.477792732166892</v>
      </c>
      <c r="J209" s="306">
        <v>21.534320323014803</v>
      </c>
      <c r="K209" s="306">
        <v>7.1656050955414008</v>
      </c>
      <c r="N209" s="303" t="s">
        <v>17</v>
      </c>
      <c r="O209" s="303" t="s">
        <v>49</v>
      </c>
      <c r="P209" s="303" t="s">
        <v>1112</v>
      </c>
      <c r="Q209" s="305">
        <v>-1</v>
      </c>
      <c r="R209" s="305">
        <v>1.8451786567100115E-2</v>
      </c>
      <c r="S209" s="305">
        <v>2.0260785250147961E-2</v>
      </c>
      <c r="T209" s="305">
        <v>2.4300037422058107E-3</v>
      </c>
      <c r="U209" s="305">
        <v>2.0803484855063559E-2</v>
      </c>
      <c r="V209" s="305">
        <v>2.8943978928783309E-2</v>
      </c>
      <c r="W209" s="305">
        <v>1.1392058975423502E-2</v>
      </c>
    </row>
    <row r="210" spans="2:23" x14ac:dyDescent="0.25">
      <c r="B210" s="283" t="s">
        <v>17</v>
      </c>
      <c r="C210" s="304" t="s">
        <v>50</v>
      </c>
      <c r="D210" s="34" t="s">
        <v>1113</v>
      </c>
      <c r="E210" s="305">
        <v>456479</v>
      </c>
      <c r="F210" s="306">
        <v>66.368222853625241</v>
      </c>
      <c r="G210" s="306">
        <v>70.459539212099571</v>
      </c>
      <c r="H210" s="306">
        <v>12.165031721837913</v>
      </c>
      <c r="I210" s="306">
        <v>68.896049982584088</v>
      </c>
      <c r="J210" s="306">
        <v>77.404875142120446</v>
      </c>
      <c r="K210" s="306">
        <v>27.356091926498245</v>
      </c>
      <c r="N210" s="303" t="s">
        <v>17</v>
      </c>
      <c r="O210" s="303" t="s">
        <v>50</v>
      </c>
      <c r="P210" s="303" t="s">
        <v>1113</v>
      </c>
      <c r="Q210" s="305">
        <v>13</v>
      </c>
      <c r="R210" s="305">
        <v>1.278783765471303E-2</v>
      </c>
      <c r="S210" s="305">
        <v>3.2511205440073354E-3</v>
      </c>
      <c r="T210" s="305">
        <v>-2.3721729222147658E-2</v>
      </c>
      <c r="U210" s="305">
        <v>1.2496771611097302E-2</v>
      </c>
      <c r="V210" s="305">
        <v>2.6932425685927797E-2</v>
      </c>
      <c r="W210" s="305">
        <v>5.7378924160808253E-2</v>
      </c>
    </row>
    <row r="211" spans="2:23" x14ac:dyDescent="0.25">
      <c r="B211" s="283" t="s">
        <v>17</v>
      </c>
      <c r="C211" s="304" t="s">
        <v>51</v>
      </c>
      <c r="D211" s="34" t="s">
        <v>1114</v>
      </c>
      <c r="E211" s="305">
        <v>7003</v>
      </c>
      <c r="F211" s="306">
        <v>63.372840211338001</v>
      </c>
      <c r="G211" s="306">
        <v>67.371126660002858</v>
      </c>
      <c r="H211" s="306">
        <v>10.916179337231968</v>
      </c>
      <c r="I211" s="306">
        <v>66.043124375267752</v>
      </c>
      <c r="J211" s="306">
        <v>74.696558617735249</v>
      </c>
      <c r="K211" s="306">
        <v>25.483599663582844</v>
      </c>
      <c r="N211" s="303" t="s">
        <v>17</v>
      </c>
      <c r="O211" s="303" t="s">
        <v>51</v>
      </c>
      <c r="P211" s="303" t="s">
        <v>1114</v>
      </c>
      <c r="Q211" s="305">
        <v>-1</v>
      </c>
      <c r="R211" s="305">
        <v>3.7603203913675998E-2</v>
      </c>
      <c r="S211" s="305">
        <v>9.6189501227996743E-3</v>
      </c>
      <c r="T211" s="305">
        <v>-6.512907398298573E-2</v>
      </c>
      <c r="U211" s="305">
        <v>3.7984455222073166E-2</v>
      </c>
      <c r="V211" s="305">
        <v>2.4942398431988977E-2</v>
      </c>
      <c r="W211" s="305">
        <v>-9.8904666145500642E-3</v>
      </c>
    </row>
    <row r="212" spans="2:23" x14ac:dyDescent="0.25">
      <c r="B212" s="283" t="s">
        <v>17</v>
      </c>
      <c r="C212" s="304" t="s">
        <v>52</v>
      </c>
      <c r="D212" s="34" t="s">
        <v>1115</v>
      </c>
      <c r="E212" s="305">
        <v>2056</v>
      </c>
      <c r="F212" s="306">
        <v>68.920233463035018</v>
      </c>
      <c r="G212" s="306">
        <v>75.097276264591443</v>
      </c>
      <c r="H212" s="306">
        <v>19.874804381846637</v>
      </c>
      <c r="I212" s="306">
        <v>70.671206225680933</v>
      </c>
      <c r="J212" s="306">
        <v>80.690661478599225</v>
      </c>
      <c r="K212" s="306">
        <v>34.162520729684907</v>
      </c>
      <c r="N212" s="303" t="s">
        <v>17</v>
      </c>
      <c r="O212" s="303" t="s">
        <v>52</v>
      </c>
      <c r="P212" s="303" t="s">
        <v>1115</v>
      </c>
      <c r="Q212" s="305">
        <v>3</v>
      </c>
      <c r="R212" s="305">
        <v>4.5416122557668359E-2</v>
      </c>
      <c r="S212" s="305">
        <v>3.6389757041519033E-2</v>
      </c>
      <c r="T212" s="305">
        <v>0</v>
      </c>
      <c r="U212" s="305">
        <v>4.2857467765685442E-2</v>
      </c>
      <c r="V212" s="305">
        <v>2.8216276456021205E-2</v>
      </c>
      <c r="W212" s="305">
        <v>0</v>
      </c>
    </row>
    <row r="213" spans="2:23" x14ac:dyDescent="0.25">
      <c r="B213" s="283" t="s">
        <v>17</v>
      </c>
      <c r="C213" s="304" t="s">
        <v>53</v>
      </c>
      <c r="D213" s="34" t="s">
        <v>1116</v>
      </c>
      <c r="E213" s="305">
        <v>4174</v>
      </c>
      <c r="F213" s="306">
        <v>74.988021082894107</v>
      </c>
      <c r="G213" s="306">
        <v>80.306660277910879</v>
      </c>
      <c r="H213" s="306">
        <v>21.264367816091951</v>
      </c>
      <c r="I213" s="306">
        <v>76.712985146142785</v>
      </c>
      <c r="J213" s="306">
        <v>84.571154767609016</v>
      </c>
      <c r="K213" s="306">
        <v>33.744855967078195</v>
      </c>
      <c r="N213" s="303" t="s">
        <v>17</v>
      </c>
      <c r="O213" s="303" t="s">
        <v>53</v>
      </c>
      <c r="P213" s="303" t="s">
        <v>1116</v>
      </c>
      <c r="Q213" s="305">
        <v>1</v>
      </c>
      <c r="R213" s="305">
        <v>5.9937644181928817E-3</v>
      </c>
      <c r="S213" s="305">
        <v>4.7192283062855722E-3</v>
      </c>
      <c r="T213" s="305">
        <v>0</v>
      </c>
      <c r="U213" s="305">
        <v>5.5804013548623743E-3</v>
      </c>
      <c r="V213" s="305">
        <v>2.7660878320730831E-2</v>
      </c>
      <c r="W213" s="305">
        <v>0.10288065843622007</v>
      </c>
    </row>
    <row r="214" spans="2:23" x14ac:dyDescent="0.25">
      <c r="B214" s="283" t="s">
        <v>17</v>
      </c>
      <c r="C214" s="304" t="s">
        <v>54</v>
      </c>
      <c r="D214" s="34" t="s">
        <v>1117</v>
      </c>
      <c r="E214" s="305">
        <v>6989</v>
      </c>
      <c r="F214" s="306">
        <v>70.2961797109744</v>
      </c>
      <c r="G214" s="306">
        <v>75.947918157104027</v>
      </c>
      <c r="H214" s="306">
        <v>19.026974951830443</v>
      </c>
      <c r="I214" s="306">
        <v>72.327943911861496</v>
      </c>
      <c r="J214" s="306">
        <v>80.841322077550444</v>
      </c>
      <c r="K214" s="306">
        <v>30.765253360910034</v>
      </c>
      <c r="N214" s="303" t="s">
        <v>17</v>
      </c>
      <c r="O214" s="303" t="s">
        <v>54</v>
      </c>
      <c r="P214" s="303" t="s">
        <v>1117</v>
      </c>
      <c r="Q214" s="305">
        <v>1</v>
      </c>
      <c r="R214" s="305">
        <v>4.2506897952279132E-3</v>
      </c>
      <c r="S214" s="305">
        <v>-1.0868334023626858E-2</v>
      </c>
      <c r="T214" s="305">
        <v>-4.8169556840075956E-2</v>
      </c>
      <c r="U214" s="305">
        <v>3.9599393371645419E-3</v>
      </c>
      <c r="V214" s="305">
        <v>1.7051900103382422E-2</v>
      </c>
      <c r="W214" s="305">
        <v>5.1706308169595872E-2</v>
      </c>
    </row>
    <row r="215" spans="2:23" x14ac:dyDescent="0.25">
      <c r="B215" s="283" t="s">
        <v>17</v>
      </c>
      <c r="C215" s="304" t="s">
        <v>55</v>
      </c>
      <c r="D215" s="34" t="s">
        <v>1118</v>
      </c>
      <c r="E215" s="305">
        <v>20222</v>
      </c>
      <c r="F215" s="306">
        <v>68.727128869548011</v>
      </c>
      <c r="G215" s="306">
        <v>73.790920779349221</v>
      </c>
      <c r="H215" s="306">
        <v>16.192283364958886</v>
      </c>
      <c r="I215" s="306">
        <v>70.888141627929983</v>
      </c>
      <c r="J215" s="306">
        <v>79.467906240727913</v>
      </c>
      <c r="K215" s="306">
        <v>29.471717343298792</v>
      </c>
      <c r="N215" s="303" t="s">
        <v>17</v>
      </c>
      <c r="O215" s="303" t="s">
        <v>55</v>
      </c>
      <c r="P215" s="303" t="s">
        <v>1118</v>
      </c>
      <c r="Q215" s="305">
        <v>4</v>
      </c>
      <c r="R215" s="305">
        <v>2.1025397394481615E-2</v>
      </c>
      <c r="S215" s="305">
        <v>5.1852961164655653E-3</v>
      </c>
      <c r="T215" s="305">
        <v>-3.9738130220506207E-2</v>
      </c>
      <c r="U215" s="305">
        <v>2.0597855054333536E-2</v>
      </c>
      <c r="V215" s="305">
        <v>2.3846491989161223E-2</v>
      </c>
      <c r="W215" s="305">
        <v>3.1988990157877595E-2</v>
      </c>
    </row>
    <row r="216" spans="2:23" x14ac:dyDescent="0.25">
      <c r="B216" s="283" t="s">
        <v>17</v>
      </c>
      <c r="C216" s="304" t="s">
        <v>56</v>
      </c>
      <c r="D216" s="34" t="s">
        <v>1119</v>
      </c>
      <c r="E216" s="305">
        <v>13190</v>
      </c>
      <c r="F216" s="306">
        <v>79.325246398786959</v>
      </c>
      <c r="G216" s="306">
        <v>85.708870356330564</v>
      </c>
      <c r="H216" s="306">
        <v>30.876420975430875</v>
      </c>
      <c r="I216" s="306">
        <v>80.447308567096286</v>
      </c>
      <c r="J216" s="306">
        <v>88.976497346474602</v>
      </c>
      <c r="K216" s="306">
        <v>43.621558743699104</v>
      </c>
      <c r="N216" s="303" t="s">
        <v>17</v>
      </c>
      <c r="O216" s="303" t="s">
        <v>56</v>
      </c>
      <c r="P216" s="303" t="s">
        <v>1119</v>
      </c>
      <c r="Q216" s="305">
        <v>2</v>
      </c>
      <c r="R216" s="305">
        <v>3.1353887778635681E-3</v>
      </c>
      <c r="S216" s="305">
        <v>-5.4153579551439179E-3</v>
      </c>
      <c r="T216" s="305">
        <v>-3.6670333700037361E-2</v>
      </c>
      <c r="U216" s="305">
        <v>2.9652246637681401E-3</v>
      </c>
      <c r="V216" s="305">
        <v>1.671747445186611E-3</v>
      </c>
      <c r="W216" s="305">
        <v>0</v>
      </c>
    </row>
    <row r="217" spans="2:23" x14ac:dyDescent="0.25">
      <c r="B217" s="283" t="s">
        <v>17</v>
      </c>
      <c r="C217" s="304" t="s">
        <v>57</v>
      </c>
      <c r="D217" s="34" t="s">
        <v>1120</v>
      </c>
      <c r="E217" s="305">
        <v>17035</v>
      </c>
      <c r="F217" s="306">
        <v>61.702377458174354</v>
      </c>
      <c r="G217" s="306">
        <v>69.973583798062805</v>
      </c>
      <c r="H217" s="306">
        <v>21.597179644389943</v>
      </c>
      <c r="I217" s="306">
        <v>63.985911358966831</v>
      </c>
      <c r="J217" s="306">
        <v>76.877017904314641</v>
      </c>
      <c r="K217" s="306">
        <v>35.794621026894866</v>
      </c>
      <c r="N217" s="303" t="s">
        <v>17</v>
      </c>
      <c r="O217" s="303" t="s">
        <v>57</v>
      </c>
      <c r="P217" s="303" t="s">
        <v>1120</v>
      </c>
      <c r="Q217" s="305">
        <v>4</v>
      </c>
      <c r="R217" s="305">
        <v>3.1231571937908598E-3</v>
      </c>
      <c r="S217" s="305">
        <v>-1.0562758216920543E-2</v>
      </c>
      <c r="T217" s="305">
        <v>-3.3971666356645613E-2</v>
      </c>
      <c r="U217" s="305">
        <v>8.4584789245596426E-3</v>
      </c>
      <c r="V217" s="305">
        <v>2.8917381738168046E-2</v>
      </c>
      <c r="W217" s="305">
        <v>6.5199674001625851E-2</v>
      </c>
    </row>
    <row r="218" spans="2:23" x14ac:dyDescent="0.25">
      <c r="B218" s="283" t="s">
        <v>17</v>
      </c>
      <c r="C218" s="304" t="s">
        <v>58</v>
      </c>
      <c r="D218" s="34" t="s">
        <v>1121</v>
      </c>
      <c r="E218" s="305">
        <v>7253</v>
      </c>
      <c r="F218" s="306">
        <v>69.391975734178956</v>
      </c>
      <c r="G218" s="306">
        <v>75.996139528470977</v>
      </c>
      <c r="H218" s="306">
        <v>21.576576576576574</v>
      </c>
      <c r="I218" s="306">
        <v>70.853439955880333</v>
      </c>
      <c r="J218" s="306">
        <v>81.19398869433337</v>
      </c>
      <c r="K218" s="306">
        <v>35.477767265846737</v>
      </c>
      <c r="N218" s="303" t="s">
        <v>17</v>
      </c>
      <c r="O218" s="303" t="s">
        <v>58</v>
      </c>
      <c r="P218" s="303" t="s">
        <v>1121</v>
      </c>
      <c r="Q218" s="305">
        <v>-1</v>
      </c>
      <c r="R218" s="305">
        <v>3.7137024501532778E-2</v>
      </c>
      <c r="S218" s="305">
        <v>-1.7094549279221383E-2</v>
      </c>
      <c r="T218" s="305">
        <v>-0.15081883502936222</v>
      </c>
      <c r="U218" s="305">
        <v>2.3552996961115014E-2</v>
      </c>
      <c r="V218" s="305">
        <v>-1.6377999904293006E-2</v>
      </c>
      <c r="W218" s="305">
        <v>-0.10824407630827437</v>
      </c>
    </row>
    <row r="219" spans="2:23" x14ac:dyDescent="0.25">
      <c r="B219" s="283" t="s">
        <v>17</v>
      </c>
      <c r="C219" s="304" t="s">
        <v>59</v>
      </c>
      <c r="D219" s="34" t="s">
        <v>1122</v>
      </c>
      <c r="E219" s="305">
        <v>7381</v>
      </c>
      <c r="F219" s="306">
        <v>64.842162308630265</v>
      </c>
      <c r="G219" s="306">
        <v>74.515648286140092</v>
      </c>
      <c r="H219" s="306">
        <v>27.51445086705202</v>
      </c>
      <c r="I219" s="306">
        <v>66.56279636905569</v>
      </c>
      <c r="J219" s="306">
        <v>79.907871562118956</v>
      </c>
      <c r="K219" s="306">
        <v>39.910858995137765</v>
      </c>
      <c r="N219" s="303" t="s">
        <v>17</v>
      </c>
      <c r="O219" s="303" t="s">
        <v>59</v>
      </c>
      <c r="P219" s="303" t="s">
        <v>1122</v>
      </c>
      <c r="Q219" s="305">
        <v>3</v>
      </c>
      <c r="R219" s="305">
        <v>4.1403295347535618E-2</v>
      </c>
      <c r="S219" s="305">
        <v>3.7469918018658177E-2</v>
      </c>
      <c r="T219" s="305">
        <v>2.1189411526410851E-2</v>
      </c>
      <c r="U219" s="305">
        <v>4.070366100472711E-2</v>
      </c>
      <c r="V219" s="305">
        <v>8.9492597629927673E-2</v>
      </c>
      <c r="W219" s="305">
        <v>0.19425980485436156</v>
      </c>
    </row>
    <row r="220" spans="2:23" x14ac:dyDescent="0.25">
      <c r="B220" s="283" t="s">
        <v>17</v>
      </c>
      <c r="C220" s="304" t="s">
        <v>61</v>
      </c>
      <c r="D220" s="34" t="s">
        <v>1123</v>
      </c>
      <c r="E220" s="305">
        <v>44859</v>
      </c>
      <c r="F220" s="306">
        <v>68.643973338683423</v>
      </c>
      <c r="G220" s="306">
        <v>76.321362491361825</v>
      </c>
      <c r="H220" s="306">
        <v>24.484572728565336</v>
      </c>
      <c r="I220" s="306">
        <v>70.360462783387945</v>
      </c>
      <c r="J220" s="306">
        <v>81.631333734590612</v>
      </c>
      <c r="K220" s="306">
        <v>38.026474127557158</v>
      </c>
      <c r="N220" s="303" t="s">
        <v>17</v>
      </c>
      <c r="O220" s="303" t="s">
        <v>61</v>
      </c>
      <c r="P220" s="303" t="s">
        <v>1123</v>
      </c>
      <c r="Q220" s="305">
        <v>8</v>
      </c>
      <c r="R220" s="305">
        <v>1.4511342295378427E-2</v>
      </c>
      <c r="S220" s="305">
        <v>-2.465293971837923E-3</v>
      </c>
      <c r="T220" s="305">
        <v>-4.2790455514264636E-2</v>
      </c>
      <c r="U220" s="305">
        <v>1.4205174861942282E-2</v>
      </c>
      <c r="V220" s="305">
        <v>2.3342831377760831E-2</v>
      </c>
      <c r="W220" s="305">
        <v>4.9030518534600276E-2</v>
      </c>
    </row>
    <row r="221" spans="2:23" x14ac:dyDescent="0.25">
      <c r="B221" s="283" t="s">
        <v>17</v>
      </c>
      <c r="C221" s="304" t="s">
        <v>62</v>
      </c>
      <c r="D221" s="34" t="s">
        <v>1124</v>
      </c>
      <c r="E221" s="305">
        <v>7853</v>
      </c>
      <c r="F221" s="306">
        <v>62.625748121736912</v>
      </c>
      <c r="G221" s="306">
        <v>68.623456004074882</v>
      </c>
      <c r="H221" s="306">
        <v>16.04770017035775</v>
      </c>
      <c r="I221" s="306">
        <v>65.172545524003567</v>
      </c>
      <c r="J221" s="306">
        <v>75.7544887304215</v>
      </c>
      <c r="K221" s="306">
        <v>30.383912248628885</v>
      </c>
      <c r="N221" s="303" t="s">
        <v>17</v>
      </c>
      <c r="O221" s="303" t="s">
        <v>62</v>
      </c>
      <c r="P221" s="303" t="s">
        <v>1124</v>
      </c>
      <c r="Q221" s="305">
        <v>-1</v>
      </c>
      <c r="R221" s="305">
        <v>2.0706104930191316E-2</v>
      </c>
      <c r="S221" s="305">
        <v>8.7373893562698868E-3</v>
      </c>
      <c r="T221" s="305">
        <v>-2.3120394844838188E-2</v>
      </c>
      <c r="U221" s="305">
        <v>8.2980068148827968E-3</v>
      </c>
      <c r="V221" s="305">
        <v>2.2377704192820147E-2</v>
      </c>
      <c r="W221" s="305">
        <v>4.7654938687362147E-2</v>
      </c>
    </row>
    <row r="222" spans="2:23" x14ac:dyDescent="0.25">
      <c r="B222" s="283" t="s">
        <v>17</v>
      </c>
      <c r="C222" s="304" t="s">
        <v>63</v>
      </c>
      <c r="D222" s="34" t="s">
        <v>1125</v>
      </c>
      <c r="E222" s="305">
        <v>15588</v>
      </c>
      <c r="F222" s="306">
        <v>66.249679240441367</v>
      </c>
      <c r="G222" s="306">
        <v>75.590197587888113</v>
      </c>
      <c r="H222" s="306">
        <v>27.675346892225811</v>
      </c>
      <c r="I222" s="306">
        <v>68.02027200410572</v>
      </c>
      <c r="J222" s="306">
        <v>79.901206055940463</v>
      </c>
      <c r="K222" s="306">
        <v>37.151454363089272</v>
      </c>
      <c r="N222" s="303" t="s">
        <v>17</v>
      </c>
      <c r="O222" s="303" t="s">
        <v>63</v>
      </c>
      <c r="P222" s="303" t="s">
        <v>1125</v>
      </c>
      <c r="Q222" s="305">
        <v>-1</v>
      </c>
      <c r="R222" s="305">
        <v>4.9153228509879909E-2</v>
      </c>
      <c r="S222" s="305">
        <v>1.7678503918645561E-2</v>
      </c>
      <c r="T222" s="305">
        <v>-5.2874781716109709E-2</v>
      </c>
      <c r="U222" s="305">
        <v>5.5681587786523323E-2</v>
      </c>
      <c r="V222" s="305">
        <v>5.6443723526584222E-2</v>
      </c>
      <c r="W222" s="305">
        <v>6.6952961407253042E-2</v>
      </c>
    </row>
    <row r="223" spans="2:23" x14ac:dyDescent="0.25">
      <c r="B223" s="283" t="s">
        <v>17</v>
      </c>
      <c r="C223" s="304" t="s">
        <v>64</v>
      </c>
      <c r="D223" s="34" t="s">
        <v>1126</v>
      </c>
      <c r="E223" s="305">
        <v>2799</v>
      </c>
      <c r="F223" s="306">
        <v>60.485887817077533</v>
      </c>
      <c r="G223" s="306">
        <v>68.060021436227231</v>
      </c>
      <c r="H223" s="306">
        <v>19.168173598553345</v>
      </c>
      <c r="I223" s="306">
        <v>63.165416220078598</v>
      </c>
      <c r="J223" s="306">
        <v>74.59807073954984</v>
      </c>
      <c r="K223" s="306">
        <v>31.037827352085358</v>
      </c>
      <c r="N223" s="303" t="s">
        <v>17</v>
      </c>
      <c r="O223" s="303" t="s">
        <v>64</v>
      </c>
      <c r="P223" s="303" t="s">
        <v>1126</v>
      </c>
      <c r="Q223" s="305">
        <v>0</v>
      </c>
      <c r="R223" s="305">
        <v>-3.5727045373349142E-2</v>
      </c>
      <c r="S223" s="305">
        <v>-3.5727045373334931E-2</v>
      </c>
      <c r="T223" s="305">
        <v>-1.7346763437608104E-2</v>
      </c>
      <c r="U223" s="305">
        <v>-3.5727045373342037E-2</v>
      </c>
      <c r="V223" s="305">
        <v>3.5727045373349142E-2</v>
      </c>
      <c r="W223" s="305">
        <v>0.16404094431836924</v>
      </c>
    </row>
    <row r="224" spans="2:23" x14ac:dyDescent="0.25">
      <c r="B224" s="283" t="s">
        <v>17</v>
      </c>
      <c r="C224" s="304" t="s">
        <v>65</v>
      </c>
      <c r="D224" s="34" t="s">
        <v>1127</v>
      </c>
      <c r="E224" s="305">
        <v>26240</v>
      </c>
      <c r="F224" s="306">
        <v>64.550304878048777</v>
      </c>
      <c r="G224" s="306">
        <v>72.701981707317074</v>
      </c>
      <c r="H224" s="306">
        <v>22.995054826918942</v>
      </c>
      <c r="I224" s="306">
        <v>66.650152439024396</v>
      </c>
      <c r="J224" s="306">
        <v>78.094512195121951</v>
      </c>
      <c r="K224" s="306">
        <v>34.316078162495714</v>
      </c>
      <c r="N224" s="303" t="s">
        <v>17</v>
      </c>
      <c r="O224" s="303" t="s">
        <v>65</v>
      </c>
      <c r="P224" s="303" t="s">
        <v>1127</v>
      </c>
      <c r="Q224" s="305">
        <v>-2</v>
      </c>
      <c r="R224" s="305">
        <v>3.1594413907328089E-2</v>
      </c>
      <c r="S224" s="305">
        <v>9.3515724188222293E-3</v>
      </c>
      <c r="T224" s="305">
        <v>-4.2212920906209206E-2</v>
      </c>
      <c r="U224" s="305">
        <v>3.1754451066163369E-2</v>
      </c>
      <c r="V224" s="305">
        <v>4.405872358776719E-2</v>
      </c>
      <c r="W224" s="305">
        <v>6.9502820029960333E-2</v>
      </c>
    </row>
    <row r="225" spans="1:24" x14ac:dyDescent="0.25">
      <c r="B225" s="283" t="s">
        <v>17</v>
      </c>
      <c r="C225" s="304" t="s">
        <v>60</v>
      </c>
      <c r="D225" s="34" t="s">
        <v>1128</v>
      </c>
      <c r="E225" s="305">
        <v>2323</v>
      </c>
      <c r="F225" s="306">
        <v>76.366767111493758</v>
      </c>
      <c r="G225" s="306">
        <v>85.492897115798542</v>
      </c>
      <c r="H225" s="306">
        <v>38.615664845173043</v>
      </c>
      <c r="I225" s="306">
        <v>77.572105036590614</v>
      </c>
      <c r="J225" s="306">
        <v>87.989668532070596</v>
      </c>
      <c r="K225" s="306">
        <v>46.449136276391556</v>
      </c>
      <c r="N225" s="303" t="s">
        <v>17</v>
      </c>
      <c r="O225" s="303" t="s">
        <v>60</v>
      </c>
      <c r="P225" s="303" t="s">
        <v>1128</v>
      </c>
      <c r="Q225" s="305">
        <v>3</v>
      </c>
      <c r="R225" s="305">
        <v>-1.2543233333829562E-2</v>
      </c>
      <c r="S225" s="305">
        <v>-6.7447711787664844E-2</v>
      </c>
      <c r="T225" s="305">
        <v>-0.25294829351308579</v>
      </c>
      <c r="U225" s="305">
        <v>-1.4101859961115792E-2</v>
      </c>
      <c r="V225" s="305">
        <v>-7.0676295515610832E-2</v>
      </c>
      <c r="W225" s="305">
        <v>-0.28163295437767744</v>
      </c>
    </row>
    <row r="226" spans="1:24" x14ac:dyDescent="0.25">
      <c r="B226" s="283" t="s">
        <v>17</v>
      </c>
      <c r="C226" s="304" t="s">
        <v>66</v>
      </c>
      <c r="D226" s="34" t="s">
        <v>1129</v>
      </c>
      <c r="E226" s="305">
        <v>7055</v>
      </c>
      <c r="F226" s="306">
        <v>60.481927710843372</v>
      </c>
      <c r="G226" s="306">
        <v>69.057406094968115</v>
      </c>
      <c r="H226" s="306">
        <v>21.700143472022955</v>
      </c>
      <c r="I226" s="306">
        <v>62.423812898653438</v>
      </c>
      <c r="J226" s="306">
        <v>74.34443656980865</v>
      </c>
      <c r="K226" s="306">
        <v>31.723877781969069</v>
      </c>
      <c r="N226" s="303" t="s">
        <v>17</v>
      </c>
      <c r="O226" s="303" t="s">
        <v>66</v>
      </c>
      <c r="P226" s="303" t="s">
        <v>1129</v>
      </c>
      <c r="Q226" s="305">
        <v>5</v>
      </c>
      <c r="R226" s="305">
        <v>1.384260446040031E-2</v>
      </c>
      <c r="S226" s="305">
        <v>7.7607048971941595E-3</v>
      </c>
      <c r="T226" s="305">
        <v>-7.7862014610801111E-3</v>
      </c>
      <c r="U226" s="305">
        <v>-1.7190162401803377E-3</v>
      </c>
      <c r="V226" s="305">
        <v>4.0110378937612268E-3</v>
      </c>
      <c r="W226" s="305">
        <v>1.3798506770879015E-2</v>
      </c>
    </row>
    <row r="227" spans="1:24" x14ac:dyDescent="0.25">
      <c r="B227" s="283" t="s">
        <v>17</v>
      </c>
      <c r="C227" s="304" t="s">
        <v>67</v>
      </c>
      <c r="D227" s="34" t="s">
        <v>1130</v>
      </c>
      <c r="E227" s="305">
        <v>7055</v>
      </c>
      <c r="F227" s="306">
        <v>60.481927710843372</v>
      </c>
      <c r="G227" s="306">
        <v>69.057406094968115</v>
      </c>
      <c r="H227" s="306">
        <v>21.700143472022955</v>
      </c>
      <c r="I227" s="306">
        <v>62.423812898653438</v>
      </c>
      <c r="J227" s="306">
        <v>74.34443656980865</v>
      </c>
      <c r="K227" s="306">
        <v>31.723877781969069</v>
      </c>
      <c r="N227" s="303" t="s">
        <v>17</v>
      </c>
      <c r="O227" s="303" t="s">
        <v>67</v>
      </c>
      <c r="P227" s="303" t="s">
        <v>1130</v>
      </c>
      <c r="Q227" s="305">
        <v>5</v>
      </c>
      <c r="R227" s="305">
        <v>1.384260446040031E-2</v>
      </c>
      <c r="S227" s="305">
        <v>7.7607048971941595E-3</v>
      </c>
      <c r="T227" s="305">
        <v>-7.7862014610801111E-3</v>
      </c>
      <c r="U227" s="305">
        <v>-1.7190162401803377E-3</v>
      </c>
      <c r="V227" s="305">
        <v>4.0110378937612268E-3</v>
      </c>
      <c r="W227" s="305">
        <v>1.3798506770879015E-2</v>
      </c>
    </row>
    <row r="228" spans="1:24" x14ac:dyDescent="0.25">
      <c r="B228" s="283" t="s">
        <v>17</v>
      </c>
      <c r="C228" s="304" t="s">
        <v>68</v>
      </c>
      <c r="D228" s="34" t="s">
        <v>1131</v>
      </c>
      <c r="E228" s="305">
        <v>5479</v>
      </c>
      <c r="F228" s="306">
        <v>66.745756524913304</v>
      </c>
      <c r="G228" s="306">
        <v>71.454645008213177</v>
      </c>
      <c r="H228" s="306">
        <v>14.1602634467618</v>
      </c>
      <c r="I228" s="306">
        <v>68.625661617083409</v>
      </c>
      <c r="J228" s="306">
        <v>77.368132870961858</v>
      </c>
      <c r="K228" s="306">
        <v>27.865037812681791</v>
      </c>
      <c r="N228" s="303" t="s">
        <v>17</v>
      </c>
      <c r="O228" s="303" t="s">
        <v>68</v>
      </c>
      <c r="P228" s="303" t="s">
        <v>1131</v>
      </c>
      <c r="Q228" s="305">
        <v>5</v>
      </c>
      <c r="R228" s="305">
        <v>-6.1616336544716432E-3</v>
      </c>
      <c r="S228" s="305">
        <v>-2.8730950866105331E-2</v>
      </c>
      <c r="T228" s="305">
        <v>-7.050578400743035E-2</v>
      </c>
      <c r="U228" s="305">
        <v>-7.8787555873987003E-3</v>
      </c>
      <c r="V228" s="305">
        <v>2.4039707060978799E-3</v>
      </c>
      <c r="W228" s="305">
        <v>2.5783298995129655E-2</v>
      </c>
    </row>
    <row r="229" spans="1:24" x14ac:dyDescent="0.25">
      <c r="A229" s="304"/>
      <c r="B229" s="284" t="s">
        <v>17</v>
      </c>
      <c r="C229" s="311" t="s">
        <v>40</v>
      </c>
      <c r="D229" s="276" t="s">
        <v>763</v>
      </c>
      <c r="E229" s="314">
        <v>557178</v>
      </c>
      <c r="F229" s="315">
        <v>66.518599083237319</v>
      </c>
      <c r="G229" s="315">
        <v>71.202918995365934</v>
      </c>
      <c r="H229" s="315">
        <v>13.990812163965884</v>
      </c>
      <c r="I229" s="315">
        <v>68.934703093086952</v>
      </c>
      <c r="J229" s="315">
        <v>77.857883836045218</v>
      </c>
      <c r="K229" s="315">
        <v>28.723951262067494</v>
      </c>
      <c r="N229" s="303" t="s">
        <v>17</v>
      </c>
      <c r="O229" s="303" t="s">
        <v>40</v>
      </c>
      <c r="P229" s="303" t="s">
        <v>763</v>
      </c>
      <c r="Q229" s="305">
        <v>31</v>
      </c>
      <c r="R229" s="305">
        <v>1.4067963084116286E-2</v>
      </c>
      <c r="S229" s="305">
        <v>3.0381739669138597E-3</v>
      </c>
      <c r="T229" s="305">
        <v>-2.7053112345745589E-2</v>
      </c>
      <c r="U229" s="305">
        <v>1.3574557888873073E-2</v>
      </c>
      <c r="V229" s="305">
        <v>2.6718990860729264E-2</v>
      </c>
      <c r="W229" s="305">
        <v>5.4839772361738426E-2</v>
      </c>
    </row>
    <row r="230" spans="1:24" x14ac:dyDescent="0.25">
      <c r="B230" s="283" t="s">
        <v>22</v>
      </c>
      <c r="C230" s="304" t="s">
        <v>45</v>
      </c>
      <c r="D230" s="34" t="s">
        <v>1132</v>
      </c>
      <c r="E230" s="305">
        <v>439377</v>
      </c>
      <c r="F230" s="306">
        <v>68.132833534754894</v>
      </c>
      <c r="G230" s="306">
        <v>72.941005104955423</v>
      </c>
      <c r="H230" s="306">
        <v>15.088167865330638</v>
      </c>
      <c r="I230" s="306">
        <v>69.389157830291524</v>
      </c>
      <c r="J230" s="306">
        <v>79.100635672782147</v>
      </c>
      <c r="K230" s="306">
        <v>31.7256146977256</v>
      </c>
      <c r="N230" s="303" t="s">
        <v>22</v>
      </c>
      <c r="O230" s="303" t="s">
        <v>45</v>
      </c>
      <c r="P230" s="303" t="s">
        <v>1132</v>
      </c>
      <c r="Q230" s="305">
        <v>4523</v>
      </c>
      <c r="R230" s="305">
        <v>1.3005174010640417</v>
      </c>
      <c r="S230" s="305">
        <v>2.1560979867042391</v>
      </c>
      <c r="T230" s="305">
        <v>3.1711735991881316</v>
      </c>
      <c r="U230" s="305">
        <v>1.6448829109521057E-2</v>
      </c>
      <c r="V230" s="305">
        <v>1.360060675196749</v>
      </c>
      <c r="W230" s="305">
        <v>4.4040145055103217</v>
      </c>
      <c r="X230" s="303" t="s">
        <v>232</v>
      </c>
    </row>
    <row r="231" spans="1:24" x14ac:dyDescent="0.25">
      <c r="B231" s="283" t="s">
        <v>22</v>
      </c>
      <c r="C231" s="304" t="s">
        <v>46</v>
      </c>
      <c r="D231" s="34" t="s">
        <v>1133</v>
      </c>
      <c r="E231" s="305">
        <v>1897</v>
      </c>
      <c r="F231" s="306">
        <v>75.382182393252506</v>
      </c>
      <c r="G231" s="306">
        <v>80.390089615181864</v>
      </c>
      <c r="H231" s="306">
        <v>20.342612419700217</v>
      </c>
      <c r="I231" s="306">
        <v>76.331049024775965</v>
      </c>
      <c r="J231" s="306">
        <v>84.34370057986294</v>
      </c>
      <c r="K231" s="306">
        <v>33.853006681514472</v>
      </c>
      <c r="N231" s="303" t="s">
        <v>22</v>
      </c>
      <c r="O231" s="303" t="s">
        <v>46</v>
      </c>
      <c r="P231" s="303" t="s">
        <v>1133</v>
      </c>
      <c r="Q231" s="305">
        <v>-54</v>
      </c>
      <c r="R231" s="305">
        <v>0.65127516618946402</v>
      </c>
      <c r="S231" s="305">
        <v>0.94365189093788615</v>
      </c>
      <c r="T231" s="305">
        <v>1.6813548132093459</v>
      </c>
      <c r="U231" s="305">
        <v>0.11372457577544992</v>
      </c>
      <c r="V231" s="305">
        <v>-0.22831377175161549</v>
      </c>
      <c r="W231" s="305">
        <v>-1.2763036633131151</v>
      </c>
    </row>
    <row r="232" spans="1:24" x14ac:dyDescent="0.25">
      <c r="B232" s="283" t="s">
        <v>22</v>
      </c>
      <c r="C232" s="304" t="s">
        <v>47</v>
      </c>
      <c r="D232" s="34" t="s">
        <v>1134</v>
      </c>
      <c r="E232" s="305">
        <v>145</v>
      </c>
      <c r="F232" s="306">
        <v>25.517241379310345</v>
      </c>
      <c r="G232" s="306">
        <v>29.655172413793103</v>
      </c>
      <c r="H232" s="306">
        <v>5.5555555555555554</v>
      </c>
      <c r="I232" s="306">
        <v>27.586206896551722</v>
      </c>
      <c r="J232" s="306">
        <v>34.482758620689658</v>
      </c>
      <c r="K232" s="306">
        <v>9.5238095238095237</v>
      </c>
      <c r="N232" s="303" t="s">
        <v>22</v>
      </c>
      <c r="O232" s="303" t="s">
        <v>47</v>
      </c>
      <c r="P232" s="303" t="s">
        <v>1134</v>
      </c>
      <c r="Q232" s="305">
        <v>10</v>
      </c>
      <c r="R232" s="305">
        <v>0.33205619412516185</v>
      </c>
      <c r="S232" s="305">
        <v>3.7292464878671794</v>
      </c>
      <c r="T232" s="305" t="e">
        <v>#VALUE!</v>
      </c>
      <c r="U232" s="305">
        <v>0.91954022988505457</v>
      </c>
      <c r="V232" s="305">
        <v>0.40868454661558218</v>
      </c>
      <c r="W232" s="305">
        <v>-0.5772005772005766</v>
      </c>
    </row>
    <row r="233" spans="1:24" x14ac:dyDescent="0.25">
      <c r="B233" s="283" t="s">
        <v>22</v>
      </c>
      <c r="C233" s="304" t="s">
        <v>48</v>
      </c>
      <c r="D233" s="34" t="s">
        <v>1135</v>
      </c>
      <c r="E233" s="305">
        <v>19734</v>
      </c>
      <c r="F233" s="306">
        <v>59.420289855072461</v>
      </c>
      <c r="G233" s="306">
        <v>67.968987534204928</v>
      </c>
      <c r="H233" s="306">
        <v>21.066433566433567</v>
      </c>
      <c r="I233" s="306">
        <v>60.707408533495489</v>
      </c>
      <c r="J233" s="306">
        <v>73.320158102766797</v>
      </c>
      <c r="K233" s="306">
        <v>32.099561516636577</v>
      </c>
      <c r="N233" s="303" t="s">
        <v>22</v>
      </c>
      <c r="O233" s="303" t="s">
        <v>48</v>
      </c>
      <c r="P233" s="303" t="s">
        <v>1135</v>
      </c>
      <c r="Q233" s="305">
        <v>938</v>
      </c>
      <c r="R233" s="305">
        <v>2.2804728727357926</v>
      </c>
      <c r="S233" s="305">
        <v>3.4605814903658114</v>
      </c>
      <c r="T233" s="305">
        <v>3.8742786508427045</v>
      </c>
      <c r="U233" s="305">
        <v>1.1841057031060416</v>
      </c>
      <c r="V233" s="305">
        <v>1.9060274366676282</v>
      </c>
      <c r="W233" s="305">
        <v>2.7225899078037692</v>
      </c>
    </row>
    <row r="234" spans="1:24" x14ac:dyDescent="0.25">
      <c r="B234" s="283" t="s">
        <v>22</v>
      </c>
      <c r="C234" s="304" t="s">
        <v>49</v>
      </c>
      <c r="D234" s="34" t="s">
        <v>1136</v>
      </c>
      <c r="E234" s="305">
        <v>839</v>
      </c>
      <c r="F234" s="306">
        <v>17.759237187127532</v>
      </c>
      <c r="G234" s="306">
        <v>20.619785458879619</v>
      </c>
      <c r="H234" s="306">
        <v>3.4782608695652173</v>
      </c>
      <c r="I234" s="306">
        <v>18.951132300357568</v>
      </c>
      <c r="J234" s="306">
        <v>24.910607866507746</v>
      </c>
      <c r="K234" s="306">
        <v>7.3529411764705888</v>
      </c>
      <c r="N234" s="303" t="s">
        <v>22</v>
      </c>
      <c r="O234" s="303" t="s">
        <v>49</v>
      </c>
      <c r="P234" s="303" t="s">
        <v>1136</v>
      </c>
      <c r="Q234" s="305">
        <v>96</v>
      </c>
      <c r="R234" s="305">
        <v>4.0311079812055937</v>
      </c>
      <c r="S234" s="305">
        <v>5.5457612327692551</v>
      </c>
      <c r="T234" s="305">
        <v>1.9181984670691175</v>
      </c>
      <c r="U234" s="305">
        <v>3.473339568190676</v>
      </c>
      <c r="V234" s="305">
        <v>3.3762875434929427</v>
      </c>
      <c r="W234" s="305">
        <v>0.18733608092918796</v>
      </c>
    </row>
    <row r="235" spans="1:24" x14ac:dyDescent="0.25">
      <c r="B235" s="283" t="s">
        <v>22</v>
      </c>
      <c r="C235" s="304" t="s">
        <v>50</v>
      </c>
      <c r="D235" s="34" t="s">
        <v>1137</v>
      </c>
      <c r="E235" s="305">
        <v>461992</v>
      </c>
      <c r="F235" s="306">
        <v>67.685587629223022</v>
      </c>
      <c r="G235" s="306">
        <v>72.650608668548372</v>
      </c>
      <c r="H235" s="306">
        <v>15.364726371491727</v>
      </c>
      <c r="I235" s="306">
        <v>68.942102893556594</v>
      </c>
      <c r="J235" s="306">
        <v>78.762835720099048</v>
      </c>
      <c r="K235" s="306">
        <v>31.620726905251416</v>
      </c>
      <c r="N235" s="303" t="s">
        <v>22</v>
      </c>
      <c r="O235" s="303" t="s">
        <v>50</v>
      </c>
      <c r="P235" s="303" t="s">
        <v>1137</v>
      </c>
      <c r="Q235" s="305">
        <v>5513</v>
      </c>
      <c r="R235" s="305">
        <v>1.3173647755977811</v>
      </c>
      <c r="S235" s="305">
        <v>2.1910694564488011</v>
      </c>
      <c r="T235" s="305">
        <v>3.1996946496538143</v>
      </c>
      <c r="U235" s="305">
        <v>4.6052910972505856E-2</v>
      </c>
      <c r="V235" s="305">
        <v>1.3579605779786021</v>
      </c>
      <c r="W235" s="305">
        <v>4.2646349787531719</v>
      </c>
    </row>
    <row r="236" spans="1:24" x14ac:dyDescent="0.25">
      <c r="B236" s="283" t="s">
        <v>22</v>
      </c>
      <c r="C236" s="304" t="s">
        <v>51</v>
      </c>
      <c r="D236" s="34" t="s">
        <v>1138</v>
      </c>
      <c r="E236" s="305">
        <v>7344</v>
      </c>
      <c r="F236" s="306">
        <v>65.822440087145978</v>
      </c>
      <c r="G236" s="306">
        <v>71.037581699346404</v>
      </c>
      <c r="H236" s="306">
        <v>15.258964143426295</v>
      </c>
      <c r="I236" s="306">
        <v>67.061546840958613</v>
      </c>
      <c r="J236" s="306">
        <v>77.096949891067538</v>
      </c>
      <c r="K236" s="306">
        <v>30.467135179826379</v>
      </c>
      <c r="N236" s="303" t="s">
        <v>22</v>
      </c>
      <c r="O236" s="303" t="s">
        <v>51</v>
      </c>
      <c r="P236" s="303" t="s">
        <v>1138</v>
      </c>
      <c r="Q236" s="305">
        <v>341</v>
      </c>
      <c r="R236" s="305">
        <v>2.4495998758079764</v>
      </c>
      <c r="S236" s="305">
        <v>3.6664550393435462</v>
      </c>
      <c r="T236" s="305">
        <v>4.3427848061943273</v>
      </c>
      <c r="U236" s="305">
        <v>1.0184224656908611</v>
      </c>
      <c r="V236" s="305">
        <v>2.4003912733322892</v>
      </c>
      <c r="W236" s="305">
        <v>4.9835355162435349</v>
      </c>
    </row>
    <row r="237" spans="1:24" x14ac:dyDescent="0.25">
      <c r="B237" s="283" t="s">
        <v>22</v>
      </c>
      <c r="C237" s="304" t="s">
        <v>52</v>
      </c>
      <c r="D237" s="34" t="s">
        <v>1139</v>
      </c>
      <c r="E237" s="305">
        <v>2341</v>
      </c>
      <c r="F237" s="306">
        <v>72.447671935070474</v>
      </c>
      <c r="G237" s="306">
        <v>78.171721486544214</v>
      </c>
      <c r="H237" s="306">
        <v>20.775193798449614</v>
      </c>
      <c r="I237" s="306">
        <v>73.387441264416921</v>
      </c>
      <c r="J237" s="306">
        <v>82.57155061939342</v>
      </c>
      <c r="K237" s="306">
        <v>34.510433386837882</v>
      </c>
      <c r="N237" s="303" t="s">
        <v>22</v>
      </c>
      <c r="O237" s="303" t="s">
        <v>52</v>
      </c>
      <c r="P237" s="303" t="s">
        <v>1139</v>
      </c>
      <c r="Q237" s="305">
        <v>285</v>
      </c>
      <c r="R237" s="305">
        <v>3.5274384720354561</v>
      </c>
      <c r="S237" s="305">
        <v>3.0744452219527716</v>
      </c>
      <c r="T237" s="305">
        <v>0.90038941660297667</v>
      </c>
      <c r="U237" s="305">
        <v>2.7162350387359879</v>
      </c>
      <c r="V237" s="305">
        <v>1.8808891407941957</v>
      </c>
      <c r="W237" s="305">
        <v>0.3479126571529747</v>
      </c>
    </row>
    <row r="238" spans="1:24" x14ac:dyDescent="0.25">
      <c r="B238" s="283" t="s">
        <v>22</v>
      </c>
      <c r="C238" s="304" t="s">
        <v>53</v>
      </c>
      <c r="D238" s="34" t="s">
        <v>1140</v>
      </c>
      <c r="E238" s="305">
        <v>4469</v>
      </c>
      <c r="F238" s="306">
        <v>75.811143432535246</v>
      </c>
      <c r="G238" s="306">
        <v>81.5842470351309</v>
      </c>
      <c r="H238" s="306">
        <v>23.866790009250693</v>
      </c>
      <c r="I238" s="306">
        <v>76.72857462519579</v>
      </c>
      <c r="J238" s="306">
        <v>85.410606399641978</v>
      </c>
      <c r="K238" s="306">
        <v>37.307692307692307</v>
      </c>
      <c r="N238" s="303" t="s">
        <v>22</v>
      </c>
      <c r="O238" s="303" t="s">
        <v>53</v>
      </c>
      <c r="P238" s="303" t="s">
        <v>1140</v>
      </c>
      <c r="Q238" s="305">
        <v>295</v>
      </c>
      <c r="R238" s="305">
        <v>0.82312234964113884</v>
      </c>
      <c r="S238" s="305">
        <v>1.2775867572200212</v>
      </c>
      <c r="T238" s="305">
        <v>2.6024221931587412</v>
      </c>
      <c r="U238" s="305">
        <v>1.5589479053005562E-2</v>
      </c>
      <c r="V238" s="305">
        <v>0.83945163203296147</v>
      </c>
      <c r="W238" s="305">
        <v>3.5628363406141119</v>
      </c>
    </row>
    <row r="239" spans="1:24" x14ac:dyDescent="0.25">
      <c r="B239" s="283" t="s">
        <v>22</v>
      </c>
      <c r="C239" s="304" t="s">
        <v>54</v>
      </c>
      <c r="D239" s="34" t="s">
        <v>1141</v>
      </c>
      <c r="E239" s="305">
        <v>7561</v>
      </c>
      <c r="F239" s="306">
        <v>73.085570691707446</v>
      </c>
      <c r="G239" s="306">
        <v>78.230392805184508</v>
      </c>
      <c r="H239" s="306">
        <v>19.115479115479115</v>
      </c>
      <c r="I239" s="306">
        <v>73.945245337918266</v>
      </c>
      <c r="J239" s="306">
        <v>82.515540272450735</v>
      </c>
      <c r="K239" s="306">
        <v>32.893401015228427</v>
      </c>
      <c r="N239" s="303" t="s">
        <v>22</v>
      </c>
      <c r="O239" s="303" t="s">
        <v>54</v>
      </c>
      <c r="P239" s="303" t="s">
        <v>1141</v>
      </c>
      <c r="Q239" s="305">
        <v>572</v>
      </c>
      <c r="R239" s="305">
        <v>2.7893909807330459</v>
      </c>
      <c r="S239" s="305">
        <v>2.2824746480804805</v>
      </c>
      <c r="T239" s="305">
        <v>8.8504163648671863E-2</v>
      </c>
      <c r="U239" s="305">
        <v>1.6173014260567697</v>
      </c>
      <c r="V239" s="305">
        <v>1.6742181949002912</v>
      </c>
      <c r="W239" s="305">
        <v>2.1281476543183935</v>
      </c>
    </row>
    <row r="240" spans="1:24" x14ac:dyDescent="0.25">
      <c r="B240" s="283" t="s">
        <v>22</v>
      </c>
      <c r="C240" s="304" t="s">
        <v>55</v>
      </c>
      <c r="D240" s="34" t="s">
        <v>1142</v>
      </c>
      <c r="E240" s="305">
        <v>21715</v>
      </c>
      <c r="F240" s="306">
        <v>71.121344692608801</v>
      </c>
      <c r="G240" s="306">
        <v>76.481694681096016</v>
      </c>
      <c r="H240" s="306">
        <v>18.561632913410939</v>
      </c>
      <c r="I240" s="306">
        <v>72.129864149205616</v>
      </c>
      <c r="J240" s="306">
        <v>81.284826157034303</v>
      </c>
      <c r="K240" s="306">
        <v>32.848645076007934</v>
      </c>
      <c r="N240" s="303" t="s">
        <v>22</v>
      </c>
      <c r="O240" s="303" t="s">
        <v>55</v>
      </c>
      <c r="P240" s="303" t="s">
        <v>1142</v>
      </c>
      <c r="Q240" s="305">
        <v>1493</v>
      </c>
      <c r="R240" s="305">
        <v>2.3942158230607902</v>
      </c>
      <c r="S240" s="305">
        <v>2.6907739017467946</v>
      </c>
      <c r="T240" s="305">
        <v>2.3693495484520533</v>
      </c>
      <c r="U240" s="305">
        <v>1.2417225212756335</v>
      </c>
      <c r="V240" s="305">
        <v>1.8169199163063894</v>
      </c>
      <c r="W240" s="305">
        <v>3.3769277327091416</v>
      </c>
    </row>
    <row r="241" spans="1:23" x14ac:dyDescent="0.25">
      <c r="B241" s="283" t="s">
        <v>22</v>
      </c>
      <c r="C241" s="304" t="s">
        <v>56</v>
      </c>
      <c r="D241" s="34" t="s">
        <v>1143</v>
      </c>
      <c r="E241" s="305">
        <v>13540</v>
      </c>
      <c r="F241" s="306">
        <v>79.807976366322009</v>
      </c>
      <c r="G241" s="306">
        <v>86.779911373707534</v>
      </c>
      <c r="H241" s="306">
        <v>34.528163862472567</v>
      </c>
      <c r="I241" s="306">
        <v>80.273264401772522</v>
      </c>
      <c r="J241" s="306">
        <v>89.675036927621861</v>
      </c>
      <c r="K241" s="306">
        <v>47.660052414825913</v>
      </c>
      <c r="N241" s="303" t="s">
        <v>22</v>
      </c>
      <c r="O241" s="303" t="s">
        <v>56</v>
      </c>
      <c r="P241" s="303" t="s">
        <v>1143</v>
      </c>
      <c r="Q241" s="305">
        <v>350</v>
      </c>
      <c r="R241" s="305">
        <v>0.48272996753505026</v>
      </c>
      <c r="S241" s="305">
        <v>1.0710410173769702</v>
      </c>
      <c r="T241" s="305">
        <v>3.6517428870416921</v>
      </c>
      <c r="U241" s="305">
        <v>-0.17404416532376388</v>
      </c>
      <c r="V241" s="305">
        <v>0.69853958114725856</v>
      </c>
      <c r="W241" s="305">
        <v>4.0384936711268082</v>
      </c>
    </row>
    <row r="242" spans="1:23" x14ac:dyDescent="0.25">
      <c r="B242" s="283" t="s">
        <v>22</v>
      </c>
      <c r="C242" s="304" t="s">
        <v>57</v>
      </c>
      <c r="D242" s="34" t="s">
        <v>1144</v>
      </c>
      <c r="E242" s="305">
        <v>17821</v>
      </c>
      <c r="F242" s="306">
        <v>63.088491105998543</v>
      </c>
      <c r="G242" s="306">
        <v>72.156444643959375</v>
      </c>
      <c r="H242" s="306">
        <v>24.566737610215871</v>
      </c>
      <c r="I242" s="306">
        <v>64.160260366982769</v>
      </c>
      <c r="J242" s="306">
        <v>77.728522529599914</v>
      </c>
      <c r="K242" s="306">
        <v>37.858149365899486</v>
      </c>
      <c r="N242" s="303" t="s">
        <v>22</v>
      </c>
      <c r="O242" s="303" t="s">
        <v>57</v>
      </c>
      <c r="P242" s="303" t="s">
        <v>1144</v>
      </c>
      <c r="Q242" s="305">
        <v>786</v>
      </c>
      <c r="R242" s="305">
        <v>1.3861136478241889</v>
      </c>
      <c r="S242" s="305">
        <v>2.1828608458965704</v>
      </c>
      <c r="T242" s="305">
        <v>2.9695579658259277</v>
      </c>
      <c r="U242" s="305">
        <v>0.17434900801593756</v>
      </c>
      <c r="V242" s="305">
        <v>0.85150462528527271</v>
      </c>
      <c r="W242" s="305">
        <v>2.0635283390046197</v>
      </c>
    </row>
    <row r="243" spans="1:23" x14ac:dyDescent="0.25">
      <c r="B243" s="283" t="s">
        <v>22</v>
      </c>
      <c r="C243" s="304" t="s">
        <v>58</v>
      </c>
      <c r="D243" s="34" t="s">
        <v>1145</v>
      </c>
      <c r="E243" s="305">
        <v>7700</v>
      </c>
      <c r="F243" s="306">
        <v>71.012987012987011</v>
      </c>
      <c r="G243" s="306">
        <v>78.350649350649348</v>
      </c>
      <c r="H243" s="306">
        <v>25.313620071684589</v>
      </c>
      <c r="I243" s="306">
        <v>71.441558441558442</v>
      </c>
      <c r="J243" s="306">
        <v>82</v>
      </c>
      <c r="K243" s="306">
        <v>36.971350613915419</v>
      </c>
      <c r="N243" s="303" t="s">
        <v>22</v>
      </c>
      <c r="O243" s="303" t="s">
        <v>58</v>
      </c>
      <c r="P243" s="303" t="s">
        <v>1145</v>
      </c>
      <c r="Q243" s="305">
        <v>447</v>
      </c>
      <c r="R243" s="305">
        <v>1.6210112788080551</v>
      </c>
      <c r="S243" s="305">
        <v>2.3545098221783718</v>
      </c>
      <c r="T243" s="305">
        <v>3.7370434951080149</v>
      </c>
      <c r="U243" s="305">
        <v>0.58811848567810898</v>
      </c>
      <c r="V243" s="305">
        <v>0.8060113056666296</v>
      </c>
      <c r="W243" s="305">
        <v>1.4935833480686824</v>
      </c>
    </row>
    <row r="244" spans="1:23" x14ac:dyDescent="0.25">
      <c r="B244" s="283" t="s">
        <v>22</v>
      </c>
      <c r="C244" s="304" t="s">
        <v>59</v>
      </c>
      <c r="D244" s="34" t="s">
        <v>1146</v>
      </c>
      <c r="E244" s="305">
        <v>7856</v>
      </c>
      <c r="F244" s="306">
        <v>67.948065173116092</v>
      </c>
      <c r="G244" s="306">
        <v>77.291242362525452</v>
      </c>
      <c r="H244" s="306">
        <v>29.150119142176329</v>
      </c>
      <c r="I244" s="306">
        <v>68.699083503054993</v>
      </c>
      <c r="J244" s="306">
        <v>81.008146639511196</v>
      </c>
      <c r="K244" s="306">
        <v>39.324928832858888</v>
      </c>
      <c r="N244" s="303" t="s">
        <v>22</v>
      </c>
      <c r="O244" s="303" t="s">
        <v>59</v>
      </c>
      <c r="P244" s="303" t="s">
        <v>1146</v>
      </c>
      <c r="Q244" s="305">
        <v>475</v>
      </c>
      <c r="R244" s="305">
        <v>3.1059028644858273</v>
      </c>
      <c r="S244" s="305">
        <v>2.7755940763853602</v>
      </c>
      <c r="T244" s="305">
        <v>1.6356682751243099</v>
      </c>
      <c r="U244" s="305">
        <v>2.1362871339993035</v>
      </c>
      <c r="V244" s="305">
        <v>1.1002750773922401</v>
      </c>
      <c r="W244" s="305">
        <v>-0.58593016227887773</v>
      </c>
    </row>
    <row r="245" spans="1:23" x14ac:dyDescent="0.25">
      <c r="B245" s="283" t="s">
        <v>22</v>
      </c>
      <c r="C245" s="304" t="s">
        <v>61</v>
      </c>
      <c r="D245" s="34" t="s">
        <v>1147</v>
      </c>
      <c r="E245" s="305">
        <v>46917</v>
      </c>
      <c r="F245" s="306">
        <v>70.027921648869281</v>
      </c>
      <c r="G245" s="306">
        <v>78.253085235628873</v>
      </c>
      <c r="H245" s="306">
        <v>27.442753520125162</v>
      </c>
      <c r="I245" s="306">
        <v>70.765394206790717</v>
      </c>
      <c r="J245" s="306">
        <v>82.426412600976192</v>
      </c>
      <c r="K245" s="306">
        <v>39.887722368037323</v>
      </c>
      <c r="N245" s="303" t="s">
        <v>22</v>
      </c>
      <c r="O245" s="303" t="s">
        <v>61</v>
      </c>
      <c r="P245" s="303" t="s">
        <v>1147</v>
      </c>
      <c r="Q245" s="305">
        <v>2058</v>
      </c>
      <c r="R245" s="305">
        <v>1.3839483101858576</v>
      </c>
      <c r="S245" s="305">
        <v>1.9317227442670486</v>
      </c>
      <c r="T245" s="305">
        <v>2.9581807915598262</v>
      </c>
      <c r="U245" s="305">
        <v>0.40493142340277188</v>
      </c>
      <c r="V245" s="305">
        <v>0.79507886638558034</v>
      </c>
      <c r="W245" s="305">
        <v>1.8612482404801654</v>
      </c>
    </row>
    <row r="246" spans="1:23" x14ac:dyDescent="0.25">
      <c r="B246" s="283" t="s">
        <v>22</v>
      </c>
      <c r="C246" s="304" t="s">
        <v>62</v>
      </c>
      <c r="D246" s="34" t="s">
        <v>1148</v>
      </c>
      <c r="E246" s="305">
        <v>8197</v>
      </c>
      <c r="F246" s="306">
        <v>65.182383798950838</v>
      </c>
      <c r="G246" s="306">
        <v>71.526168110284246</v>
      </c>
      <c r="H246" s="306">
        <v>18.220042046250875</v>
      </c>
      <c r="I246" s="306">
        <v>66.072953519580338</v>
      </c>
      <c r="J246" s="306">
        <v>77.076979382700983</v>
      </c>
      <c r="K246" s="306">
        <v>32.434376123696509</v>
      </c>
      <c r="N246" s="303" t="s">
        <v>22</v>
      </c>
      <c r="O246" s="303" t="s">
        <v>62</v>
      </c>
      <c r="P246" s="303" t="s">
        <v>1148</v>
      </c>
      <c r="Q246" s="305">
        <v>344</v>
      </c>
      <c r="R246" s="305">
        <v>2.5566356772139258</v>
      </c>
      <c r="S246" s="305">
        <v>2.9027121062093642</v>
      </c>
      <c r="T246" s="305">
        <v>2.1723418758931246</v>
      </c>
      <c r="U246" s="305">
        <v>0.90040799557677076</v>
      </c>
      <c r="V246" s="305">
        <v>1.3224906522794839</v>
      </c>
      <c r="W246" s="305">
        <v>2.0504638750676243</v>
      </c>
    </row>
    <row r="247" spans="1:23" x14ac:dyDescent="0.25">
      <c r="B247" s="283" t="s">
        <v>22</v>
      </c>
      <c r="C247" s="304" t="s">
        <v>63</v>
      </c>
      <c r="D247" s="34" t="s">
        <v>1149</v>
      </c>
      <c r="E247" s="305">
        <v>16281</v>
      </c>
      <c r="F247" s="306">
        <v>68.853264541490077</v>
      </c>
      <c r="G247" s="306">
        <v>77.679503715987963</v>
      </c>
      <c r="H247" s="306">
        <v>28.337605994872806</v>
      </c>
      <c r="I247" s="306">
        <v>69.590320004913707</v>
      </c>
      <c r="J247" s="306">
        <v>81.493765739205202</v>
      </c>
      <c r="K247" s="306">
        <v>39.14360735205009</v>
      </c>
      <c r="N247" s="303" t="s">
        <v>22</v>
      </c>
      <c r="O247" s="303" t="s">
        <v>63</v>
      </c>
      <c r="P247" s="303" t="s">
        <v>1149</v>
      </c>
      <c r="Q247" s="305">
        <v>693</v>
      </c>
      <c r="R247" s="305">
        <v>2.6035853010487102</v>
      </c>
      <c r="S247" s="305">
        <v>2.0893061280998495</v>
      </c>
      <c r="T247" s="305">
        <v>0.6622591026469955</v>
      </c>
      <c r="U247" s="305">
        <v>1.5700480008079865</v>
      </c>
      <c r="V247" s="305">
        <v>1.5925596832647386</v>
      </c>
      <c r="W247" s="305">
        <v>1.992152988960818</v>
      </c>
    </row>
    <row r="248" spans="1:23" x14ac:dyDescent="0.25">
      <c r="B248" s="283" t="s">
        <v>22</v>
      </c>
      <c r="C248" s="304" t="s">
        <v>64</v>
      </c>
      <c r="D248" s="34" t="s">
        <v>1150</v>
      </c>
      <c r="E248" s="305">
        <v>3098</v>
      </c>
      <c r="F248" s="306">
        <v>64.912846998063273</v>
      </c>
      <c r="G248" s="306">
        <v>71.562298256939954</v>
      </c>
      <c r="H248" s="306">
        <v>18.951241950321986</v>
      </c>
      <c r="I248" s="306">
        <v>65.7843770174306</v>
      </c>
      <c r="J248" s="306">
        <v>77.178825048418332</v>
      </c>
      <c r="K248" s="306">
        <v>33.301886792452827</v>
      </c>
      <c r="N248" s="303" t="s">
        <v>22</v>
      </c>
      <c r="O248" s="303" t="s">
        <v>64</v>
      </c>
      <c r="P248" s="303" t="s">
        <v>1150</v>
      </c>
      <c r="Q248" s="305">
        <v>299</v>
      </c>
      <c r="R248" s="305">
        <v>4.4269591809857403</v>
      </c>
      <c r="S248" s="305">
        <v>3.5022768207127228</v>
      </c>
      <c r="T248" s="305">
        <v>-0.21693164823135902</v>
      </c>
      <c r="U248" s="305">
        <v>2.6189607973520026</v>
      </c>
      <c r="V248" s="305">
        <v>2.5807543088684923</v>
      </c>
      <c r="W248" s="305">
        <v>2.2640594403674683</v>
      </c>
    </row>
    <row r="249" spans="1:23" x14ac:dyDescent="0.25">
      <c r="B249" s="283" t="s">
        <v>22</v>
      </c>
      <c r="C249" s="304" t="s">
        <v>65</v>
      </c>
      <c r="D249" s="34" t="s">
        <v>1151</v>
      </c>
      <c r="E249" s="305">
        <v>27576</v>
      </c>
      <c r="F249" s="306">
        <v>67.319408181026986</v>
      </c>
      <c r="G249" s="306">
        <v>75.163185378590086</v>
      </c>
      <c r="H249" s="306">
        <v>24.001331557922772</v>
      </c>
      <c r="I249" s="306">
        <v>68.117203365245132</v>
      </c>
      <c r="J249" s="306">
        <v>79.696112561647809</v>
      </c>
      <c r="K249" s="306">
        <v>36.317106460418564</v>
      </c>
      <c r="N249" s="303" t="s">
        <v>22</v>
      </c>
      <c r="O249" s="303" t="s">
        <v>65</v>
      </c>
      <c r="P249" s="303" t="s">
        <v>1151</v>
      </c>
      <c r="Q249" s="305">
        <v>1336</v>
      </c>
      <c r="R249" s="305">
        <v>2.7691033029782091</v>
      </c>
      <c r="S249" s="305">
        <v>2.4612036712730117</v>
      </c>
      <c r="T249" s="305">
        <v>1.0062767310038296</v>
      </c>
      <c r="U249" s="305">
        <v>1.4670509262207361</v>
      </c>
      <c r="V249" s="305">
        <v>1.601600366525858</v>
      </c>
      <c r="W249" s="305">
        <v>2.0010282979228506</v>
      </c>
    </row>
    <row r="250" spans="1:23" x14ac:dyDescent="0.25">
      <c r="B250" s="283" t="s">
        <v>22</v>
      </c>
      <c r="C250" s="304" t="s">
        <v>60</v>
      </c>
      <c r="D250" s="34" t="s">
        <v>1152</v>
      </c>
      <c r="E250" s="305">
        <v>2297</v>
      </c>
      <c r="F250" s="306">
        <v>75.750979538528512</v>
      </c>
      <c r="G250" s="306">
        <v>85.372224640835867</v>
      </c>
      <c r="H250" s="306">
        <v>39.67684021543986</v>
      </c>
      <c r="I250" s="306">
        <v>76.142794949934697</v>
      </c>
      <c r="J250" s="306">
        <v>87.723117109272962</v>
      </c>
      <c r="K250" s="306">
        <v>48.540145985401459</v>
      </c>
      <c r="N250" s="303" t="s">
        <v>22</v>
      </c>
      <c r="O250" s="303" t="s">
        <v>60</v>
      </c>
      <c r="P250" s="303" t="s">
        <v>1152</v>
      </c>
      <c r="Q250" s="305">
        <v>-26</v>
      </c>
      <c r="R250" s="305">
        <v>-0.615787572965246</v>
      </c>
      <c r="S250" s="305">
        <v>-0.12067247496267441</v>
      </c>
      <c r="T250" s="305">
        <v>1.0611753702668167</v>
      </c>
      <c r="U250" s="305">
        <v>-1.4293100866559172</v>
      </c>
      <c r="V250" s="305">
        <v>-0.26655142279763311</v>
      </c>
      <c r="W250" s="305">
        <v>2.0910097090099029</v>
      </c>
    </row>
    <row r="251" spans="1:23" x14ac:dyDescent="0.25">
      <c r="B251" s="283" t="s">
        <v>22</v>
      </c>
      <c r="C251" s="304" t="s">
        <v>66</v>
      </c>
      <c r="D251" s="34" t="s">
        <v>1153</v>
      </c>
      <c r="E251" s="305">
        <v>7309</v>
      </c>
      <c r="F251" s="306">
        <v>63.948556574086744</v>
      </c>
      <c r="G251" s="306">
        <v>73.51210835955672</v>
      </c>
      <c r="H251" s="306">
        <v>26.527514231499051</v>
      </c>
      <c r="I251" s="306">
        <v>64.796825831167055</v>
      </c>
      <c r="J251" s="306">
        <v>77.356683540840066</v>
      </c>
      <c r="K251" s="306">
        <v>35.678196657598136</v>
      </c>
      <c r="N251" s="303" t="s">
        <v>22</v>
      </c>
      <c r="O251" s="303" t="s">
        <v>66</v>
      </c>
      <c r="P251" s="303" t="s">
        <v>1153</v>
      </c>
      <c r="Q251" s="305">
        <v>254</v>
      </c>
      <c r="R251" s="305">
        <v>3.4666288632433719</v>
      </c>
      <c r="S251" s="305">
        <v>4.4547022645886045</v>
      </c>
      <c r="T251" s="305">
        <v>4.8273707594760964</v>
      </c>
      <c r="U251" s="305">
        <v>2.3730129325136176</v>
      </c>
      <c r="V251" s="305">
        <v>3.0122469710314164</v>
      </c>
      <c r="W251" s="305">
        <v>3.9543188756290668</v>
      </c>
    </row>
    <row r="252" spans="1:23" x14ac:dyDescent="0.25">
      <c r="B252" s="283" t="s">
        <v>22</v>
      </c>
      <c r="C252" s="304" t="s">
        <v>67</v>
      </c>
      <c r="D252" s="34" t="s">
        <v>1154</v>
      </c>
      <c r="E252" s="305">
        <v>7309</v>
      </c>
      <c r="F252" s="306">
        <v>63.948556574086744</v>
      </c>
      <c r="G252" s="306">
        <v>73.51210835955672</v>
      </c>
      <c r="H252" s="306">
        <v>26.527514231499051</v>
      </c>
      <c r="I252" s="306">
        <v>64.796825831167055</v>
      </c>
      <c r="J252" s="306">
        <v>77.356683540840066</v>
      </c>
      <c r="K252" s="306">
        <v>35.678196657598136</v>
      </c>
      <c r="N252" s="303" t="s">
        <v>22</v>
      </c>
      <c r="O252" s="303" t="s">
        <v>67</v>
      </c>
      <c r="P252" s="303" t="s">
        <v>1154</v>
      </c>
      <c r="Q252" s="305">
        <v>254</v>
      </c>
      <c r="R252" s="305">
        <v>3.4666288632433719</v>
      </c>
      <c r="S252" s="305">
        <v>4.4547022645886045</v>
      </c>
      <c r="T252" s="305">
        <v>4.8273707594760964</v>
      </c>
      <c r="U252" s="305">
        <v>2.3730129325136176</v>
      </c>
      <c r="V252" s="305">
        <v>3.0122469710314164</v>
      </c>
      <c r="W252" s="305">
        <v>3.9543188756290668</v>
      </c>
    </row>
    <row r="253" spans="1:23" x14ac:dyDescent="0.25">
      <c r="B253" s="283" t="s">
        <v>22</v>
      </c>
      <c r="C253" s="304" t="s">
        <v>68</v>
      </c>
      <c r="D253" s="34" t="s">
        <v>1155</v>
      </c>
      <c r="E253" s="305">
        <v>5487</v>
      </c>
      <c r="F253" s="306">
        <v>66.101694915254242</v>
      </c>
      <c r="G253" s="306">
        <v>72.152360123929284</v>
      </c>
      <c r="H253" s="306">
        <v>17.8494623655914</v>
      </c>
      <c r="I253" s="306">
        <v>67.2316384180791</v>
      </c>
      <c r="J253" s="306">
        <v>77.674503371605624</v>
      </c>
      <c r="K253" s="306">
        <v>31.868743047830922</v>
      </c>
      <c r="N253" s="303" t="s">
        <v>22</v>
      </c>
      <c r="O253" s="303" t="s">
        <v>68</v>
      </c>
      <c r="P253" s="303" t="s">
        <v>1155</v>
      </c>
      <c r="Q253" s="305">
        <v>8</v>
      </c>
      <c r="R253" s="305">
        <v>-0.64406160965906167</v>
      </c>
      <c r="S253" s="305">
        <v>0.69771511571610745</v>
      </c>
      <c r="T253" s="305">
        <v>3.6891989188296002</v>
      </c>
      <c r="U253" s="305">
        <v>-1.3940231990043088</v>
      </c>
      <c r="V253" s="305">
        <v>0.30637050064376581</v>
      </c>
      <c r="W253" s="305">
        <v>4.0037052351491305</v>
      </c>
    </row>
    <row r="254" spans="1:23" x14ac:dyDescent="0.25">
      <c r="A254" s="311"/>
      <c r="B254" s="284" t="s">
        <v>22</v>
      </c>
      <c r="C254" s="311" t="s">
        <v>40</v>
      </c>
      <c r="D254" s="276" t="s">
        <v>769</v>
      </c>
      <c r="E254" s="314">
        <v>567806</v>
      </c>
      <c r="F254" s="315">
        <v>67.977266883407367</v>
      </c>
      <c r="G254" s="315">
        <v>73.444627214224582</v>
      </c>
      <c r="H254" s="315">
        <v>17.073371941460838</v>
      </c>
      <c r="I254" s="315">
        <v>69.150378826571043</v>
      </c>
      <c r="J254" s="315">
        <v>79.225474898116616</v>
      </c>
      <c r="K254" s="315">
        <v>32.658735142664675</v>
      </c>
      <c r="N254" s="303" t="s">
        <v>22</v>
      </c>
      <c r="O254" s="303" t="s">
        <v>40</v>
      </c>
      <c r="P254" s="303" t="s">
        <v>769</v>
      </c>
      <c r="Q254" s="305">
        <v>10628</v>
      </c>
      <c r="R254" s="305">
        <v>1.4586678001700477</v>
      </c>
      <c r="S254" s="305">
        <v>2.2417082188586477</v>
      </c>
      <c r="T254" s="305">
        <v>3.0825597774949536</v>
      </c>
      <c r="U254" s="305">
        <v>0.21567573348409042</v>
      </c>
      <c r="V254" s="305">
        <v>1.3675910620713978</v>
      </c>
      <c r="W254" s="305">
        <v>3.9347838805971804</v>
      </c>
    </row>
  </sheetData>
  <mergeCells count="1">
    <mergeCell ref="A2:K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R49"/>
  <sheetViews>
    <sheetView showGridLines="0" zoomScale="85" zoomScaleNormal="85" workbookViewId="0">
      <selection activeCell="B4" sqref="B4"/>
    </sheetView>
  </sheetViews>
  <sheetFormatPr defaultRowHeight="12.75" zeroHeight="1" x14ac:dyDescent="0.2"/>
  <cols>
    <col min="1" max="1" width="23.140625" style="173" customWidth="1"/>
    <col min="2" max="2" width="36.5703125" style="173" customWidth="1"/>
    <col min="3" max="3" width="25.5703125" style="173" hidden="1" customWidth="1"/>
    <col min="4" max="4" width="12" style="173" customWidth="1"/>
    <col min="5" max="10" width="16.42578125" style="173" customWidth="1"/>
    <col min="11" max="246" width="9.140625" style="173"/>
    <col min="247" max="247" width="12.28515625" style="173" customWidth="1"/>
    <col min="248" max="248" width="14" style="173" customWidth="1"/>
    <col min="249" max="249" width="9.7109375" style="173" customWidth="1"/>
    <col min="250" max="250" width="2.85546875" style="173" customWidth="1"/>
    <col min="251" max="251" width="10.5703125" style="173" customWidth="1"/>
    <col min="252" max="252" width="11.28515625" style="173" customWidth="1"/>
    <col min="253" max="253" width="10.5703125" style="173" customWidth="1"/>
    <col min="254" max="254" width="3.28515625" style="173" customWidth="1"/>
    <col min="255" max="256" width="10.5703125" style="173" customWidth="1"/>
    <col min="257" max="257" width="10.7109375" style="173" customWidth="1"/>
    <col min="258" max="258" width="7.5703125" style="173" customWidth="1"/>
    <col min="259" max="502" width="9.140625" style="173"/>
    <col min="503" max="503" width="12.28515625" style="173" customWidth="1"/>
    <col min="504" max="504" width="14" style="173" customWidth="1"/>
    <col min="505" max="505" width="9.7109375" style="173" customWidth="1"/>
    <col min="506" max="506" width="2.85546875" style="173" customWidth="1"/>
    <col min="507" max="507" width="10.5703125" style="173" customWidth="1"/>
    <col min="508" max="508" width="11.28515625" style="173" customWidth="1"/>
    <col min="509" max="509" width="10.5703125" style="173" customWidth="1"/>
    <col min="510" max="510" width="3.28515625" style="173" customWidth="1"/>
    <col min="511" max="512" width="10.5703125" style="173" customWidth="1"/>
    <col min="513" max="513" width="10.7109375" style="173" customWidth="1"/>
    <col min="514" max="514" width="7.5703125" style="173" customWidth="1"/>
    <col min="515" max="758" width="9.140625" style="173"/>
    <col min="759" max="759" width="12.28515625" style="173" customWidth="1"/>
    <col min="760" max="760" width="14" style="173" customWidth="1"/>
    <col min="761" max="761" width="9.7109375" style="173" customWidth="1"/>
    <col min="762" max="762" width="2.85546875" style="173" customWidth="1"/>
    <col min="763" max="763" width="10.5703125" style="173" customWidth="1"/>
    <col min="764" max="764" width="11.28515625" style="173" customWidth="1"/>
    <col min="765" max="765" width="10.5703125" style="173" customWidth="1"/>
    <col min="766" max="766" width="3.28515625" style="173" customWidth="1"/>
    <col min="767" max="768" width="10.5703125" style="173" customWidth="1"/>
    <col min="769" max="769" width="10.7109375" style="173" customWidth="1"/>
    <col min="770" max="770" width="7.5703125" style="173" customWidth="1"/>
    <col min="771" max="1014" width="9.140625" style="173"/>
    <col min="1015" max="1015" width="12.28515625" style="173" customWidth="1"/>
    <col min="1016" max="1016" width="14" style="173" customWidth="1"/>
    <col min="1017" max="1017" width="9.7109375" style="173" customWidth="1"/>
    <col min="1018" max="1018" width="2.85546875" style="173" customWidth="1"/>
    <col min="1019" max="1019" width="10.5703125" style="173" customWidth="1"/>
    <col min="1020" max="1020" width="11.28515625" style="173" customWidth="1"/>
    <col min="1021" max="1021" width="10.5703125" style="173" customWidth="1"/>
    <col min="1022" max="1022" width="3.28515625" style="173" customWidth="1"/>
    <col min="1023" max="1024" width="10.5703125" style="173" customWidth="1"/>
    <col min="1025" max="1025" width="10.7109375" style="173" customWidth="1"/>
    <col min="1026" max="1026" width="7.5703125" style="173" customWidth="1"/>
    <col min="1027" max="1270" width="9.140625" style="173"/>
    <col min="1271" max="1271" width="12.28515625" style="173" customWidth="1"/>
    <col min="1272" max="1272" width="14" style="173" customWidth="1"/>
    <col min="1273" max="1273" width="9.7109375" style="173" customWidth="1"/>
    <col min="1274" max="1274" width="2.85546875" style="173" customWidth="1"/>
    <col min="1275" max="1275" width="10.5703125" style="173" customWidth="1"/>
    <col min="1276" max="1276" width="11.28515625" style="173" customWidth="1"/>
    <col min="1277" max="1277" width="10.5703125" style="173" customWidth="1"/>
    <col min="1278" max="1278" width="3.28515625" style="173" customWidth="1"/>
    <col min="1279" max="1280" width="10.5703125" style="173" customWidth="1"/>
    <col min="1281" max="1281" width="10.7109375" style="173" customWidth="1"/>
    <col min="1282" max="1282" width="7.5703125" style="173" customWidth="1"/>
    <col min="1283" max="1526" width="9.140625" style="173"/>
    <col min="1527" max="1527" width="12.28515625" style="173" customWidth="1"/>
    <col min="1528" max="1528" width="14" style="173" customWidth="1"/>
    <col min="1529" max="1529" width="9.7109375" style="173" customWidth="1"/>
    <col min="1530" max="1530" width="2.85546875" style="173" customWidth="1"/>
    <col min="1531" max="1531" width="10.5703125" style="173" customWidth="1"/>
    <col min="1532" max="1532" width="11.28515625" style="173" customWidth="1"/>
    <col min="1533" max="1533" width="10.5703125" style="173" customWidth="1"/>
    <col min="1534" max="1534" width="3.28515625" style="173" customWidth="1"/>
    <col min="1535" max="1536" width="10.5703125" style="173" customWidth="1"/>
    <col min="1537" max="1537" width="10.7109375" style="173" customWidth="1"/>
    <col min="1538" max="1538" width="7.5703125" style="173" customWidth="1"/>
    <col min="1539" max="1782" width="9.140625" style="173"/>
    <col min="1783" max="1783" width="12.28515625" style="173" customWidth="1"/>
    <col min="1784" max="1784" width="14" style="173" customWidth="1"/>
    <col min="1785" max="1785" width="9.7109375" style="173" customWidth="1"/>
    <col min="1786" max="1786" width="2.85546875" style="173" customWidth="1"/>
    <col min="1787" max="1787" width="10.5703125" style="173" customWidth="1"/>
    <col min="1788" max="1788" width="11.28515625" style="173" customWidth="1"/>
    <col min="1789" max="1789" width="10.5703125" style="173" customWidth="1"/>
    <col min="1790" max="1790" width="3.28515625" style="173" customWidth="1"/>
    <col min="1791" max="1792" width="10.5703125" style="173" customWidth="1"/>
    <col min="1793" max="1793" width="10.7109375" style="173" customWidth="1"/>
    <col min="1794" max="1794" width="7.5703125" style="173" customWidth="1"/>
    <col min="1795" max="2038" width="9.140625" style="173"/>
    <col min="2039" max="2039" width="12.28515625" style="173" customWidth="1"/>
    <col min="2040" max="2040" width="14" style="173" customWidth="1"/>
    <col min="2041" max="2041" width="9.7109375" style="173" customWidth="1"/>
    <col min="2042" max="2042" width="2.85546875" style="173" customWidth="1"/>
    <col min="2043" max="2043" width="10.5703125" style="173" customWidth="1"/>
    <col min="2044" max="2044" width="11.28515625" style="173" customWidth="1"/>
    <col min="2045" max="2045" width="10.5703125" style="173" customWidth="1"/>
    <col min="2046" max="2046" width="3.28515625" style="173" customWidth="1"/>
    <col min="2047" max="2048" width="10.5703125" style="173" customWidth="1"/>
    <col min="2049" max="2049" width="10.7109375" style="173" customWidth="1"/>
    <col min="2050" max="2050" width="7.5703125" style="173" customWidth="1"/>
    <col min="2051" max="2294" width="9.140625" style="173"/>
    <col min="2295" max="2295" width="12.28515625" style="173" customWidth="1"/>
    <col min="2296" max="2296" width="14" style="173" customWidth="1"/>
    <col min="2297" max="2297" width="9.7109375" style="173" customWidth="1"/>
    <col min="2298" max="2298" width="2.85546875" style="173" customWidth="1"/>
    <col min="2299" max="2299" width="10.5703125" style="173" customWidth="1"/>
    <col min="2300" max="2300" width="11.28515625" style="173" customWidth="1"/>
    <col min="2301" max="2301" width="10.5703125" style="173" customWidth="1"/>
    <col min="2302" max="2302" width="3.28515625" style="173" customWidth="1"/>
    <col min="2303" max="2304" width="10.5703125" style="173" customWidth="1"/>
    <col min="2305" max="2305" width="10.7109375" style="173" customWidth="1"/>
    <col min="2306" max="2306" width="7.5703125" style="173" customWidth="1"/>
    <col min="2307" max="2550" width="9.140625" style="173"/>
    <col min="2551" max="2551" width="12.28515625" style="173" customWidth="1"/>
    <col min="2552" max="2552" width="14" style="173" customWidth="1"/>
    <col min="2553" max="2553" width="9.7109375" style="173" customWidth="1"/>
    <col min="2554" max="2554" width="2.85546875" style="173" customWidth="1"/>
    <col min="2555" max="2555" width="10.5703125" style="173" customWidth="1"/>
    <col min="2556" max="2556" width="11.28515625" style="173" customWidth="1"/>
    <col min="2557" max="2557" width="10.5703125" style="173" customWidth="1"/>
    <col min="2558" max="2558" width="3.28515625" style="173" customWidth="1"/>
    <col min="2559" max="2560" width="10.5703125" style="173" customWidth="1"/>
    <col min="2561" max="2561" width="10.7109375" style="173" customWidth="1"/>
    <col min="2562" max="2562" width="7.5703125" style="173" customWidth="1"/>
    <col min="2563" max="2806" width="9.140625" style="173"/>
    <col min="2807" max="2807" width="12.28515625" style="173" customWidth="1"/>
    <col min="2808" max="2808" width="14" style="173" customWidth="1"/>
    <col min="2809" max="2809" width="9.7109375" style="173" customWidth="1"/>
    <col min="2810" max="2810" width="2.85546875" style="173" customWidth="1"/>
    <col min="2811" max="2811" width="10.5703125" style="173" customWidth="1"/>
    <col min="2812" max="2812" width="11.28515625" style="173" customWidth="1"/>
    <col min="2813" max="2813" width="10.5703125" style="173" customWidth="1"/>
    <col min="2814" max="2814" width="3.28515625" style="173" customWidth="1"/>
    <col min="2815" max="2816" width="10.5703125" style="173" customWidth="1"/>
    <col min="2817" max="2817" width="10.7109375" style="173" customWidth="1"/>
    <col min="2818" max="2818" width="7.5703125" style="173" customWidth="1"/>
    <col min="2819" max="3062" width="9.140625" style="173"/>
    <col min="3063" max="3063" width="12.28515625" style="173" customWidth="1"/>
    <col min="3064" max="3064" width="14" style="173" customWidth="1"/>
    <col min="3065" max="3065" width="9.7109375" style="173" customWidth="1"/>
    <col min="3066" max="3066" width="2.85546875" style="173" customWidth="1"/>
    <col min="3067" max="3067" width="10.5703125" style="173" customWidth="1"/>
    <col min="3068" max="3068" width="11.28515625" style="173" customWidth="1"/>
    <col min="3069" max="3069" width="10.5703125" style="173" customWidth="1"/>
    <col min="3070" max="3070" width="3.28515625" style="173" customWidth="1"/>
    <col min="3071" max="3072" width="10.5703125" style="173" customWidth="1"/>
    <col min="3073" max="3073" width="10.7109375" style="173" customWidth="1"/>
    <col min="3074" max="3074" width="7.5703125" style="173" customWidth="1"/>
    <col min="3075" max="3318" width="9.140625" style="173"/>
    <col min="3319" max="3319" width="12.28515625" style="173" customWidth="1"/>
    <col min="3320" max="3320" width="14" style="173" customWidth="1"/>
    <col min="3321" max="3321" width="9.7109375" style="173" customWidth="1"/>
    <col min="3322" max="3322" width="2.85546875" style="173" customWidth="1"/>
    <col min="3323" max="3323" width="10.5703125" style="173" customWidth="1"/>
    <col min="3324" max="3324" width="11.28515625" style="173" customWidth="1"/>
    <col min="3325" max="3325" width="10.5703125" style="173" customWidth="1"/>
    <col min="3326" max="3326" width="3.28515625" style="173" customWidth="1"/>
    <col min="3327" max="3328" width="10.5703125" style="173" customWidth="1"/>
    <col min="3329" max="3329" width="10.7109375" style="173" customWidth="1"/>
    <col min="3330" max="3330" width="7.5703125" style="173" customWidth="1"/>
    <col min="3331" max="3574" width="9.140625" style="173"/>
    <col min="3575" max="3575" width="12.28515625" style="173" customWidth="1"/>
    <col min="3576" max="3576" width="14" style="173" customWidth="1"/>
    <col min="3577" max="3577" width="9.7109375" style="173" customWidth="1"/>
    <col min="3578" max="3578" width="2.85546875" style="173" customWidth="1"/>
    <col min="3579" max="3579" width="10.5703125" style="173" customWidth="1"/>
    <col min="3580" max="3580" width="11.28515625" style="173" customWidth="1"/>
    <col min="3581" max="3581" width="10.5703125" style="173" customWidth="1"/>
    <col min="3582" max="3582" width="3.28515625" style="173" customWidth="1"/>
    <col min="3583" max="3584" width="10.5703125" style="173" customWidth="1"/>
    <col min="3585" max="3585" width="10.7109375" style="173" customWidth="1"/>
    <col min="3586" max="3586" width="7.5703125" style="173" customWidth="1"/>
    <col min="3587" max="3830" width="9.140625" style="173"/>
    <col min="3831" max="3831" width="12.28515625" style="173" customWidth="1"/>
    <col min="3832" max="3832" width="14" style="173" customWidth="1"/>
    <col min="3833" max="3833" width="9.7109375" style="173" customWidth="1"/>
    <col min="3834" max="3834" width="2.85546875" style="173" customWidth="1"/>
    <col min="3835" max="3835" width="10.5703125" style="173" customWidth="1"/>
    <col min="3836" max="3836" width="11.28515625" style="173" customWidth="1"/>
    <col min="3837" max="3837" width="10.5703125" style="173" customWidth="1"/>
    <col min="3838" max="3838" width="3.28515625" style="173" customWidth="1"/>
    <col min="3839" max="3840" width="10.5703125" style="173" customWidth="1"/>
    <col min="3841" max="3841" width="10.7109375" style="173" customWidth="1"/>
    <col min="3842" max="3842" width="7.5703125" style="173" customWidth="1"/>
    <col min="3843" max="4086" width="9.140625" style="173"/>
    <col min="4087" max="4087" width="12.28515625" style="173" customWidth="1"/>
    <col min="4088" max="4088" width="14" style="173" customWidth="1"/>
    <col min="4089" max="4089" width="9.7109375" style="173" customWidth="1"/>
    <col min="4090" max="4090" width="2.85546875" style="173" customWidth="1"/>
    <col min="4091" max="4091" width="10.5703125" style="173" customWidth="1"/>
    <col min="4092" max="4092" width="11.28515625" style="173" customWidth="1"/>
    <col min="4093" max="4093" width="10.5703125" style="173" customWidth="1"/>
    <col min="4094" max="4094" width="3.28515625" style="173" customWidth="1"/>
    <col min="4095" max="4096" width="10.5703125" style="173" customWidth="1"/>
    <col min="4097" max="4097" width="10.7109375" style="173" customWidth="1"/>
    <col min="4098" max="4098" width="7.5703125" style="173" customWidth="1"/>
    <col min="4099" max="4342" width="9.140625" style="173"/>
    <col min="4343" max="4343" width="12.28515625" style="173" customWidth="1"/>
    <col min="4344" max="4344" width="14" style="173" customWidth="1"/>
    <col min="4345" max="4345" width="9.7109375" style="173" customWidth="1"/>
    <col min="4346" max="4346" width="2.85546875" style="173" customWidth="1"/>
    <col min="4347" max="4347" width="10.5703125" style="173" customWidth="1"/>
    <col min="4348" max="4348" width="11.28515625" style="173" customWidth="1"/>
    <col min="4349" max="4349" width="10.5703125" style="173" customWidth="1"/>
    <col min="4350" max="4350" width="3.28515625" style="173" customWidth="1"/>
    <col min="4351" max="4352" width="10.5703125" style="173" customWidth="1"/>
    <col min="4353" max="4353" width="10.7109375" style="173" customWidth="1"/>
    <col min="4354" max="4354" width="7.5703125" style="173" customWidth="1"/>
    <col min="4355" max="4598" width="9.140625" style="173"/>
    <col min="4599" max="4599" width="12.28515625" style="173" customWidth="1"/>
    <col min="4600" max="4600" width="14" style="173" customWidth="1"/>
    <col min="4601" max="4601" width="9.7109375" style="173" customWidth="1"/>
    <col min="4602" max="4602" width="2.85546875" style="173" customWidth="1"/>
    <col min="4603" max="4603" width="10.5703125" style="173" customWidth="1"/>
    <col min="4604" max="4604" width="11.28515625" style="173" customWidth="1"/>
    <col min="4605" max="4605" width="10.5703125" style="173" customWidth="1"/>
    <col min="4606" max="4606" width="3.28515625" style="173" customWidth="1"/>
    <col min="4607" max="4608" width="10.5703125" style="173" customWidth="1"/>
    <col min="4609" max="4609" width="10.7109375" style="173" customWidth="1"/>
    <col min="4610" max="4610" width="7.5703125" style="173" customWidth="1"/>
    <col min="4611" max="4854" width="9.140625" style="173"/>
    <col min="4855" max="4855" width="12.28515625" style="173" customWidth="1"/>
    <col min="4856" max="4856" width="14" style="173" customWidth="1"/>
    <col min="4857" max="4857" width="9.7109375" style="173" customWidth="1"/>
    <col min="4858" max="4858" width="2.85546875" style="173" customWidth="1"/>
    <col min="4859" max="4859" width="10.5703125" style="173" customWidth="1"/>
    <col min="4860" max="4860" width="11.28515625" style="173" customWidth="1"/>
    <col min="4861" max="4861" width="10.5703125" style="173" customWidth="1"/>
    <col min="4862" max="4862" width="3.28515625" style="173" customWidth="1"/>
    <col min="4863" max="4864" width="10.5703125" style="173" customWidth="1"/>
    <col min="4865" max="4865" width="10.7109375" style="173" customWidth="1"/>
    <col min="4866" max="4866" width="7.5703125" style="173" customWidth="1"/>
    <col min="4867" max="5110" width="9.140625" style="173"/>
    <col min="5111" max="5111" width="12.28515625" style="173" customWidth="1"/>
    <col min="5112" max="5112" width="14" style="173" customWidth="1"/>
    <col min="5113" max="5113" width="9.7109375" style="173" customWidth="1"/>
    <col min="5114" max="5114" width="2.85546875" style="173" customWidth="1"/>
    <col min="5115" max="5115" width="10.5703125" style="173" customWidth="1"/>
    <col min="5116" max="5116" width="11.28515625" style="173" customWidth="1"/>
    <col min="5117" max="5117" width="10.5703125" style="173" customWidth="1"/>
    <col min="5118" max="5118" width="3.28515625" style="173" customWidth="1"/>
    <col min="5119" max="5120" width="10.5703125" style="173" customWidth="1"/>
    <col min="5121" max="5121" width="10.7109375" style="173" customWidth="1"/>
    <col min="5122" max="5122" width="7.5703125" style="173" customWidth="1"/>
    <col min="5123" max="5366" width="9.140625" style="173"/>
    <col min="5367" max="5367" width="12.28515625" style="173" customWidth="1"/>
    <col min="5368" max="5368" width="14" style="173" customWidth="1"/>
    <col min="5369" max="5369" width="9.7109375" style="173" customWidth="1"/>
    <col min="5370" max="5370" width="2.85546875" style="173" customWidth="1"/>
    <col min="5371" max="5371" width="10.5703125" style="173" customWidth="1"/>
    <col min="5372" max="5372" width="11.28515625" style="173" customWidth="1"/>
    <col min="5373" max="5373" width="10.5703125" style="173" customWidth="1"/>
    <col min="5374" max="5374" width="3.28515625" style="173" customWidth="1"/>
    <col min="5375" max="5376" width="10.5703125" style="173" customWidth="1"/>
    <col min="5377" max="5377" width="10.7109375" style="173" customWidth="1"/>
    <col min="5378" max="5378" width="7.5703125" style="173" customWidth="1"/>
    <col min="5379" max="5622" width="9.140625" style="173"/>
    <col min="5623" max="5623" width="12.28515625" style="173" customWidth="1"/>
    <col min="5624" max="5624" width="14" style="173" customWidth="1"/>
    <col min="5625" max="5625" width="9.7109375" style="173" customWidth="1"/>
    <col min="5626" max="5626" width="2.85546875" style="173" customWidth="1"/>
    <col min="5627" max="5627" width="10.5703125" style="173" customWidth="1"/>
    <col min="5628" max="5628" width="11.28515625" style="173" customWidth="1"/>
    <col min="5629" max="5629" width="10.5703125" style="173" customWidth="1"/>
    <col min="5630" max="5630" width="3.28515625" style="173" customWidth="1"/>
    <col min="5631" max="5632" width="10.5703125" style="173" customWidth="1"/>
    <col min="5633" max="5633" width="10.7109375" style="173" customWidth="1"/>
    <col min="5634" max="5634" width="7.5703125" style="173" customWidth="1"/>
    <col min="5635" max="5878" width="9.140625" style="173"/>
    <col min="5879" max="5879" width="12.28515625" style="173" customWidth="1"/>
    <col min="5880" max="5880" width="14" style="173" customWidth="1"/>
    <col min="5881" max="5881" width="9.7109375" style="173" customWidth="1"/>
    <col min="5882" max="5882" width="2.85546875" style="173" customWidth="1"/>
    <col min="5883" max="5883" width="10.5703125" style="173" customWidth="1"/>
    <col min="5884" max="5884" width="11.28515625" style="173" customWidth="1"/>
    <col min="5885" max="5885" width="10.5703125" style="173" customWidth="1"/>
    <col min="5886" max="5886" width="3.28515625" style="173" customWidth="1"/>
    <col min="5887" max="5888" width="10.5703125" style="173" customWidth="1"/>
    <col min="5889" max="5889" width="10.7109375" style="173" customWidth="1"/>
    <col min="5890" max="5890" width="7.5703125" style="173" customWidth="1"/>
    <col min="5891" max="6134" width="9.140625" style="173"/>
    <col min="6135" max="6135" width="12.28515625" style="173" customWidth="1"/>
    <col min="6136" max="6136" width="14" style="173" customWidth="1"/>
    <col min="6137" max="6137" width="9.7109375" style="173" customWidth="1"/>
    <col min="6138" max="6138" width="2.85546875" style="173" customWidth="1"/>
    <col min="6139" max="6139" width="10.5703125" style="173" customWidth="1"/>
    <col min="6140" max="6140" width="11.28515625" style="173" customWidth="1"/>
    <col min="6141" max="6141" width="10.5703125" style="173" customWidth="1"/>
    <col min="6142" max="6142" width="3.28515625" style="173" customWidth="1"/>
    <col min="6143" max="6144" width="10.5703125" style="173" customWidth="1"/>
    <col min="6145" max="6145" width="10.7109375" style="173" customWidth="1"/>
    <col min="6146" max="6146" width="7.5703125" style="173" customWidth="1"/>
    <col min="6147" max="6390" width="9.140625" style="173"/>
    <col min="6391" max="6391" width="12.28515625" style="173" customWidth="1"/>
    <col min="6392" max="6392" width="14" style="173" customWidth="1"/>
    <col min="6393" max="6393" width="9.7109375" style="173" customWidth="1"/>
    <col min="6394" max="6394" width="2.85546875" style="173" customWidth="1"/>
    <col min="6395" max="6395" width="10.5703125" style="173" customWidth="1"/>
    <col min="6396" max="6396" width="11.28515625" style="173" customWidth="1"/>
    <col min="6397" max="6397" width="10.5703125" style="173" customWidth="1"/>
    <col min="6398" max="6398" width="3.28515625" style="173" customWidth="1"/>
    <col min="6399" max="6400" width="10.5703125" style="173" customWidth="1"/>
    <col min="6401" max="6401" width="10.7109375" style="173" customWidth="1"/>
    <col min="6402" max="6402" width="7.5703125" style="173" customWidth="1"/>
    <col min="6403" max="6646" width="9.140625" style="173"/>
    <col min="6647" max="6647" width="12.28515625" style="173" customWidth="1"/>
    <col min="6648" max="6648" width="14" style="173" customWidth="1"/>
    <col min="6649" max="6649" width="9.7109375" style="173" customWidth="1"/>
    <col min="6650" max="6650" width="2.85546875" style="173" customWidth="1"/>
    <col min="6651" max="6651" width="10.5703125" style="173" customWidth="1"/>
    <col min="6652" max="6652" width="11.28515625" style="173" customWidth="1"/>
    <col min="6653" max="6653" width="10.5703125" style="173" customWidth="1"/>
    <col min="6654" max="6654" width="3.28515625" style="173" customWidth="1"/>
    <col min="6655" max="6656" width="10.5703125" style="173" customWidth="1"/>
    <col min="6657" max="6657" width="10.7109375" style="173" customWidth="1"/>
    <col min="6658" max="6658" width="7.5703125" style="173" customWidth="1"/>
    <col min="6659" max="6902" width="9.140625" style="173"/>
    <col min="6903" max="6903" width="12.28515625" style="173" customWidth="1"/>
    <col min="6904" max="6904" width="14" style="173" customWidth="1"/>
    <col min="6905" max="6905" width="9.7109375" style="173" customWidth="1"/>
    <col min="6906" max="6906" width="2.85546875" style="173" customWidth="1"/>
    <col min="6907" max="6907" width="10.5703125" style="173" customWidth="1"/>
    <col min="6908" max="6908" width="11.28515625" style="173" customWidth="1"/>
    <col min="6909" max="6909" width="10.5703125" style="173" customWidth="1"/>
    <col min="6910" max="6910" width="3.28515625" style="173" customWidth="1"/>
    <col min="6911" max="6912" width="10.5703125" style="173" customWidth="1"/>
    <col min="6913" max="6913" width="10.7109375" style="173" customWidth="1"/>
    <col min="6914" max="6914" width="7.5703125" style="173" customWidth="1"/>
    <col min="6915" max="7158" width="9.140625" style="173"/>
    <col min="7159" max="7159" width="12.28515625" style="173" customWidth="1"/>
    <col min="7160" max="7160" width="14" style="173" customWidth="1"/>
    <col min="7161" max="7161" width="9.7109375" style="173" customWidth="1"/>
    <col min="7162" max="7162" width="2.85546875" style="173" customWidth="1"/>
    <col min="7163" max="7163" width="10.5703125" style="173" customWidth="1"/>
    <col min="7164" max="7164" width="11.28515625" style="173" customWidth="1"/>
    <col min="7165" max="7165" width="10.5703125" style="173" customWidth="1"/>
    <col min="7166" max="7166" width="3.28515625" style="173" customWidth="1"/>
    <col min="7167" max="7168" width="10.5703125" style="173" customWidth="1"/>
    <col min="7169" max="7169" width="10.7109375" style="173" customWidth="1"/>
    <col min="7170" max="7170" width="7.5703125" style="173" customWidth="1"/>
    <col min="7171" max="7414" width="9.140625" style="173"/>
    <col min="7415" max="7415" width="12.28515625" style="173" customWidth="1"/>
    <col min="7416" max="7416" width="14" style="173" customWidth="1"/>
    <col min="7417" max="7417" width="9.7109375" style="173" customWidth="1"/>
    <col min="7418" max="7418" width="2.85546875" style="173" customWidth="1"/>
    <col min="7419" max="7419" width="10.5703125" style="173" customWidth="1"/>
    <col min="7420" max="7420" width="11.28515625" style="173" customWidth="1"/>
    <col min="7421" max="7421" width="10.5703125" style="173" customWidth="1"/>
    <col min="7422" max="7422" width="3.28515625" style="173" customWidth="1"/>
    <col min="7423" max="7424" width="10.5703125" style="173" customWidth="1"/>
    <col min="7425" max="7425" width="10.7109375" style="173" customWidth="1"/>
    <col min="7426" max="7426" width="7.5703125" style="173" customWidth="1"/>
    <col min="7427" max="7670" width="9.140625" style="173"/>
    <col min="7671" max="7671" width="12.28515625" style="173" customWidth="1"/>
    <col min="7672" max="7672" width="14" style="173" customWidth="1"/>
    <col min="7673" max="7673" width="9.7109375" style="173" customWidth="1"/>
    <col min="7674" max="7674" width="2.85546875" style="173" customWidth="1"/>
    <col min="7675" max="7675" width="10.5703125" style="173" customWidth="1"/>
    <col min="7676" max="7676" width="11.28515625" style="173" customWidth="1"/>
    <col min="7677" max="7677" width="10.5703125" style="173" customWidth="1"/>
    <col min="7678" max="7678" width="3.28515625" style="173" customWidth="1"/>
    <col min="7679" max="7680" width="10.5703125" style="173" customWidth="1"/>
    <col min="7681" max="7681" width="10.7109375" style="173" customWidth="1"/>
    <col min="7682" max="7682" width="7.5703125" style="173" customWidth="1"/>
    <col min="7683" max="7926" width="9.140625" style="173"/>
    <col min="7927" max="7927" width="12.28515625" style="173" customWidth="1"/>
    <col min="7928" max="7928" width="14" style="173" customWidth="1"/>
    <col min="7929" max="7929" width="9.7109375" style="173" customWidth="1"/>
    <col min="7930" max="7930" width="2.85546875" style="173" customWidth="1"/>
    <col min="7931" max="7931" width="10.5703125" style="173" customWidth="1"/>
    <col min="7932" max="7932" width="11.28515625" style="173" customWidth="1"/>
    <col min="7933" max="7933" width="10.5703125" style="173" customWidth="1"/>
    <col min="7934" max="7934" width="3.28515625" style="173" customWidth="1"/>
    <col min="7935" max="7936" width="10.5703125" style="173" customWidth="1"/>
    <col min="7937" max="7937" width="10.7109375" style="173" customWidth="1"/>
    <col min="7938" max="7938" width="7.5703125" style="173" customWidth="1"/>
    <col min="7939" max="8182" width="9.140625" style="173"/>
    <col min="8183" max="8183" width="12.28515625" style="173" customWidth="1"/>
    <col min="8184" max="8184" width="14" style="173" customWidth="1"/>
    <col min="8185" max="8185" width="9.7109375" style="173" customWidth="1"/>
    <col min="8186" max="8186" width="2.85546875" style="173" customWidth="1"/>
    <col min="8187" max="8187" width="10.5703125" style="173" customWidth="1"/>
    <col min="8188" max="8188" width="11.28515625" style="173" customWidth="1"/>
    <col min="8189" max="8189" width="10.5703125" style="173" customWidth="1"/>
    <col min="8190" max="8190" width="3.28515625" style="173" customWidth="1"/>
    <col min="8191" max="8192" width="10.5703125" style="173" customWidth="1"/>
    <col min="8193" max="8193" width="10.7109375" style="173" customWidth="1"/>
    <col min="8194" max="8194" width="7.5703125" style="173" customWidth="1"/>
    <col min="8195" max="8438" width="9.140625" style="173"/>
    <col min="8439" max="8439" width="12.28515625" style="173" customWidth="1"/>
    <col min="8440" max="8440" width="14" style="173" customWidth="1"/>
    <col min="8441" max="8441" width="9.7109375" style="173" customWidth="1"/>
    <col min="8442" max="8442" width="2.85546875" style="173" customWidth="1"/>
    <col min="8443" max="8443" width="10.5703125" style="173" customWidth="1"/>
    <col min="8444" max="8444" width="11.28515625" style="173" customWidth="1"/>
    <col min="8445" max="8445" width="10.5703125" style="173" customWidth="1"/>
    <col min="8446" max="8446" width="3.28515625" style="173" customWidth="1"/>
    <col min="8447" max="8448" width="10.5703125" style="173" customWidth="1"/>
    <col min="8449" max="8449" width="10.7109375" style="173" customWidth="1"/>
    <col min="8450" max="8450" width="7.5703125" style="173" customWidth="1"/>
    <col min="8451" max="8694" width="9.140625" style="173"/>
    <col min="8695" max="8695" width="12.28515625" style="173" customWidth="1"/>
    <col min="8696" max="8696" width="14" style="173" customWidth="1"/>
    <col min="8697" max="8697" width="9.7109375" style="173" customWidth="1"/>
    <col min="8698" max="8698" width="2.85546875" style="173" customWidth="1"/>
    <col min="8699" max="8699" width="10.5703125" style="173" customWidth="1"/>
    <col min="8700" max="8700" width="11.28515625" style="173" customWidth="1"/>
    <col min="8701" max="8701" width="10.5703125" style="173" customWidth="1"/>
    <col min="8702" max="8702" width="3.28515625" style="173" customWidth="1"/>
    <col min="8703" max="8704" width="10.5703125" style="173" customWidth="1"/>
    <col min="8705" max="8705" width="10.7109375" style="173" customWidth="1"/>
    <col min="8706" max="8706" width="7.5703125" style="173" customWidth="1"/>
    <col min="8707" max="8950" width="9.140625" style="173"/>
    <col min="8951" max="8951" width="12.28515625" style="173" customWidth="1"/>
    <col min="8952" max="8952" width="14" style="173" customWidth="1"/>
    <col min="8953" max="8953" width="9.7109375" style="173" customWidth="1"/>
    <col min="8954" max="8954" width="2.85546875" style="173" customWidth="1"/>
    <col min="8955" max="8955" width="10.5703125" style="173" customWidth="1"/>
    <col min="8956" max="8956" width="11.28515625" style="173" customWidth="1"/>
    <col min="8957" max="8957" width="10.5703125" style="173" customWidth="1"/>
    <col min="8958" max="8958" width="3.28515625" style="173" customWidth="1"/>
    <col min="8959" max="8960" width="10.5703125" style="173" customWidth="1"/>
    <col min="8961" max="8961" width="10.7109375" style="173" customWidth="1"/>
    <col min="8962" max="8962" width="7.5703125" style="173" customWidth="1"/>
    <col min="8963" max="9206" width="9.140625" style="173"/>
    <col min="9207" max="9207" width="12.28515625" style="173" customWidth="1"/>
    <col min="9208" max="9208" width="14" style="173" customWidth="1"/>
    <col min="9209" max="9209" width="9.7109375" style="173" customWidth="1"/>
    <col min="9210" max="9210" width="2.85546875" style="173" customWidth="1"/>
    <col min="9211" max="9211" width="10.5703125" style="173" customWidth="1"/>
    <col min="9212" max="9212" width="11.28515625" style="173" customWidth="1"/>
    <col min="9213" max="9213" width="10.5703125" style="173" customWidth="1"/>
    <col min="9214" max="9214" width="3.28515625" style="173" customWidth="1"/>
    <col min="9215" max="9216" width="10.5703125" style="173" customWidth="1"/>
    <col min="9217" max="9217" width="10.7109375" style="173" customWidth="1"/>
    <col min="9218" max="9218" width="7.5703125" style="173" customWidth="1"/>
    <col min="9219" max="9462" width="9.140625" style="173"/>
    <col min="9463" max="9463" width="12.28515625" style="173" customWidth="1"/>
    <col min="9464" max="9464" width="14" style="173" customWidth="1"/>
    <col min="9465" max="9465" width="9.7109375" style="173" customWidth="1"/>
    <col min="9466" max="9466" width="2.85546875" style="173" customWidth="1"/>
    <col min="9467" max="9467" width="10.5703125" style="173" customWidth="1"/>
    <col min="9468" max="9468" width="11.28515625" style="173" customWidth="1"/>
    <col min="9469" max="9469" width="10.5703125" style="173" customWidth="1"/>
    <col min="9470" max="9470" width="3.28515625" style="173" customWidth="1"/>
    <col min="9471" max="9472" width="10.5703125" style="173" customWidth="1"/>
    <col min="9473" max="9473" width="10.7109375" style="173" customWidth="1"/>
    <col min="9474" max="9474" width="7.5703125" style="173" customWidth="1"/>
    <col min="9475" max="9718" width="9.140625" style="173"/>
    <col min="9719" max="9719" width="12.28515625" style="173" customWidth="1"/>
    <col min="9720" max="9720" width="14" style="173" customWidth="1"/>
    <col min="9721" max="9721" width="9.7109375" style="173" customWidth="1"/>
    <col min="9722" max="9722" width="2.85546875" style="173" customWidth="1"/>
    <col min="9723" max="9723" width="10.5703125" style="173" customWidth="1"/>
    <col min="9724" max="9724" width="11.28515625" style="173" customWidth="1"/>
    <col min="9725" max="9725" width="10.5703125" style="173" customWidth="1"/>
    <col min="9726" max="9726" width="3.28515625" style="173" customWidth="1"/>
    <col min="9727" max="9728" width="10.5703125" style="173" customWidth="1"/>
    <col min="9729" max="9729" width="10.7109375" style="173" customWidth="1"/>
    <col min="9730" max="9730" width="7.5703125" style="173" customWidth="1"/>
    <col min="9731" max="9974" width="9.140625" style="173"/>
    <col min="9975" max="9975" width="12.28515625" style="173" customWidth="1"/>
    <col min="9976" max="9976" width="14" style="173" customWidth="1"/>
    <col min="9977" max="9977" width="9.7109375" style="173" customWidth="1"/>
    <col min="9978" max="9978" width="2.85546875" style="173" customWidth="1"/>
    <col min="9979" max="9979" width="10.5703125" style="173" customWidth="1"/>
    <col min="9980" max="9980" width="11.28515625" style="173" customWidth="1"/>
    <col min="9981" max="9981" width="10.5703125" style="173" customWidth="1"/>
    <col min="9982" max="9982" width="3.28515625" style="173" customWidth="1"/>
    <col min="9983" max="9984" width="10.5703125" style="173" customWidth="1"/>
    <col min="9985" max="9985" width="10.7109375" style="173" customWidth="1"/>
    <col min="9986" max="9986" width="7.5703125" style="173" customWidth="1"/>
    <col min="9987" max="10230" width="9.140625" style="173"/>
    <col min="10231" max="10231" width="12.28515625" style="173" customWidth="1"/>
    <col min="10232" max="10232" width="14" style="173" customWidth="1"/>
    <col min="10233" max="10233" width="9.7109375" style="173" customWidth="1"/>
    <col min="10234" max="10234" width="2.85546875" style="173" customWidth="1"/>
    <col min="10235" max="10235" width="10.5703125" style="173" customWidth="1"/>
    <col min="10236" max="10236" width="11.28515625" style="173" customWidth="1"/>
    <col min="10237" max="10237" width="10.5703125" style="173" customWidth="1"/>
    <col min="10238" max="10238" width="3.28515625" style="173" customWidth="1"/>
    <col min="10239" max="10240" width="10.5703125" style="173" customWidth="1"/>
    <col min="10241" max="10241" width="10.7109375" style="173" customWidth="1"/>
    <col min="10242" max="10242" width="7.5703125" style="173" customWidth="1"/>
    <col min="10243" max="10486" width="9.140625" style="173"/>
    <col min="10487" max="10487" width="12.28515625" style="173" customWidth="1"/>
    <col min="10488" max="10488" width="14" style="173" customWidth="1"/>
    <col min="10489" max="10489" width="9.7109375" style="173" customWidth="1"/>
    <col min="10490" max="10490" width="2.85546875" style="173" customWidth="1"/>
    <col min="10491" max="10491" width="10.5703125" style="173" customWidth="1"/>
    <col min="10492" max="10492" width="11.28515625" style="173" customWidth="1"/>
    <col min="10493" max="10493" width="10.5703125" style="173" customWidth="1"/>
    <col min="10494" max="10494" width="3.28515625" style="173" customWidth="1"/>
    <col min="10495" max="10496" width="10.5703125" style="173" customWidth="1"/>
    <col min="10497" max="10497" width="10.7109375" style="173" customWidth="1"/>
    <col min="10498" max="10498" width="7.5703125" style="173" customWidth="1"/>
    <col min="10499" max="10742" width="9.140625" style="173"/>
    <col min="10743" max="10743" width="12.28515625" style="173" customWidth="1"/>
    <col min="10744" max="10744" width="14" style="173" customWidth="1"/>
    <col min="10745" max="10745" width="9.7109375" style="173" customWidth="1"/>
    <col min="10746" max="10746" width="2.85546875" style="173" customWidth="1"/>
    <col min="10747" max="10747" width="10.5703125" style="173" customWidth="1"/>
    <col min="10748" max="10748" width="11.28515625" style="173" customWidth="1"/>
    <col min="10749" max="10749" width="10.5703125" style="173" customWidth="1"/>
    <col min="10750" max="10750" width="3.28515625" style="173" customWidth="1"/>
    <col min="10751" max="10752" width="10.5703125" style="173" customWidth="1"/>
    <col min="10753" max="10753" width="10.7109375" style="173" customWidth="1"/>
    <col min="10754" max="10754" width="7.5703125" style="173" customWidth="1"/>
    <col min="10755" max="10998" width="9.140625" style="173"/>
    <col min="10999" max="10999" width="12.28515625" style="173" customWidth="1"/>
    <col min="11000" max="11000" width="14" style="173" customWidth="1"/>
    <col min="11001" max="11001" width="9.7109375" style="173" customWidth="1"/>
    <col min="11002" max="11002" width="2.85546875" style="173" customWidth="1"/>
    <col min="11003" max="11003" width="10.5703125" style="173" customWidth="1"/>
    <col min="11004" max="11004" width="11.28515625" style="173" customWidth="1"/>
    <col min="11005" max="11005" width="10.5703125" style="173" customWidth="1"/>
    <col min="11006" max="11006" width="3.28515625" style="173" customWidth="1"/>
    <col min="11007" max="11008" width="10.5703125" style="173" customWidth="1"/>
    <col min="11009" max="11009" width="10.7109375" style="173" customWidth="1"/>
    <col min="11010" max="11010" width="7.5703125" style="173" customWidth="1"/>
    <col min="11011" max="11254" width="9.140625" style="173"/>
    <col min="11255" max="11255" width="12.28515625" style="173" customWidth="1"/>
    <col min="11256" max="11256" width="14" style="173" customWidth="1"/>
    <col min="11257" max="11257" width="9.7109375" style="173" customWidth="1"/>
    <col min="11258" max="11258" width="2.85546875" style="173" customWidth="1"/>
    <col min="11259" max="11259" width="10.5703125" style="173" customWidth="1"/>
    <col min="11260" max="11260" width="11.28515625" style="173" customWidth="1"/>
    <col min="11261" max="11261" width="10.5703125" style="173" customWidth="1"/>
    <col min="11262" max="11262" width="3.28515625" style="173" customWidth="1"/>
    <col min="11263" max="11264" width="10.5703125" style="173" customWidth="1"/>
    <col min="11265" max="11265" width="10.7109375" style="173" customWidth="1"/>
    <col min="11266" max="11266" width="7.5703125" style="173" customWidth="1"/>
    <col min="11267" max="11510" width="9.140625" style="173"/>
    <col min="11511" max="11511" width="12.28515625" style="173" customWidth="1"/>
    <col min="11512" max="11512" width="14" style="173" customWidth="1"/>
    <col min="11513" max="11513" width="9.7109375" style="173" customWidth="1"/>
    <col min="11514" max="11514" width="2.85546875" style="173" customWidth="1"/>
    <col min="11515" max="11515" width="10.5703125" style="173" customWidth="1"/>
    <col min="11516" max="11516" width="11.28515625" style="173" customWidth="1"/>
    <col min="11517" max="11517" width="10.5703125" style="173" customWidth="1"/>
    <col min="11518" max="11518" width="3.28515625" style="173" customWidth="1"/>
    <col min="11519" max="11520" width="10.5703125" style="173" customWidth="1"/>
    <col min="11521" max="11521" width="10.7109375" style="173" customWidth="1"/>
    <col min="11522" max="11522" width="7.5703125" style="173" customWidth="1"/>
    <col min="11523" max="11766" width="9.140625" style="173"/>
    <col min="11767" max="11767" width="12.28515625" style="173" customWidth="1"/>
    <col min="11768" max="11768" width="14" style="173" customWidth="1"/>
    <col min="11769" max="11769" width="9.7109375" style="173" customWidth="1"/>
    <col min="11770" max="11770" width="2.85546875" style="173" customWidth="1"/>
    <col min="11771" max="11771" width="10.5703125" style="173" customWidth="1"/>
    <col min="11772" max="11772" width="11.28515625" style="173" customWidth="1"/>
    <col min="11773" max="11773" width="10.5703125" style="173" customWidth="1"/>
    <col min="11774" max="11774" width="3.28515625" style="173" customWidth="1"/>
    <col min="11775" max="11776" width="10.5703125" style="173" customWidth="1"/>
    <col min="11777" max="11777" width="10.7109375" style="173" customWidth="1"/>
    <col min="11778" max="11778" width="7.5703125" style="173" customWidth="1"/>
    <col min="11779" max="12022" width="9.140625" style="173"/>
    <col min="12023" max="12023" width="12.28515625" style="173" customWidth="1"/>
    <col min="12024" max="12024" width="14" style="173" customWidth="1"/>
    <col min="12025" max="12025" width="9.7109375" style="173" customWidth="1"/>
    <col min="12026" max="12026" width="2.85546875" style="173" customWidth="1"/>
    <col min="12027" max="12027" width="10.5703125" style="173" customWidth="1"/>
    <col min="12028" max="12028" width="11.28515625" style="173" customWidth="1"/>
    <col min="12029" max="12029" width="10.5703125" style="173" customWidth="1"/>
    <col min="12030" max="12030" width="3.28515625" style="173" customWidth="1"/>
    <col min="12031" max="12032" width="10.5703125" style="173" customWidth="1"/>
    <col min="12033" max="12033" width="10.7109375" style="173" customWidth="1"/>
    <col min="12034" max="12034" width="7.5703125" style="173" customWidth="1"/>
    <col min="12035" max="12278" width="9.140625" style="173"/>
    <col min="12279" max="12279" width="12.28515625" style="173" customWidth="1"/>
    <col min="12280" max="12280" width="14" style="173" customWidth="1"/>
    <col min="12281" max="12281" width="9.7109375" style="173" customWidth="1"/>
    <col min="12282" max="12282" width="2.85546875" style="173" customWidth="1"/>
    <col min="12283" max="12283" width="10.5703125" style="173" customWidth="1"/>
    <col min="12284" max="12284" width="11.28515625" style="173" customWidth="1"/>
    <col min="12285" max="12285" width="10.5703125" style="173" customWidth="1"/>
    <col min="12286" max="12286" width="3.28515625" style="173" customWidth="1"/>
    <col min="12287" max="12288" width="10.5703125" style="173" customWidth="1"/>
    <col min="12289" max="12289" width="10.7109375" style="173" customWidth="1"/>
    <col min="12290" max="12290" width="7.5703125" style="173" customWidth="1"/>
    <col min="12291" max="12534" width="9.140625" style="173"/>
    <col min="12535" max="12535" width="12.28515625" style="173" customWidth="1"/>
    <col min="12536" max="12536" width="14" style="173" customWidth="1"/>
    <col min="12537" max="12537" width="9.7109375" style="173" customWidth="1"/>
    <col min="12538" max="12538" width="2.85546875" style="173" customWidth="1"/>
    <col min="12539" max="12539" width="10.5703125" style="173" customWidth="1"/>
    <col min="12540" max="12540" width="11.28515625" style="173" customWidth="1"/>
    <col min="12541" max="12541" width="10.5703125" style="173" customWidth="1"/>
    <col min="12542" max="12542" width="3.28515625" style="173" customWidth="1"/>
    <col min="12543" max="12544" width="10.5703125" style="173" customWidth="1"/>
    <col min="12545" max="12545" width="10.7109375" style="173" customWidth="1"/>
    <col min="12546" max="12546" width="7.5703125" style="173" customWidth="1"/>
    <col min="12547" max="12790" width="9.140625" style="173"/>
    <col min="12791" max="12791" width="12.28515625" style="173" customWidth="1"/>
    <col min="12792" max="12792" width="14" style="173" customWidth="1"/>
    <col min="12793" max="12793" width="9.7109375" style="173" customWidth="1"/>
    <col min="12794" max="12794" width="2.85546875" style="173" customWidth="1"/>
    <col min="12795" max="12795" width="10.5703125" style="173" customWidth="1"/>
    <col min="12796" max="12796" width="11.28515625" style="173" customWidth="1"/>
    <col min="12797" max="12797" width="10.5703125" style="173" customWidth="1"/>
    <col min="12798" max="12798" width="3.28515625" style="173" customWidth="1"/>
    <col min="12799" max="12800" width="10.5703125" style="173" customWidth="1"/>
    <col min="12801" max="12801" width="10.7109375" style="173" customWidth="1"/>
    <col min="12802" max="12802" width="7.5703125" style="173" customWidth="1"/>
    <col min="12803" max="13046" width="9.140625" style="173"/>
    <col min="13047" max="13047" width="12.28515625" style="173" customWidth="1"/>
    <col min="13048" max="13048" width="14" style="173" customWidth="1"/>
    <col min="13049" max="13049" width="9.7109375" style="173" customWidth="1"/>
    <col min="13050" max="13050" width="2.85546875" style="173" customWidth="1"/>
    <col min="13051" max="13051" width="10.5703125" style="173" customWidth="1"/>
    <col min="13052" max="13052" width="11.28515625" style="173" customWidth="1"/>
    <col min="13053" max="13053" width="10.5703125" style="173" customWidth="1"/>
    <col min="13054" max="13054" width="3.28515625" style="173" customWidth="1"/>
    <col min="13055" max="13056" width="10.5703125" style="173" customWidth="1"/>
    <col min="13057" max="13057" width="10.7109375" style="173" customWidth="1"/>
    <col min="13058" max="13058" width="7.5703125" style="173" customWidth="1"/>
    <col min="13059" max="13302" width="9.140625" style="173"/>
    <col min="13303" max="13303" width="12.28515625" style="173" customWidth="1"/>
    <col min="13304" max="13304" width="14" style="173" customWidth="1"/>
    <col min="13305" max="13305" width="9.7109375" style="173" customWidth="1"/>
    <col min="13306" max="13306" width="2.85546875" style="173" customWidth="1"/>
    <col min="13307" max="13307" width="10.5703125" style="173" customWidth="1"/>
    <col min="13308" max="13308" width="11.28515625" style="173" customWidth="1"/>
    <col min="13309" max="13309" width="10.5703125" style="173" customWidth="1"/>
    <col min="13310" max="13310" width="3.28515625" style="173" customWidth="1"/>
    <col min="13311" max="13312" width="10.5703125" style="173" customWidth="1"/>
    <col min="13313" max="13313" width="10.7109375" style="173" customWidth="1"/>
    <col min="13314" max="13314" width="7.5703125" style="173" customWidth="1"/>
    <col min="13315" max="13558" width="9.140625" style="173"/>
    <col min="13559" max="13559" width="12.28515625" style="173" customWidth="1"/>
    <col min="13560" max="13560" width="14" style="173" customWidth="1"/>
    <col min="13561" max="13561" width="9.7109375" style="173" customWidth="1"/>
    <col min="13562" max="13562" width="2.85546875" style="173" customWidth="1"/>
    <col min="13563" max="13563" width="10.5703125" style="173" customWidth="1"/>
    <col min="13564" max="13564" width="11.28515625" style="173" customWidth="1"/>
    <col min="13565" max="13565" width="10.5703125" style="173" customWidth="1"/>
    <col min="13566" max="13566" width="3.28515625" style="173" customWidth="1"/>
    <col min="13567" max="13568" width="10.5703125" style="173" customWidth="1"/>
    <col min="13569" max="13569" width="10.7109375" style="173" customWidth="1"/>
    <col min="13570" max="13570" width="7.5703125" style="173" customWidth="1"/>
    <col min="13571" max="13814" width="9.140625" style="173"/>
    <col min="13815" max="13815" width="12.28515625" style="173" customWidth="1"/>
    <col min="13816" max="13816" width="14" style="173" customWidth="1"/>
    <col min="13817" max="13817" width="9.7109375" style="173" customWidth="1"/>
    <col min="13818" max="13818" width="2.85546875" style="173" customWidth="1"/>
    <col min="13819" max="13819" width="10.5703125" style="173" customWidth="1"/>
    <col min="13820" max="13820" width="11.28515625" style="173" customWidth="1"/>
    <col min="13821" max="13821" width="10.5703125" style="173" customWidth="1"/>
    <col min="13822" max="13822" width="3.28515625" style="173" customWidth="1"/>
    <col min="13823" max="13824" width="10.5703125" style="173" customWidth="1"/>
    <col min="13825" max="13825" width="10.7109375" style="173" customWidth="1"/>
    <col min="13826" max="13826" width="7.5703125" style="173" customWidth="1"/>
    <col min="13827" max="14070" width="9.140625" style="173"/>
    <col min="14071" max="14071" width="12.28515625" style="173" customWidth="1"/>
    <col min="14072" max="14072" width="14" style="173" customWidth="1"/>
    <col min="14073" max="14073" width="9.7109375" style="173" customWidth="1"/>
    <col min="14074" max="14074" width="2.85546875" style="173" customWidth="1"/>
    <col min="14075" max="14075" width="10.5703125" style="173" customWidth="1"/>
    <col min="14076" max="14076" width="11.28515625" style="173" customWidth="1"/>
    <col min="14077" max="14077" width="10.5703125" style="173" customWidth="1"/>
    <col min="14078" max="14078" width="3.28515625" style="173" customWidth="1"/>
    <col min="14079" max="14080" width="10.5703125" style="173" customWidth="1"/>
    <col min="14081" max="14081" width="10.7109375" style="173" customWidth="1"/>
    <col min="14082" max="14082" width="7.5703125" style="173" customWidth="1"/>
    <col min="14083" max="14326" width="9.140625" style="173"/>
    <col min="14327" max="14327" width="12.28515625" style="173" customWidth="1"/>
    <col min="14328" max="14328" width="14" style="173" customWidth="1"/>
    <col min="14329" max="14329" width="9.7109375" style="173" customWidth="1"/>
    <col min="14330" max="14330" width="2.85546875" style="173" customWidth="1"/>
    <col min="14331" max="14331" width="10.5703125" style="173" customWidth="1"/>
    <col min="14332" max="14332" width="11.28515625" style="173" customWidth="1"/>
    <col min="14333" max="14333" width="10.5703125" style="173" customWidth="1"/>
    <col min="14334" max="14334" width="3.28515625" style="173" customWidth="1"/>
    <col min="14335" max="14336" width="10.5703125" style="173" customWidth="1"/>
    <col min="14337" max="14337" width="10.7109375" style="173" customWidth="1"/>
    <col min="14338" max="14338" width="7.5703125" style="173" customWidth="1"/>
    <col min="14339" max="14582" width="9.140625" style="173"/>
    <col min="14583" max="14583" width="12.28515625" style="173" customWidth="1"/>
    <col min="14584" max="14584" width="14" style="173" customWidth="1"/>
    <col min="14585" max="14585" width="9.7109375" style="173" customWidth="1"/>
    <col min="14586" max="14586" width="2.85546875" style="173" customWidth="1"/>
    <col min="14587" max="14587" width="10.5703125" style="173" customWidth="1"/>
    <col min="14588" max="14588" width="11.28515625" style="173" customWidth="1"/>
    <col min="14589" max="14589" width="10.5703125" style="173" customWidth="1"/>
    <col min="14590" max="14590" width="3.28515625" style="173" customWidth="1"/>
    <col min="14591" max="14592" width="10.5703125" style="173" customWidth="1"/>
    <col min="14593" max="14593" width="10.7109375" style="173" customWidth="1"/>
    <col min="14594" max="14594" width="7.5703125" style="173" customWidth="1"/>
    <col min="14595" max="14838" width="9.140625" style="173"/>
    <col min="14839" max="14839" width="12.28515625" style="173" customWidth="1"/>
    <col min="14840" max="14840" width="14" style="173" customWidth="1"/>
    <col min="14841" max="14841" width="9.7109375" style="173" customWidth="1"/>
    <col min="14842" max="14842" width="2.85546875" style="173" customWidth="1"/>
    <col min="14843" max="14843" width="10.5703125" style="173" customWidth="1"/>
    <col min="14844" max="14844" width="11.28515625" style="173" customWidth="1"/>
    <col min="14845" max="14845" width="10.5703125" style="173" customWidth="1"/>
    <col min="14846" max="14846" width="3.28515625" style="173" customWidth="1"/>
    <col min="14847" max="14848" width="10.5703125" style="173" customWidth="1"/>
    <col min="14849" max="14849" width="10.7109375" style="173" customWidth="1"/>
    <col min="14850" max="14850" width="7.5703125" style="173" customWidth="1"/>
    <col min="14851" max="15094" width="9.140625" style="173"/>
    <col min="15095" max="15095" width="12.28515625" style="173" customWidth="1"/>
    <col min="15096" max="15096" width="14" style="173" customWidth="1"/>
    <col min="15097" max="15097" width="9.7109375" style="173" customWidth="1"/>
    <col min="15098" max="15098" width="2.85546875" style="173" customWidth="1"/>
    <col min="15099" max="15099" width="10.5703125" style="173" customWidth="1"/>
    <col min="15100" max="15100" width="11.28515625" style="173" customWidth="1"/>
    <col min="15101" max="15101" width="10.5703125" style="173" customWidth="1"/>
    <col min="15102" max="15102" width="3.28515625" style="173" customWidth="1"/>
    <col min="15103" max="15104" width="10.5703125" style="173" customWidth="1"/>
    <col min="15105" max="15105" width="10.7109375" style="173" customWidth="1"/>
    <col min="15106" max="15106" width="7.5703125" style="173" customWidth="1"/>
    <col min="15107" max="15350" width="9.140625" style="173"/>
    <col min="15351" max="15351" width="12.28515625" style="173" customWidth="1"/>
    <col min="15352" max="15352" width="14" style="173" customWidth="1"/>
    <col min="15353" max="15353" width="9.7109375" style="173" customWidth="1"/>
    <col min="15354" max="15354" width="2.85546875" style="173" customWidth="1"/>
    <col min="15355" max="15355" width="10.5703125" style="173" customWidth="1"/>
    <col min="15356" max="15356" width="11.28515625" style="173" customWidth="1"/>
    <col min="15357" max="15357" width="10.5703125" style="173" customWidth="1"/>
    <col min="15358" max="15358" width="3.28515625" style="173" customWidth="1"/>
    <col min="15359" max="15360" width="10.5703125" style="173" customWidth="1"/>
    <col min="15361" max="15361" width="10.7109375" style="173" customWidth="1"/>
    <col min="15362" max="15362" width="7.5703125" style="173" customWidth="1"/>
    <col min="15363" max="15606" width="9.140625" style="173"/>
    <col min="15607" max="15607" width="12.28515625" style="173" customWidth="1"/>
    <col min="15608" max="15608" width="14" style="173" customWidth="1"/>
    <col min="15609" max="15609" width="9.7109375" style="173" customWidth="1"/>
    <col min="15610" max="15610" width="2.85546875" style="173" customWidth="1"/>
    <col min="15611" max="15611" width="10.5703125" style="173" customWidth="1"/>
    <col min="15612" max="15612" width="11.28515625" style="173" customWidth="1"/>
    <col min="15613" max="15613" width="10.5703125" style="173" customWidth="1"/>
    <col min="15614" max="15614" width="3.28515625" style="173" customWidth="1"/>
    <col min="15615" max="15616" width="10.5703125" style="173" customWidth="1"/>
    <col min="15617" max="15617" width="10.7109375" style="173" customWidth="1"/>
    <col min="15618" max="15618" width="7.5703125" style="173" customWidth="1"/>
    <col min="15619" max="15862" width="9.140625" style="173"/>
    <col min="15863" max="15863" width="12.28515625" style="173" customWidth="1"/>
    <col min="15864" max="15864" width="14" style="173" customWidth="1"/>
    <col min="15865" max="15865" width="9.7109375" style="173" customWidth="1"/>
    <col min="15866" max="15866" width="2.85546875" style="173" customWidth="1"/>
    <col min="15867" max="15867" width="10.5703125" style="173" customWidth="1"/>
    <col min="15868" max="15868" width="11.28515625" style="173" customWidth="1"/>
    <col min="15869" max="15869" width="10.5703125" style="173" customWidth="1"/>
    <col min="15870" max="15870" width="3.28515625" style="173" customWidth="1"/>
    <col min="15871" max="15872" width="10.5703125" style="173" customWidth="1"/>
    <col min="15873" max="15873" width="10.7109375" style="173" customWidth="1"/>
    <col min="15874" max="15874" width="7.5703125" style="173" customWidth="1"/>
    <col min="15875" max="16118" width="9.140625" style="173"/>
    <col min="16119" max="16119" width="12.28515625" style="173" customWidth="1"/>
    <col min="16120" max="16120" width="14" style="173" customWidth="1"/>
    <col min="16121" max="16121" width="9.7109375" style="173" customWidth="1"/>
    <col min="16122" max="16122" width="2.85546875" style="173" customWidth="1"/>
    <col min="16123" max="16123" width="10.5703125" style="173" customWidth="1"/>
    <col min="16124" max="16124" width="11.28515625" style="173" customWidth="1"/>
    <col min="16125" max="16125" width="10.5703125" style="173" customWidth="1"/>
    <col min="16126" max="16126" width="3.28515625" style="173" customWidth="1"/>
    <col min="16127" max="16128" width="10.5703125" style="173" customWidth="1"/>
    <col min="16129" max="16129" width="10.7109375" style="173" customWidth="1"/>
    <col min="16130" max="16130" width="7.5703125" style="173" customWidth="1"/>
    <col min="16131" max="16384" width="9.140625" style="173"/>
  </cols>
  <sheetData>
    <row r="1" spans="1:18" ht="18" x14ac:dyDescent="0.25">
      <c r="A1" s="144" t="s">
        <v>160</v>
      </c>
      <c r="B1" s="174"/>
      <c r="C1" s="174"/>
      <c r="D1" s="174"/>
      <c r="E1" s="174"/>
      <c r="F1" s="174"/>
      <c r="G1" s="174"/>
      <c r="H1" s="174"/>
      <c r="I1" s="174"/>
      <c r="J1" s="174"/>
      <c r="K1" s="369"/>
    </row>
    <row r="2" spans="1:18" ht="21.75" customHeight="1" x14ac:dyDescent="0.2">
      <c r="A2" s="444" t="s">
        <v>1</v>
      </c>
      <c r="B2" s="444"/>
      <c r="C2" s="444"/>
      <c r="D2" s="444"/>
      <c r="E2" s="444"/>
      <c r="F2" s="444"/>
      <c r="G2" s="444"/>
      <c r="H2" s="444"/>
      <c r="I2" s="444"/>
      <c r="J2" s="444"/>
    </row>
    <row r="3" spans="1:18" ht="57.75" customHeight="1" x14ac:dyDescent="0.25">
      <c r="A3" s="233"/>
      <c r="B3" s="146" t="s">
        <v>154</v>
      </c>
      <c r="C3" s="148"/>
      <c r="D3" s="443" t="s">
        <v>2</v>
      </c>
      <c r="E3" s="443" t="s">
        <v>208</v>
      </c>
      <c r="F3" s="443" t="s">
        <v>209</v>
      </c>
      <c r="G3" s="442" t="s">
        <v>210</v>
      </c>
      <c r="H3" s="443" t="s">
        <v>215</v>
      </c>
      <c r="I3" s="443" t="s">
        <v>211</v>
      </c>
      <c r="J3" s="442" t="s">
        <v>216</v>
      </c>
    </row>
    <row r="4" spans="1:18" ht="15" x14ac:dyDescent="0.25">
      <c r="A4" s="234"/>
      <c r="B4" s="147" t="s">
        <v>22</v>
      </c>
      <c r="C4" s="158"/>
      <c r="D4" s="438"/>
      <c r="E4" s="438"/>
      <c r="F4" s="438"/>
      <c r="G4" s="440"/>
      <c r="H4" s="438"/>
      <c r="I4" s="438"/>
      <c r="J4" s="440"/>
    </row>
    <row r="5" spans="1:18" ht="14.25" x14ac:dyDescent="0.2">
      <c r="A5" s="149" t="s">
        <v>81</v>
      </c>
      <c r="B5" s="150" t="s">
        <v>45</v>
      </c>
      <c r="C5" s="150" t="str">
        <f t="shared" ref="C5:C28" si="0">CONCATENATE($B$4,".",$A$5,".",B5)</f>
        <v>19 in 2016.Maths.White British</v>
      </c>
      <c r="D5" s="182">
        <f>VLOOKUP($C5,'T13f Maths-Data'!$D:$K,D$35,FALSE)</f>
        <v>439377</v>
      </c>
      <c r="E5" s="316">
        <f>VLOOKUP($C5,'T13f Maths-Data'!$D:$K,E$35,FALSE)</f>
        <v>70.766790250741394</v>
      </c>
      <c r="F5" s="316">
        <f>VLOOKUP($C5,'T13f Maths-Data'!$D:$K,F$35,FALSE)</f>
        <v>73.030449932518096</v>
      </c>
      <c r="G5" s="316">
        <f>VLOOKUP($C5,'T13f Maths-Data'!$D:$K,G$35,FALSE)</f>
        <v>7.7434523994892714</v>
      </c>
      <c r="H5" s="316">
        <f>VLOOKUP($C5,'T13f Maths-Data'!$D:$K,H$35,FALSE)</f>
        <v>71.521040018025531</v>
      </c>
      <c r="I5" s="316">
        <f>VLOOKUP($C5,'T13f Maths-Data'!$D:$K,I$35,FALSE)</f>
        <v>76.397717677529769</v>
      </c>
      <c r="J5" s="316">
        <f>VLOOKUP($C5,'T13f Maths-Data'!$D:$K,J$35,FALSE)</f>
        <v>17.123791257092623</v>
      </c>
    </row>
    <row r="6" spans="1:18" ht="14.25" x14ac:dyDescent="0.2">
      <c r="A6" s="150"/>
      <c r="B6" s="150" t="s">
        <v>46</v>
      </c>
      <c r="C6" s="150" t="str">
        <f t="shared" si="0"/>
        <v>19 in 2016.Maths.Irish</v>
      </c>
      <c r="D6" s="182">
        <f>VLOOKUP($C6,'T13f Maths-Data'!$D:$K,D$35,FALSE)</f>
        <v>1897</v>
      </c>
      <c r="E6" s="316">
        <f>VLOOKUP($C6,'T13f Maths-Data'!$D:$K,E$35,FALSE)</f>
        <v>77.016341591987342</v>
      </c>
      <c r="F6" s="316">
        <f>VLOOKUP($C6,'T13f Maths-Data'!$D:$K,F$35,FALSE)</f>
        <v>79.546652609383244</v>
      </c>
      <c r="G6" s="316">
        <f>VLOOKUP($C6,'T13f Maths-Data'!$D:$K,G$35,FALSE)</f>
        <v>11.009174311926607</v>
      </c>
      <c r="H6" s="316">
        <f>VLOOKUP($C6,'T13f Maths-Data'!$D:$K,H$35,FALSE)</f>
        <v>77.807063784923557</v>
      </c>
      <c r="I6" s="316">
        <f>VLOOKUP($C6,'T13f Maths-Data'!$D:$K,I$35,FALSE)</f>
        <v>81.813389562467052</v>
      </c>
      <c r="J6" s="316">
        <f>VLOOKUP($C6,'T13f Maths-Data'!$D:$K,J$35,FALSE)</f>
        <v>18.052256532066508</v>
      </c>
    </row>
    <row r="7" spans="1:18" ht="14.25" x14ac:dyDescent="0.2">
      <c r="A7" s="150"/>
      <c r="B7" s="150" t="s">
        <v>47</v>
      </c>
      <c r="C7" s="150" t="str">
        <f t="shared" si="0"/>
        <v>19 in 2016.Maths.Traveller of Irish heritage</v>
      </c>
      <c r="D7" s="182">
        <f>VLOOKUP($C7,'T13f Maths-Data'!$D:$K,D$35,FALSE)</f>
        <v>145</v>
      </c>
      <c r="E7" s="316">
        <f>VLOOKUP($C7,'T13f Maths-Data'!$D:$K,E$35,FALSE)</f>
        <v>25.517241379310345</v>
      </c>
      <c r="F7" s="316">
        <f>VLOOKUP($C7,'T13f Maths-Data'!$D:$K,F$35,FALSE)</f>
        <v>26.896551724137929</v>
      </c>
      <c r="G7" s="316" t="str">
        <f>VLOOKUP($C7,'T13f Maths-Data'!$D:$K,G$35,FALSE)</f>
        <v>x</v>
      </c>
      <c r="H7" s="316">
        <f>VLOOKUP($C7,'T13f Maths-Data'!$D:$K,H$35,FALSE)</f>
        <v>28.27586206896552</v>
      </c>
      <c r="I7" s="316">
        <f>VLOOKUP($C7,'T13f Maths-Data'!$D:$K,I$35,FALSE)</f>
        <v>31.724137931034484</v>
      </c>
      <c r="J7" s="316">
        <f>VLOOKUP($C7,'T13f Maths-Data'!$D:$K,J$35,FALSE)</f>
        <v>4.8076923076923084</v>
      </c>
    </row>
    <row r="8" spans="1:18" ht="14.25" x14ac:dyDescent="0.2">
      <c r="A8" s="150"/>
      <c r="B8" s="150" t="s">
        <v>48</v>
      </c>
      <c r="C8" s="150" t="str">
        <f t="shared" si="0"/>
        <v>19 in 2016.Maths.Other White</v>
      </c>
      <c r="D8" s="182">
        <f>VLOOKUP($C8,'T13f Maths-Data'!$D:$K,D$35,FALSE)</f>
        <v>19734</v>
      </c>
      <c r="E8" s="316">
        <f>VLOOKUP($C8,'T13f Maths-Data'!$D:$K,E$35,FALSE)</f>
        <v>67.746022093848183</v>
      </c>
      <c r="F8" s="316">
        <f>VLOOKUP($C8,'T13f Maths-Data'!$D:$K,F$35,FALSE)</f>
        <v>71.764467416641338</v>
      </c>
      <c r="G8" s="316">
        <f>VLOOKUP($C8,'T13f Maths-Data'!$D:$K,G$35,FALSE)</f>
        <v>12.458758837391988</v>
      </c>
      <c r="H8" s="316">
        <f>VLOOKUP($C8,'T13f Maths-Data'!$D:$K,H$35,FALSE)</f>
        <v>68.298368298368288</v>
      </c>
      <c r="I8" s="316">
        <f>VLOOKUP($C8,'T13f Maths-Data'!$D:$K,I$35,FALSE)</f>
        <v>74.379243944461336</v>
      </c>
      <c r="J8" s="316">
        <f>VLOOKUP($C8,'T13f Maths-Data'!$D:$K,J$35,FALSE)</f>
        <v>19.181585677749361</v>
      </c>
    </row>
    <row r="9" spans="1:18" ht="14.25" x14ac:dyDescent="0.2">
      <c r="A9" s="152"/>
      <c r="B9" s="150" t="s">
        <v>49</v>
      </c>
      <c r="C9" s="150" t="str">
        <f t="shared" si="0"/>
        <v>19 in 2016.Maths.Gypsy/Roma</v>
      </c>
      <c r="D9" s="182">
        <f>VLOOKUP($C9,'T13f Maths-Data'!$D:$K,D$35,FALSE)</f>
        <v>839</v>
      </c>
      <c r="E9" s="316">
        <f>VLOOKUP($C9,'T13f Maths-Data'!$D:$K,E$35,FALSE)</f>
        <v>19.070321811680571</v>
      </c>
      <c r="F9" s="316">
        <f>VLOOKUP($C9,'T13f Maths-Data'!$D:$K,F$35,FALSE)</f>
        <v>20.500595947556615</v>
      </c>
      <c r="G9" s="316">
        <f>VLOOKUP($C9,'T13f Maths-Data'!$D:$K,G$35,FALSE)</f>
        <v>1.7673048600883652</v>
      </c>
      <c r="H9" s="316">
        <f>VLOOKUP($C9,'T13f Maths-Data'!$D:$K,H$35,FALSE)</f>
        <v>19.785458879618595</v>
      </c>
      <c r="I9" s="316">
        <f>VLOOKUP($C9,'T13f Maths-Data'!$D:$K,I$35,FALSE)</f>
        <v>23.361144219308702</v>
      </c>
      <c r="J9" s="316">
        <f>VLOOKUP($C9,'T13f Maths-Data'!$D:$K,J$35,FALSE)</f>
        <v>4.4576523031203568</v>
      </c>
    </row>
    <row r="10" spans="1:18" s="168" customFormat="1" ht="23.25" customHeight="1" x14ac:dyDescent="0.25">
      <c r="A10" s="169"/>
      <c r="B10" s="171" t="s">
        <v>50</v>
      </c>
      <c r="C10" s="171" t="str">
        <f t="shared" si="0"/>
        <v>19 in 2016.Maths.White summary ethnic group</v>
      </c>
      <c r="D10" s="179">
        <f>VLOOKUP($C10,'T13f Maths-Data'!$D:$K,D$35,FALSE)</f>
        <v>461992</v>
      </c>
      <c r="E10" s="317">
        <f>VLOOKUP($C10,'T13f Maths-Data'!$D:$K,E$35,FALSE)</f>
        <v>70.555334291502874</v>
      </c>
      <c r="F10" s="317">
        <f>VLOOKUP($C10,'T13f Maths-Data'!$D:$K,F$35,FALSE)</f>
        <v>72.893253562832257</v>
      </c>
      <c r="G10" s="317">
        <f>VLOOKUP($C10,'T13f Maths-Data'!$D:$K,G$35,FALSE)</f>
        <v>7.9400435191719589</v>
      </c>
      <c r="H10" s="317">
        <f>VLOOKUP($C10,'T13f Maths-Data'!$D:$K,H$35,FALSE)</f>
        <v>71.301667561343052</v>
      </c>
      <c r="I10" s="317">
        <f>VLOOKUP($C10,'T13f Maths-Data'!$D:$K,I$35,FALSE)</f>
        <v>76.223397807754239</v>
      </c>
      <c r="J10" s="317">
        <f>VLOOKUP($C10,'T13f Maths-Data'!$D:$K,J$35,FALSE)</f>
        <v>17.14988233874374</v>
      </c>
    </row>
    <row r="11" spans="1:18" ht="14.25" x14ac:dyDescent="0.2">
      <c r="A11" s="150"/>
      <c r="B11" s="150" t="s">
        <v>51</v>
      </c>
      <c r="C11" s="150" t="str">
        <f t="shared" si="0"/>
        <v>19 in 2016.Maths.White &amp; Black Caribbean</v>
      </c>
      <c r="D11" s="182">
        <f>VLOOKUP($C11,'T13f Maths-Data'!$D:$K,D$35,FALSE)</f>
        <v>7344</v>
      </c>
      <c r="E11" s="316">
        <f>VLOOKUP($C11,'T13f Maths-Data'!$D:$K,E$35,FALSE)</f>
        <v>63.916122004357298</v>
      </c>
      <c r="F11" s="316">
        <f>VLOOKUP($C11,'T13f Maths-Data'!$D:$K,F$35,FALSE)</f>
        <v>66.217320261437905</v>
      </c>
      <c r="G11" s="316">
        <f>VLOOKUP($C11,'T13f Maths-Data'!$D:$K,G$35,FALSE)</f>
        <v>6.3773584905660377</v>
      </c>
      <c r="H11" s="316">
        <f>VLOOKUP($C11,'T13f Maths-Data'!$D:$K,H$35,FALSE)</f>
        <v>64.760348583877985</v>
      </c>
      <c r="I11" s="316">
        <f>VLOOKUP($C11,'T13f Maths-Data'!$D:$K,I$35,FALSE)</f>
        <v>69.907407407407405</v>
      </c>
      <c r="J11" s="316">
        <f>VLOOKUP($C11,'T13f Maths-Data'!$D:$K,J$35,FALSE)</f>
        <v>14.605873261205565</v>
      </c>
    </row>
    <row r="12" spans="1:18" ht="14.25" x14ac:dyDescent="0.2">
      <c r="A12" s="150"/>
      <c r="B12" s="150" t="s">
        <v>52</v>
      </c>
      <c r="C12" s="150" t="str">
        <f t="shared" si="0"/>
        <v>19 in 2016.Maths.White &amp; Black African</v>
      </c>
      <c r="D12" s="182">
        <f>VLOOKUP($C12,'T13f Maths-Data'!$D:$K,D$35,FALSE)</f>
        <v>2341</v>
      </c>
      <c r="E12" s="316">
        <f>VLOOKUP($C12,'T13f Maths-Data'!$D:$K,E$35,FALSE)</f>
        <v>70.867150790260567</v>
      </c>
      <c r="F12" s="316">
        <f>VLOOKUP($C12,'T13f Maths-Data'!$D:$K,F$35,FALSE)</f>
        <v>74.241777018368211</v>
      </c>
      <c r="G12" s="316">
        <f>VLOOKUP($C12,'T13f Maths-Data'!$D:$K,G$35,FALSE)</f>
        <v>11.583577712609969</v>
      </c>
      <c r="H12" s="316">
        <f>VLOOKUP($C12,'T13f Maths-Data'!$D:$K,H$35,FALSE)</f>
        <v>71.636052968816742</v>
      </c>
      <c r="I12" s="316">
        <f>VLOOKUP($C12,'T13f Maths-Data'!$D:$K,I$35,FALSE)</f>
        <v>77.274668944895339</v>
      </c>
      <c r="J12" s="316">
        <f>VLOOKUP($C12,'T13f Maths-Data'!$D:$K,J$35,FALSE)</f>
        <v>19.879518072289155</v>
      </c>
    </row>
    <row r="13" spans="1:18" ht="14.25" x14ac:dyDescent="0.2">
      <c r="A13" s="150"/>
      <c r="B13" s="150" t="s">
        <v>53</v>
      </c>
      <c r="C13" s="150" t="str">
        <f t="shared" si="0"/>
        <v>19 in 2016.Maths.White &amp; Asian</v>
      </c>
      <c r="D13" s="182">
        <f>VLOOKUP($C13,'T13f Maths-Data'!$D:$K,D$35,FALSE)</f>
        <v>4469</v>
      </c>
      <c r="E13" s="316">
        <f>VLOOKUP($C13,'T13f Maths-Data'!$D:$K,E$35,FALSE)</f>
        <v>77.310360259565897</v>
      </c>
      <c r="F13" s="316">
        <f>VLOOKUP($C13,'T13f Maths-Data'!$D:$K,F$35,FALSE)</f>
        <v>79.861266502573287</v>
      </c>
      <c r="G13" s="316">
        <f>VLOOKUP($C13,'T13f Maths-Data'!$D:$K,G$35,FALSE)</f>
        <v>11.242603550295858</v>
      </c>
      <c r="H13" s="316">
        <f>VLOOKUP($C13,'T13f Maths-Data'!$D:$K,H$35,FALSE)</f>
        <v>77.84739315283062</v>
      </c>
      <c r="I13" s="316">
        <f>VLOOKUP($C13,'T13f Maths-Data'!$D:$K,I$35,FALSE)</f>
        <v>81.942268963974044</v>
      </c>
      <c r="J13" s="316">
        <f>VLOOKUP($C13,'T13f Maths-Data'!$D:$K,J$35,FALSE)</f>
        <v>18.484848484848484</v>
      </c>
    </row>
    <row r="14" spans="1:18" ht="14.25" x14ac:dyDescent="0.2">
      <c r="A14" s="150"/>
      <c r="B14" s="150" t="s">
        <v>54</v>
      </c>
      <c r="C14" s="150" t="str">
        <f t="shared" si="0"/>
        <v>19 in 2016.Maths.Other Mixed</v>
      </c>
      <c r="D14" s="182">
        <f>VLOOKUP($C14,'T13f Maths-Data'!$D:$K,D$35,FALSE)</f>
        <v>7561</v>
      </c>
      <c r="E14" s="316">
        <f>VLOOKUP($C14,'T13f Maths-Data'!$D:$K,E$35,FALSE)</f>
        <v>73.336860203676764</v>
      </c>
      <c r="F14" s="316">
        <f>VLOOKUP($C14,'T13f Maths-Data'!$D:$K,F$35,FALSE)</f>
        <v>75.889432614733494</v>
      </c>
      <c r="G14" s="316">
        <f>VLOOKUP($C14,'T13f Maths-Data'!$D:$K,G$35,FALSE)</f>
        <v>9.5734126984126995</v>
      </c>
      <c r="H14" s="316">
        <f>VLOOKUP($C14,'T13f Maths-Data'!$D:$K,H$35,FALSE)</f>
        <v>74.103954503372577</v>
      </c>
      <c r="I14" s="316">
        <f>VLOOKUP($C14,'T13f Maths-Data'!$D:$K,I$35,FALSE)</f>
        <v>78.428779262002379</v>
      </c>
      <c r="J14" s="316">
        <f>VLOOKUP($C14,'T13f Maths-Data'!$D:$K,J$35,FALSE)</f>
        <v>16.700715015321759</v>
      </c>
    </row>
    <row r="15" spans="1:18" s="168" customFormat="1" ht="24" customHeight="1" x14ac:dyDescent="0.2">
      <c r="A15" s="169"/>
      <c r="B15" s="171" t="s">
        <v>55</v>
      </c>
      <c r="C15" s="171" t="str">
        <f t="shared" si="0"/>
        <v>19 in 2016.Maths.Mixed summary ethnic group</v>
      </c>
      <c r="D15" s="179">
        <f>VLOOKUP($C15,'T13f Maths-Data'!$D:$K,D$35,FALSE)</f>
        <v>21715</v>
      </c>
      <c r="E15" s="317">
        <f>VLOOKUP($C15,'T13f Maths-Data'!$D:$K,E$35,FALSE)</f>
        <v>70.702279530278616</v>
      </c>
      <c r="F15" s="317">
        <f>VLOOKUP($C15,'T13f Maths-Data'!$D:$K,F$35,FALSE)</f>
        <v>73.258116509325362</v>
      </c>
      <c r="G15" s="317">
        <f>VLOOKUP($C15,'T13f Maths-Data'!$D:$K,G$35,FALSE)</f>
        <v>8.7236718013203394</v>
      </c>
      <c r="H15" s="317">
        <f>VLOOKUP($C15,'T13f Maths-Data'!$D:$K,H$35,FALSE)</f>
        <v>71.448307621459819</v>
      </c>
      <c r="I15" s="317">
        <f>VLOOKUP($C15,'T13f Maths-Data'!$D:$K,I$35,FALSE)</f>
        <v>76.145521528897078</v>
      </c>
      <c r="J15" s="317">
        <f>VLOOKUP($C15,'T13f Maths-Data'!$D:$K,J$35,FALSE)</f>
        <v>16.451612903225808</v>
      </c>
      <c r="M15" s="173"/>
      <c r="N15" s="407"/>
      <c r="O15" s="173"/>
      <c r="P15" s="173"/>
      <c r="Q15" s="173"/>
      <c r="R15" s="173"/>
    </row>
    <row r="16" spans="1:18" ht="15" x14ac:dyDescent="0.2">
      <c r="A16" s="150"/>
      <c r="B16" s="150" t="s">
        <v>56</v>
      </c>
      <c r="C16" s="150" t="str">
        <f t="shared" si="0"/>
        <v>19 in 2016.Maths.Indian</v>
      </c>
      <c r="D16" s="182">
        <f>VLOOKUP($C16,'T13f Maths-Data'!$D:$K,D$35,FALSE)</f>
        <v>13540</v>
      </c>
      <c r="E16" s="316">
        <f>VLOOKUP($C16,'T13f Maths-Data'!$D:$K,E$35,FALSE)</f>
        <v>84.918759231905454</v>
      </c>
      <c r="F16" s="316">
        <f>VLOOKUP($C16,'T13f Maths-Data'!$D:$K,F$35,FALSE)</f>
        <v>87.791728212703106</v>
      </c>
      <c r="G16" s="316">
        <f>VLOOKUP($C16,'T13f Maths-Data'!$D:$K,G$35,FALSE)</f>
        <v>19.049951028403527</v>
      </c>
      <c r="H16" s="316">
        <f>VLOOKUP($C16,'T13f Maths-Data'!$D:$K,H$35,FALSE)</f>
        <v>85.243722304283608</v>
      </c>
      <c r="I16" s="316">
        <f>VLOOKUP($C16,'T13f Maths-Data'!$D:$K,I$35,FALSE)</f>
        <v>89.209748892171348</v>
      </c>
      <c r="J16" s="316">
        <f>VLOOKUP($C16,'T13f Maths-Data'!$D:$K,J$35,FALSE)</f>
        <v>26.876876876876878</v>
      </c>
      <c r="N16" s="407"/>
    </row>
    <row r="17" spans="1:18" ht="15" x14ac:dyDescent="0.2">
      <c r="A17" s="150"/>
      <c r="B17" s="150" t="s">
        <v>57</v>
      </c>
      <c r="C17" s="150" t="str">
        <f t="shared" si="0"/>
        <v>19 in 2016.Maths.Pakistani</v>
      </c>
      <c r="D17" s="182">
        <f>VLOOKUP($C17,'T13f Maths-Data'!$D:$K,D$35,FALSE)</f>
        <v>17821</v>
      </c>
      <c r="E17" s="316">
        <f>VLOOKUP($C17,'T13f Maths-Data'!$D:$K,E$35,FALSE)</f>
        <v>67.055720778856411</v>
      </c>
      <c r="F17" s="316">
        <f>VLOOKUP($C17,'T13f Maths-Data'!$D:$K,F$35,FALSE)</f>
        <v>70.893889231805176</v>
      </c>
      <c r="G17" s="316">
        <f>VLOOKUP($C17,'T13f Maths-Data'!$D:$K,G$35,FALSE)</f>
        <v>11.650485436893204</v>
      </c>
      <c r="H17" s="316">
        <f>VLOOKUP($C17,'T13f Maths-Data'!$D:$K,H$35,FALSE)</f>
        <v>67.566354301105434</v>
      </c>
      <c r="I17" s="316">
        <f>VLOOKUP($C17,'T13f Maths-Data'!$D:$K,I$35,FALSE)</f>
        <v>73.699567925481162</v>
      </c>
      <c r="J17" s="316">
        <f>VLOOKUP($C17,'T13f Maths-Data'!$D:$K,J$35,FALSE)</f>
        <v>18.910034602076127</v>
      </c>
      <c r="N17" s="407"/>
    </row>
    <row r="18" spans="1:18" ht="15" x14ac:dyDescent="0.2">
      <c r="A18" s="150"/>
      <c r="B18" s="150" t="s">
        <v>58</v>
      </c>
      <c r="C18" s="150" t="str">
        <f t="shared" si="0"/>
        <v>19 in 2016.Maths.Bangladeshi</v>
      </c>
      <c r="D18" s="182">
        <f>VLOOKUP($C18,'T13f Maths-Data'!$D:$K,D$35,FALSE)</f>
        <v>7700</v>
      </c>
      <c r="E18" s="316">
        <f>VLOOKUP($C18,'T13f Maths-Data'!$D:$K,E$35,FALSE)</f>
        <v>74.246753246753244</v>
      </c>
      <c r="F18" s="316">
        <f>VLOOKUP($C18,'T13f Maths-Data'!$D:$K,F$35,FALSE)</f>
        <v>77.038961038961034</v>
      </c>
      <c r="G18" s="316">
        <f>VLOOKUP($C18,'T13f Maths-Data'!$D:$K,G$35,FALSE)</f>
        <v>10.842158345940495</v>
      </c>
      <c r="H18" s="316">
        <f>VLOOKUP($C18,'T13f Maths-Data'!$D:$K,H$35,FALSE)</f>
        <v>74.545454545454547</v>
      </c>
      <c r="I18" s="316">
        <f>VLOOKUP($C18,'T13f Maths-Data'!$D:$K,I$35,FALSE)</f>
        <v>78.896103896103895</v>
      </c>
      <c r="J18" s="316">
        <f>VLOOKUP($C18,'T13f Maths-Data'!$D:$K,J$35,FALSE)</f>
        <v>17.091836734693878</v>
      </c>
      <c r="N18" s="407" t="s">
        <v>1685</v>
      </c>
    </row>
    <row r="19" spans="1:18" ht="14.25" x14ac:dyDescent="0.2">
      <c r="A19" s="150"/>
      <c r="B19" s="150" t="s">
        <v>59</v>
      </c>
      <c r="C19" s="150" t="str">
        <f t="shared" si="0"/>
        <v>19 in 2016.Maths.Other Asian</v>
      </c>
      <c r="D19" s="182">
        <f>VLOOKUP($C19,'T13f Maths-Data'!$D:$K,D$35,FALSE)</f>
        <v>7856</v>
      </c>
      <c r="E19" s="316">
        <f>VLOOKUP($C19,'T13f Maths-Data'!$D:$K,E$35,FALSE)</f>
        <v>77.049389002036662</v>
      </c>
      <c r="F19" s="316">
        <f>VLOOKUP($C19,'T13f Maths-Data'!$D:$K,F$35,FALSE)</f>
        <v>81.364562118126273</v>
      </c>
      <c r="G19" s="316">
        <f>VLOOKUP($C19,'T13f Maths-Data'!$D:$K,G$35,FALSE)</f>
        <v>18.801996672212979</v>
      </c>
      <c r="H19" s="316">
        <f>VLOOKUP($C19,'T13f Maths-Data'!$D:$K,H$35,FALSE)</f>
        <v>77.39307535641548</v>
      </c>
      <c r="I19" s="316">
        <f>VLOOKUP($C19,'T13f Maths-Data'!$D:$K,I$35,FALSE)</f>
        <v>83.223014256619138</v>
      </c>
      <c r="J19" s="316">
        <f>VLOOKUP($C19,'T13f Maths-Data'!$D:$K,J$35,FALSE)</f>
        <v>25.788288288288285</v>
      </c>
    </row>
    <row r="20" spans="1:18" s="168" customFormat="1" ht="22.5" customHeight="1" x14ac:dyDescent="0.2">
      <c r="A20" s="169"/>
      <c r="B20" s="171" t="s">
        <v>61</v>
      </c>
      <c r="C20" s="171" t="str">
        <f t="shared" si="0"/>
        <v>19 in 2016.Maths.Asian summary ethnic group</v>
      </c>
      <c r="D20" s="179">
        <f>VLOOKUP($C20,'T13f Maths-Data'!$D:$K,D$35,FALSE)</f>
        <v>46917</v>
      </c>
      <c r="E20" s="317">
        <f>VLOOKUP($C20,'T13f Maths-Data'!$D:$K,E$35,FALSE)</f>
        <v>75.064475563228683</v>
      </c>
      <c r="F20" s="317">
        <f>VLOOKUP($C20,'T13f Maths-Data'!$D:$K,F$35,FALSE)</f>
        <v>78.53230172432167</v>
      </c>
      <c r="G20" s="317">
        <f>VLOOKUP($C20,'T13f Maths-Data'!$D:$K,G$35,FALSE)</f>
        <v>13.907171553124197</v>
      </c>
      <c r="H20" s="317">
        <f>VLOOKUP($C20,'T13f Maths-Data'!$D:$K,H$35,FALSE)</f>
        <v>75.458788925123088</v>
      </c>
      <c r="I20" s="317">
        <f>VLOOKUP($C20,'T13f Maths-Data'!$D:$K,I$35,FALSE)</f>
        <v>80.623228254150945</v>
      </c>
      <c r="J20" s="317">
        <f>VLOOKUP($C20,'T13f Maths-Data'!$D:$K,J$35,FALSE)</f>
        <v>21.043946499913151</v>
      </c>
      <c r="M20" s="173"/>
      <c r="O20" s="173"/>
      <c r="P20" s="173"/>
      <c r="Q20" s="173"/>
      <c r="R20" s="173"/>
    </row>
    <row r="21" spans="1:18" ht="14.25" x14ac:dyDescent="0.2">
      <c r="A21" s="150"/>
      <c r="B21" s="150" t="s">
        <v>62</v>
      </c>
      <c r="C21" s="150" t="str">
        <f t="shared" si="0"/>
        <v>19 in 2016.Maths.Caribbean</v>
      </c>
      <c r="D21" s="182">
        <f>VLOOKUP($C21,'T13f Maths-Data'!$D:$K,D$35,FALSE)</f>
        <v>8197</v>
      </c>
      <c r="E21" s="316">
        <f>VLOOKUP($C21,'T13f Maths-Data'!$D:$K,E$35,FALSE)</f>
        <v>62.754666341344389</v>
      </c>
      <c r="F21" s="316">
        <f>VLOOKUP($C21,'T13f Maths-Data'!$D:$K,F$35,FALSE)</f>
        <v>65.292180065877758</v>
      </c>
      <c r="G21" s="316">
        <f>VLOOKUP($C21,'T13f Maths-Data'!$D:$K,G$35,FALSE)</f>
        <v>6.8129708483458895</v>
      </c>
      <c r="H21" s="316">
        <f>VLOOKUP($C21,'T13f Maths-Data'!$D:$K,H$35,FALSE)</f>
        <v>63.46224228376235</v>
      </c>
      <c r="I21" s="316">
        <f>VLOOKUP($C21,'T13f Maths-Data'!$D:$K,I$35,FALSE)</f>
        <v>68.512870562400877</v>
      </c>
      <c r="J21" s="316">
        <f>VLOOKUP($C21,'T13f Maths-Data'!$D:$K,J$35,FALSE)</f>
        <v>13.823038397328883</v>
      </c>
    </row>
    <row r="22" spans="1:18" ht="14.25" x14ac:dyDescent="0.2">
      <c r="A22" s="153"/>
      <c r="B22" s="150" t="s">
        <v>63</v>
      </c>
      <c r="C22" s="150" t="str">
        <f t="shared" si="0"/>
        <v>19 in 2016.Maths.African</v>
      </c>
      <c r="D22" s="182">
        <f>VLOOKUP($C22,'T13f Maths-Data'!$D:$K,D$35,FALSE)</f>
        <v>16281</v>
      </c>
      <c r="E22" s="316">
        <f>VLOOKUP($C22,'T13f Maths-Data'!$D:$K,E$35,FALSE)</f>
        <v>70.818745777286409</v>
      </c>
      <c r="F22" s="316">
        <f>VLOOKUP($C22,'T13f Maths-Data'!$D:$K,F$35,FALSE)</f>
        <v>75.062956820834103</v>
      </c>
      <c r="G22" s="316">
        <f>VLOOKUP($C22,'T13f Maths-Data'!$D:$K,G$35,FALSE)</f>
        <v>14.544306461797515</v>
      </c>
      <c r="H22" s="316">
        <f>VLOOKUP($C22,'T13f Maths-Data'!$D:$K,H$35,FALSE)</f>
        <v>71.340826730544805</v>
      </c>
      <c r="I22" s="316">
        <f>VLOOKUP($C22,'T13f Maths-Data'!$D:$K,I$35,FALSE)</f>
        <v>77.096001474110935</v>
      </c>
      <c r="J22" s="316">
        <f>VLOOKUP($C22,'T13f Maths-Data'!$D:$K,J$35,FALSE)</f>
        <v>20.081440205743679</v>
      </c>
    </row>
    <row r="23" spans="1:18" ht="14.25" x14ac:dyDescent="0.2">
      <c r="A23" s="153"/>
      <c r="B23" s="150" t="s">
        <v>64</v>
      </c>
      <c r="C23" s="150" t="str">
        <f t="shared" si="0"/>
        <v>19 in 2016.Maths.Other Black</v>
      </c>
      <c r="D23" s="182">
        <f>VLOOKUP($C23,'T13f Maths-Data'!$D:$K,D$35,FALSE)</f>
        <v>3098</v>
      </c>
      <c r="E23" s="316">
        <f>VLOOKUP($C23,'T13f Maths-Data'!$D:$K,E$35,FALSE)</f>
        <v>63.653970303421559</v>
      </c>
      <c r="F23" s="316">
        <f>VLOOKUP($C23,'T13f Maths-Data'!$D:$K,F$35,FALSE)</f>
        <v>66.559070367979345</v>
      </c>
      <c r="G23" s="316">
        <f>VLOOKUP($C23,'T13f Maths-Data'!$D:$K,G$35,FALSE)</f>
        <v>7.9928952042628776</v>
      </c>
      <c r="H23" s="316">
        <f>VLOOKUP($C23,'T13f Maths-Data'!$D:$K,H$35,FALSE)</f>
        <v>64.428663653970304</v>
      </c>
      <c r="I23" s="316">
        <f>VLOOKUP($C23,'T13f Maths-Data'!$D:$K,I$35,FALSE)</f>
        <v>69.65784377017431</v>
      </c>
      <c r="J23" s="316">
        <f>VLOOKUP($C23,'T13f Maths-Data'!$D:$K,J$35,FALSE)</f>
        <v>14.700544464609798</v>
      </c>
    </row>
    <row r="24" spans="1:18" s="168" customFormat="1" ht="24.75" customHeight="1" x14ac:dyDescent="0.2">
      <c r="A24" s="167"/>
      <c r="B24" s="171" t="s">
        <v>65</v>
      </c>
      <c r="C24" s="171" t="str">
        <f t="shared" si="0"/>
        <v>19 in 2016.Maths.Black summary ethnic group</v>
      </c>
      <c r="D24" s="179">
        <f>VLOOKUP($C24,'T13f Maths-Data'!$D:$K,D$35,FALSE)</f>
        <v>27576</v>
      </c>
      <c r="E24" s="317">
        <f>VLOOKUP($C24,'T13f Maths-Data'!$D:$K,E$35,FALSE)</f>
        <v>67.616768204235569</v>
      </c>
      <c r="F24" s="317">
        <f>VLOOKUP($C24,'T13f Maths-Data'!$D:$K,F$35,FALSE)</f>
        <v>71.203220191470834</v>
      </c>
      <c r="G24" s="317">
        <f>VLOOKUP($C24,'T13f Maths-Data'!$D:$K,G$35,FALSE)</f>
        <v>11.075027995520717</v>
      </c>
      <c r="H24" s="317">
        <f>VLOOKUP($C24,'T13f Maths-Data'!$D:$K,H$35,FALSE)</f>
        <v>68.222367275892083</v>
      </c>
      <c r="I24" s="317">
        <f>VLOOKUP($C24,'T13f Maths-Data'!$D:$K,I$35,FALSE)</f>
        <v>73.709022338265157</v>
      </c>
      <c r="J24" s="317">
        <f>VLOOKUP($C24,'T13f Maths-Data'!$D:$K,J$35,FALSE)</f>
        <v>17.26577656053863</v>
      </c>
      <c r="M24" s="173"/>
      <c r="N24" s="173"/>
      <c r="O24" s="173"/>
      <c r="P24" s="173"/>
      <c r="Q24" s="173"/>
      <c r="R24" s="173"/>
    </row>
    <row r="25" spans="1:18" s="168" customFormat="1" ht="24.75" customHeight="1" x14ac:dyDescent="0.2">
      <c r="A25" s="171"/>
      <c r="B25" s="171" t="s">
        <v>60</v>
      </c>
      <c r="C25" s="171" t="str">
        <f t="shared" si="0"/>
        <v>19 in 2016.Maths.Chinese</v>
      </c>
      <c r="D25" s="179">
        <f>VLOOKUP($C25,'T13f Maths-Data'!$D:$K,D$35,FALSE)</f>
        <v>2297</v>
      </c>
      <c r="E25" s="317">
        <f>VLOOKUP($C25,'T13f Maths-Data'!$D:$K,E$35,FALSE)</f>
        <v>89.595124074880289</v>
      </c>
      <c r="F25" s="317">
        <f>VLOOKUP($C25,'T13f Maths-Data'!$D:$K,F$35,FALSE)</f>
        <v>94.079233783195477</v>
      </c>
      <c r="G25" s="317">
        <f>VLOOKUP($C25,'T13f Maths-Data'!$D:$K,G$35,FALSE)</f>
        <v>43.096234309623433</v>
      </c>
      <c r="H25" s="317">
        <f>VLOOKUP($C25,'T13f Maths-Data'!$D:$K,H$35,FALSE)</f>
        <v>89.769264257727471</v>
      </c>
      <c r="I25" s="317">
        <f>VLOOKUP($C25,'T13f Maths-Data'!$D:$K,I$35,FALSE)</f>
        <v>94.514584240313454</v>
      </c>
      <c r="J25" s="317">
        <f>VLOOKUP($C25,'T13f Maths-Data'!$D:$K,J$35,FALSE)</f>
        <v>46.382978723404257</v>
      </c>
      <c r="M25" s="173"/>
      <c r="N25" s="173"/>
      <c r="O25" s="173"/>
      <c r="P25" s="173"/>
      <c r="Q25" s="173"/>
      <c r="R25" s="173"/>
    </row>
    <row r="26" spans="1:18" ht="14.25" x14ac:dyDescent="0.2">
      <c r="A26" s="153"/>
      <c r="B26" s="150" t="s">
        <v>66</v>
      </c>
      <c r="C26" s="150" t="str">
        <f t="shared" si="0"/>
        <v>19 in 2016.Maths.Other Ethnic Group</v>
      </c>
      <c r="D26" s="182">
        <f>VLOOKUP($C26,'T13f Maths-Data'!$D:$K,D$35,FALSE)</f>
        <v>7309</v>
      </c>
      <c r="E26" s="316">
        <f>VLOOKUP($C26,'T13f Maths-Data'!$D:$K,E$35,FALSE)</f>
        <v>71.829251607607063</v>
      </c>
      <c r="F26" s="316">
        <f>VLOOKUP($C26,'T13f Maths-Data'!$D:$K,F$35,FALSE)</f>
        <v>76.13900670406349</v>
      </c>
      <c r="G26" s="316">
        <f>VLOOKUP($C26,'T13f Maths-Data'!$D:$K,G$35,FALSE)</f>
        <v>15.2986886838271</v>
      </c>
      <c r="H26" s="316">
        <f>VLOOKUP($C26,'T13f Maths-Data'!$D:$K,H$35,FALSE)</f>
        <v>72.513339718155706</v>
      </c>
      <c r="I26" s="316">
        <f>VLOOKUP($C26,'T13f Maths-Data'!$D:$K,I$35,FALSE)</f>
        <v>78.451224517717876</v>
      </c>
      <c r="J26" s="316">
        <f>VLOOKUP($C26,'T13f Maths-Data'!$D:$K,J$35,FALSE)</f>
        <v>21.602787456445995</v>
      </c>
    </row>
    <row r="27" spans="1:18" ht="14.25" x14ac:dyDescent="0.2">
      <c r="A27" s="153"/>
      <c r="B27" s="150" t="s">
        <v>68</v>
      </c>
      <c r="C27" s="150" t="str">
        <f t="shared" si="0"/>
        <v>19 in 2016.Maths.Information refused or not obtained</v>
      </c>
      <c r="D27" s="182">
        <f>VLOOKUP($C27,'T13f Maths-Data'!$D:$K,D$35,FALSE)</f>
        <v>5487</v>
      </c>
      <c r="E27" s="316">
        <f>VLOOKUP($C27,'T13f Maths-Data'!$D:$K,E$35,FALSE)</f>
        <v>68.507381082558766</v>
      </c>
      <c r="F27" s="316">
        <f>VLOOKUP($C27,'T13f Maths-Data'!$D:$K,F$35,FALSE)</f>
        <v>71.751412429378533</v>
      </c>
      <c r="G27" s="316">
        <f>VLOOKUP($C27,'T13f Maths-Data'!$D:$K,G$35,FALSE)</f>
        <v>10.300925925925926</v>
      </c>
      <c r="H27" s="316">
        <f>VLOOKUP($C27,'T13f Maths-Data'!$D:$K,H$35,FALSE)</f>
        <v>68.999453253143798</v>
      </c>
      <c r="I27" s="316">
        <f>VLOOKUP($C27,'T13f Maths-Data'!$D:$K,I$35,FALSE)</f>
        <v>74.558046291233822</v>
      </c>
      <c r="J27" s="316">
        <f>VLOOKUP($C27,'T13f Maths-Data'!$D:$K,J$35,FALSE)</f>
        <v>17.930629041740154</v>
      </c>
    </row>
    <row r="28" spans="1:18" s="168" customFormat="1" ht="26.25" customHeight="1" x14ac:dyDescent="0.25">
      <c r="A28" s="180"/>
      <c r="B28" s="199" t="s">
        <v>40</v>
      </c>
      <c r="C28" s="199" t="str">
        <f t="shared" si="0"/>
        <v>19 in 2016.Maths.All known</v>
      </c>
      <c r="D28" s="181">
        <f>VLOOKUP($C28,'T13f Maths-Data'!$D:$K,D$35,FALSE)</f>
        <v>567806</v>
      </c>
      <c r="E28" s="318">
        <f>VLOOKUP($C28,'T13f Maths-Data'!$D:$K,E$35,FALSE)</f>
        <v>70.884245675459582</v>
      </c>
      <c r="F28" s="318">
        <f>VLOOKUP($C28,'T13f Maths-Data'!$D:$K,F$35,FALSE)</f>
        <v>73.418561973631839</v>
      </c>
      <c r="G28" s="318">
        <f>VLOOKUP($C28,'T13f Maths-Data'!$D:$K,G$35,FALSE)</f>
        <v>8.7042783433441606</v>
      </c>
      <c r="H28" s="318">
        <f>VLOOKUP($C28,'T13f Maths-Data'!$D:$K,H$35,FALSE)</f>
        <v>71.591529501273328</v>
      </c>
      <c r="I28" s="318">
        <f>VLOOKUP($C28,'T13f Maths-Data'!$D:$K,I$35,FALSE)</f>
        <v>76.564530843280977</v>
      </c>
      <c r="J28" s="318">
        <f>VLOOKUP($C28,'T13f Maths-Data'!$D:$K,J$35,FALSE)</f>
        <v>17.50534701342178</v>
      </c>
    </row>
    <row r="29" spans="1:18" s="183" customFormat="1" ht="21" customHeight="1" x14ac:dyDescent="0.2">
      <c r="A29" s="4" t="s">
        <v>224</v>
      </c>
      <c r="B29" s="28"/>
      <c r="C29" s="29"/>
      <c r="D29" s="29"/>
      <c r="E29" s="29"/>
      <c r="F29" s="29"/>
      <c r="G29" s="29"/>
      <c r="H29" s="185"/>
      <c r="I29" s="184"/>
      <c r="J29" s="184"/>
    </row>
    <row r="30" spans="1:18" s="183" customFormat="1" x14ac:dyDescent="0.2">
      <c r="A30" s="4" t="s">
        <v>20</v>
      </c>
      <c r="B30" s="4"/>
      <c r="C30" s="4"/>
      <c r="D30" s="4"/>
      <c r="E30" s="4"/>
      <c r="F30" s="4"/>
      <c r="G30" s="4"/>
      <c r="H30" s="185"/>
      <c r="I30" s="184"/>
      <c r="J30" s="184"/>
    </row>
    <row r="31" spans="1:18" x14ac:dyDescent="0.2">
      <c r="A31" s="420" t="s">
        <v>1380</v>
      </c>
      <c r="B31" s="420"/>
      <c r="C31" s="420"/>
      <c r="D31" s="420"/>
      <c r="E31" s="420"/>
      <c r="F31" s="420"/>
      <c r="G31" s="420"/>
      <c r="H31" s="175"/>
      <c r="I31" s="175"/>
      <c r="J31" s="175"/>
    </row>
    <row r="32" spans="1:18" x14ac:dyDescent="0.2">
      <c r="A32" s="110" t="s">
        <v>130</v>
      </c>
      <c r="B32" s="4"/>
      <c r="C32" s="4"/>
      <c r="D32" s="4"/>
      <c r="E32" s="4"/>
      <c r="F32" s="4"/>
      <c r="G32" s="4"/>
      <c r="H32" s="175"/>
      <c r="I32" s="175"/>
      <c r="J32" s="175"/>
    </row>
    <row r="33" spans="1:10" s="186" customFormat="1" x14ac:dyDescent="0.2">
      <c r="A33" s="110"/>
      <c r="B33" s="4"/>
      <c r="C33" s="4"/>
      <c r="D33" s="4"/>
      <c r="E33" s="4"/>
      <c r="F33" s="4"/>
      <c r="G33" s="4"/>
      <c r="H33" s="187"/>
      <c r="I33" s="187"/>
      <c r="J33" s="187"/>
    </row>
    <row r="34" spans="1:10" s="186" customFormat="1" x14ac:dyDescent="0.2">
      <c r="A34" s="110"/>
      <c r="B34" s="4"/>
      <c r="C34" s="4"/>
      <c r="D34" s="4"/>
      <c r="E34" s="4"/>
      <c r="F34" s="4"/>
      <c r="G34" s="4"/>
      <c r="H34" s="187"/>
      <c r="I34" s="187"/>
      <c r="J34" s="187"/>
    </row>
    <row r="35" spans="1:10" hidden="1" x14ac:dyDescent="0.2">
      <c r="D35" s="222">
        <v>2</v>
      </c>
      <c r="E35" s="222">
        <v>3</v>
      </c>
      <c r="F35" s="222">
        <v>4</v>
      </c>
      <c r="G35" s="222">
        <v>5</v>
      </c>
      <c r="H35" s="222">
        <v>6</v>
      </c>
      <c r="I35" s="222">
        <v>7</v>
      </c>
      <c r="J35" s="222">
        <v>8</v>
      </c>
    </row>
    <row r="36" spans="1:10" hidden="1" x14ac:dyDescent="0.2">
      <c r="E36" s="175"/>
      <c r="F36" s="175"/>
      <c r="G36" s="175"/>
      <c r="H36" s="175"/>
      <c r="I36" s="175"/>
      <c r="J36" s="175"/>
    </row>
    <row r="37" spans="1:10" hidden="1" x14ac:dyDescent="0.2">
      <c r="E37" s="175"/>
      <c r="F37" s="175"/>
      <c r="G37" s="175"/>
      <c r="H37" s="175"/>
      <c r="I37" s="175"/>
      <c r="J37" s="175"/>
    </row>
    <row r="38" spans="1:10" hidden="1" x14ac:dyDescent="0.2">
      <c r="D38" s="173" t="s">
        <v>9</v>
      </c>
      <c r="E38" s="175"/>
      <c r="F38" s="175"/>
      <c r="G38" s="175"/>
      <c r="H38" s="175"/>
      <c r="I38" s="175"/>
      <c r="J38" s="175"/>
    </row>
    <row r="39" spans="1:10" hidden="1" x14ac:dyDescent="0.2">
      <c r="D39" s="173" t="s">
        <v>10</v>
      </c>
      <c r="E39" s="175"/>
      <c r="F39" s="175"/>
      <c r="G39" s="175"/>
      <c r="H39" s="175"/>
      <c r="I39" s="175"/>
      <c r="J39" s="175"/>
    </row>
    <row r="40" spans="1:10" hidden="1" x14ac:dyDescent="0.2">
      <c r="D40" s="173" t="s">
        <v>11</v>
      </c>
      <c r="E40" s="175"/>
      <c r="F40" s="175"/>
      <c r="G40" s="175"/>
      <c r="H40" s="175"/>
      <c r="I40" s="175"/>
      <c r="J40" s="175"/>
    </row>
    <row r="41" spans="1:10" hidden="1" x14ac:dyDescent="0.2">
      <c r="D41" s="173" t="s">
        <v>12</v>
      </c>
      <c r="E41" s="175"/>
      <c r="F41" s="175"/>
      <c r="G41" s="175"/>
      <c r="H41" s="175"/>
      <c r="I41" s="175"/>
      <c r="J41" s="175"/>
    </row>
    <row r="42" spans="1:10" hidden="1" x14ac:dyDescent="0.2">
      <c r="D42" s="173" t="s">
        <v>13</v>
      </c>
      <c r="E42" s="175"/>
      <c r="F42" s="175"/>
      <c r="G42" s="175"/>
      <c r="H42" s="175"/>
      <c r="I42" s="175"/>
      <c r="J42" s="175"/>
    </row>
    <row r="43" spans="1:10" hidden="1" x14ac:dyDescent="0.2">
      <c r="D43" s="173" t="s">
        <v>14</v>
      </c>
      <c r="E43" s="175"/>
      <c r="F43" s="175"/>
      <c r="G43" s="175"/>
      <c r="H43" s="175"/>
      <c r="I43" s="175"/>
      <c r="J43" s="175"/>
    </row>
    <row r="44" spans="1:10" hidden="1" x14ac:dyDescent="0.2">
      <c r="D44" s="173" t="s">
        <v>15</v>
      </c>
      <c r="E44" s="175"/>
      <c r="F44" s="175"/>
      <c r="G44" s="175"/>
      <c r="H44" s="175"/>
      <c r="I44" s="175"/>
      <c r="J44" s="175"/>
    </row>
    <row r="45" spans="1:10" hidden="1" x14ac:dyDescent="0.2">
      <c r="D45" s="173" t="s">
        <v>16</v>
      </c>
      <c r="E45" s="175"/>
      <c r="F45" s="175"/>
      <c r="G45" s="175"/>
      <c r="H45" s="175"/>
      <c r="I45" s="175"/>
      <c r="J45" s="175"/>
    </row>
    <row r="46" spans="1:10" hidden="1" x14ac:dyDescent="0.2">
      <c r="D46" s="173" t="s">
        <v>17</v>
      </c>
      <c r="E46" s="175"/>
      <c r="F46" s="175"/>
      <c r="G46" s="175"/>
      <c r="H46" s="175"/>
      <c r="I46" s="175"/>
      <c r="J46" s="175"/>
    </row>
    <row r="47" spans="1:10" hidden="1" x14ac:dyDescent="0.2">
      <c r="D47" s="173" t="s">
        <v>22</v>
      </c>
      <c r="E47" s="175"/>
      <c r="F47" s="175"/>
      <c r="G47" s="175"/>
      <c r="H47" s="175"/>
      <c r="I47" s="175"/>
      <c r="J47" s="175"/>
    </row>
    <row r="48" spans="1:10" hidden="1" x14ac:dyDescent="0.2">
      <c r="E48" s="175"/>
      <c r="F48" s="175"/>
      <c r="G48" s="175"/>
      <c r="H48" s="175"/>
      <c r="I48" s="175"/>
      <c r="J48" s="175"/>
    </row>
    <row r="49" hidden="1" x14ac:dyDescent="0.2"/>
  </sheetData>
  <mergeCells count="9">
    <mergeCell ref="A31:G31"/>
    <mergeCell ref="A2:J2"/>
    <mergeCell ref="D3:D4"/>
    <mergeCell ref="E3:E4"/>
    <mergeCell ref="F3:F4"/>
    <mergeCell ref="G3:G4"/>
    <mergeCell ref="H3:H4"/>
    <mergeCell ref="I3:I4"/>
    <mergeCell ref="J3:J4"/>
  </mergeCells>
  <dataValidations count="1">
    <dataValidation type="list" allowBlank="1" showInputMessage="1" showErrorMessage="1" sqref="B4">
      <formula1>$D$38:$D$47</formula1>
    </dataValidation>
  </dataValidations>
  <hyperlinks>
    <hyperlink ref="A32" r:id="rId1"/>
  </hyperlinks>
  <pageMargins left="0.75" right="0.75" top="1" bottom="1" header="0.5" footer="0.5"/>
  <pageSetup paperSize="9" scale="76" orientation="landscape" r:id="rId2"/>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92D050"/>
  </sheetPr>
  <dimension ref="A1:X255"/>
  <sheetViews>
    <sheetView workbookViewId="0">
      <pane ySplit="4" topLeftCell="A5" activePane="bottomLeft" state="frozen"/>
      <selection pane="bottomLeft" activeCell="B5" sqref="B5"/>
    </sheetView>
  </sheetViews>
  <sheetFormatPr defaultColWidth="9.140625" defaultRowHeight="15" x14ac:dyDescent="0.25"/>
  <cols>
    <col min="1" max="1" width="12.28515625" style="303" customWidth="1"/>
    <col min="2" max="2" width="14" style="303" customWidth="1"/>
    <col min="3" max="3" width="25.5703125" style="303" customWidth="1"/>
    <col min="4" max="4" width="18.140625" style="303" customWidth="1"/>
    <col min="5" max="5" width="9.7109375" style="303" customWidth="1"/>
    <col min="6" max="6" width="10.5703125" style="303" customWidth="1"/>
    <col min="7" max="7" width="11.28515625" style="303" customWidth="1"/>
    <col min="8" max="9" width="10.5703125" style="303" customWidth="1"/>
    <col min="10" max="10" width="11.28515625" style="303" customWidth="1"/>
    <col min="11" max="11" width="11.42578125" style="303" customWidth="1"/>
    <col min="12" max="16384" width="9.140625" style="303"/>
  </cols>
  <sheetData>
    <row r="1" spans="1:23" x14ac:dyDescent="0.25">
      <c r="A1" s="262" t="s">
        <v>160</v>
      </c>
      <c r="B1" s="34"/>
      <c r="C1" s="34"/>
      <c r="D1" s="34"/>
      <c r="E1" s="34"/>
      <c r="F1" s="34"/>
      <c r="G1" s="34"/>
      <c r="H1" s="34"/>
      <c r="I1" s="34"/>
      <c r="J1" s="34"/>
      <c r="K1" s="34"/>
    </row>
    <row r="2" spans="1:23" x14ac:dyDescent="0.25">
      <c r="A2" s="441" t="s">
        <v>1</v>
      </c>
      <c r="B2" s="441"/>
      <c r="C2" s="441"/>
      <c r="D2" s="441"/>
      <c r="E2" s="441"/>
      <c r="F2" s="441"/>
      <c r="G2" s="441"/>
      <c r="H2" s="441"/>
      <c r="I2" s="441"/>
      <c r="J2" s="441"/>
      <c r="K2" s="441"/>
    </row>
    <row r="3" spans="1:23" x14ac:dyDescent="0.25">
      <c r="F3" s="263"/>
      <c r="I3" s="263"/>
    </row>
    <row r="4" spans="1:23" ht="76.5" customHeight="1" x14ac:dyDescent="0.25">
      <c r="A4" s="264"/>
      <c r="B4" s="265" t="s">
        <v>4</v>
      </c>
      <c r="C4" s="265"/>
      <c r="D4" s="265"/>
      <c r="E4" s="265" t="s">
        <v>2</v>
      </c>
      <c r="F4" s="266" t="s">
        <v>77</v>
      </c>
      <c r="G4" s="266" t="s">
        <v>78</v>
      </c>
      <c r="H4" s="266" t="s">
        <v>79</v>
      </c>
      <c r="I4" s="266" t="s">
        <v>215</v>
      </c>
      <c r="J4" s="266" t="s">
        <v>211</v>
      </c>
      <c r="K4" s="266" t="s">
        <v>216</v>
      </c>
      <c r="M4" s="264"/>
      <c r="N4" s="265" t="s">
        <v>4</v>
      </c>
      <c r="O4" s="265"/>
      <c r="P4" s="265"/>
      <c r="Q4" s="265" t="s">
        <v>2</v>
      </c>
      <c r="R4" s="266" t="s">
        <v>77</v>
      </c>
      <c r="S4" s="266" t="s">
        <v>78</v>
      </c>
      <c r="T4" s="266" t="s">
        <v>79</v>
      </c>
      <c r="U4" s="266" t="s">
        <v>215</v>
      </c>
      <c r="V4" s="266" t="s">
        <v>211</v>
      </c>
      <c r="W4" s="266" t="s">
        <v>216</v>
      </c>
    </row>
    <row r="5" spans="1:23" x14ac:dyDescent="0.25">
      <c r="A5" s="303" t="s">
        <v>1156</v>
      </c>
      <c r="B5" s="283" t="s">
        <v>9</v>
      </c>
      <c r="C5" s="304" t="s">
        <v>45</v>
      </c>
      <c r="D5" s="34" t="s">
        <v>1408</v>
      </c>
      <c r="E5" s="305">
        <v>481001</v>
      </c>
      <c r="F5" s="326">
        <v>47.710087920815134</v>
      </c>
      <c r="G5" s="326">
        <v>50.458315055478053</v>
      </c>
      <c r="H5" s="326">
        <v>5.2557501540663578</v>
      </c>
      <c r="I5" s="326">
        <v>47.802603320991018</v>
      </c>
      <c r="J5" s="326">
        <v>54.028785802940114</v>
      </c>
      <c r="K5" s="326">
        <v>11.928147528577687</v>
      </c>
      <c r="M5" s="273"/>
      <c r="N5" s="283" t="s">
        <v>9</v>
      </c>
      <c r="O5" s="304" t="s">
        <v>45</v>
      </c>
      <c r="P5" s="34" t="s">
        <v>1408</v>
      </c>
      <c r="Q5" s="375">
        <v>-33</v>
      </c>
      <c r="R5" s="375">
        <v>5.7676440779417248E-3</v>
      </c>
      <c r="S5" s="375">
        <v>4.9167509923009334E-3</v>
      </c>
      <c r="T5" s="375">
        <v>-1.0474290152133747E-3</v>
      </c>
      <c r="U5" s="375">
        <v>5.7739908397209661E-3</v>
      </c>
      <c r="V5" s="375">
        <v>4.5380366699490082E-3</v>
      </c>
      <c r="W5" s="375">
        <v>-1.0482582132240736E-3</v>
      </c>
    </row>
    <row r="6" spans="1:23" x14ac:dyDescent="0.25">
      <c r="B6" s="283" t="s">
        <v>9</v>
      </c>
      <c r="C6" s="304" t="s">
        <v>46</v>
      </c>
      <c r="D6" s="34" t="s">
        <v>1409</v>
      </c>
      <c r="E6" s="305">
        <v>2320</v>
      </c>
      <c r="F6" s="326">
        <v>51.896551724137929</v>
      </c>
      <c r="G6" s="326">
        <v>54.870689655172413</v>
      </c>
      <c r="H6" s="326">
        <v>6.182795698924731</v>
      </c>
      <c r="I6" s="326">
        <v>51.896551724137929</v>
      </c>
      <c r="J6" s="326">
        <v>57.499999999999993</v>
      </c>
      <c r="K6" s="326">
        <v>11.648745519713263</v>
      </c>
      <c r="N6" s="283" t="s">
        <v>9</v>
      </c>
      <c r="O6" s="304" t="s">
        <v>46</v>
      </c>
      <c r="P6" s="34" t="s">
        <v>1409</v>
      </c>
      <c r="Q6" s="375">
        <v>0</v>
      </c>
      <c r="R6" s="375">
        <v>0</v>
      </c>
      <c r="S6" s="375">
        <v>0</v>
      </c>
      <c r="T6" s="375">
        <v>0</v>
      </c>
      <c r="U6" s="375">
        <v>0</v>
      </c>
      <c r="V6" s="375">
        <v>0</v>
      </c>
      <c r="W6" s="375">
        <v>0</v>
      </c>
    </row>
    <row r="7" spans="1:23" x14ac:dyDescent="0.25">
      <c r="B7" s="283" t="s">
        <v>9</v>
      </c>
      <c r="C7" s="304" t="s">
        <v>47</v>
      </c>
      <c r="D7" s="34" t="s">
        <v>1410</v>
      </c>
      <c r="E7" s="305">
        <v>152</v>
      </c>
      <c r="F7" s="326">
        <v>28.947368421052634</v>
      </c>
      <c r="G7" s="326">
        <v>29.605263157894733</v>
      </c>
      <c r="H7" s="326" t="s">
        <v>1407</v>
      </c>
      <c r="I7" s="326">
        <v>28.947368421052634</v>
      </c>
      <c r="J7" s="326">
        <v>31.578947368421051</v>
      </c>
      <c r="K7" s="326">
        <v>3.7037037037037033</v>
      </c>
      <c r="N7" s="283" t="s">
        <v>9</v>
      </c>
      <c r="O7" s="304" t="s">
        <v>47</v>
      </c>
      <c r="P7" s="34" t="s">
        <v>1410</v>
      </c>
      <c r="Q7" s="375">
        <v>0</v>
      </c>
      <c r="R7" s="375">
        <v>0</v>
      </c>
      <c r="S7" s="375">
        <v>0</v>
      </c>
      <c r="T7" s="375" t="e">
        <v>#VALUE!</v>
      </c>
      <c r="U7" s="375">
        <v>0</v>
      </c>
      <c r="V7" s="375">
        <v>0</v>
      </c>
      <c r="W7" s="375">
        <v>0</v>
      </c>
    </row>
    <row r="8" spans="1:23" x14ac:dyDescent="0.25">
      <c r="B8" s="283" t="s">
        <v>9</v>
      </c>
      <c r="C8" s="304" t="s">
        <v>48</v>
      </c>
      <c r="D8" s="34" t="s">
        <v>1411</v>
      </c>
      <c r="E8" s="307">
        <v>11305</v>
      </c>
      <c r="F8" s="329">
        <v>49.756744803184432</v>
      </c>
      <c r="G8" s="329">
        <v>54.639540026536928</v>
      </c>
      <c r="H8" s="329">
        <v>9.71830985915493</v>
      </c>
      <c r="I8" s="329">
        <v>49.827509951348958</v>
      </c>
      <c r="J8" s="329">
        <v>57.019018133569219</v>
      </c>
      <c r="K8" s="329">
        <v>14.333568406205924</v>
      </c>
      <c r="N8" s="283" t="s">
        <v>9</v>
      </c>
      <c r="O8" s="304" t="s">
        <v>48</v>
      </c>
      <c r="P8" s="34" t="s">
        <v>1411</v>
      </c>
      <c r="Q8" s="375">
        <v>1</v>
      </c>
      <c r="R8" s="375">
        <v>1.3291158456901542E-2</v>
      </c>
      <c r="S8" s="375">
        <v>1.2859205588590328E-2</v>
      </c>
      <c r="T8" s="375">
        <v>1.7106688715298191E-3</v>
      </c>
      <c r="U8" s="375">
        <v>1.3284898270406131E-2</v>
      </c>
      <c r="V8" s="375">
        <v>3.8022807737405628E-3</v>
      </c>
      <c r="W8" s="375">
        <v>-1.5100728290814658E-2</v>
      </c>
    </row>
    <row r="9" spans="1:23" x14ac:dyDescent="0.25">
      <c r="B9" s="283" t="s">
        <v>9</v>
      </c>
      <c r="C9" s="304" t="s">
        <v>49</v>
      </c>
      <c r="D9" s="34" t="s">
        <v>1412</v>
      </c>
      <c r="E9" s="307">
        <v>267</v>
      </c>
      <c r="F9" s="329">
        <v>10.861423220973784</v>
      </c>
      <c r="G9" s="329">
        <v>11.985018726591761</v>
      </c>
      <c r="H9" s="329">
        <v>1.2605042016806722</v>
      </c>
      <c r="I9" s="329">
        <v>10.861423220973784</v>
      </c>
      <c r="J9" s="329">
        <v>15.730337078651685</v>
      </c>
      <c r="K9" s="329">
        <v>5.46218487394958</v>
      </c>
      <c r="N9" s="283" t="s">
        <v>9</v>
      </c>
      <c r="O9" s="304" t="s">
        <v>49</v>
      </c>
      <c r="P9" s="34" t="s">
        <v>1412</v>
      </c>
      <c r="Q9" s="375">
        <v>0</v>
      </c>
      <c r="R9" s="375">
        <v>0</v>
      </c>
      <c r="S9" s="375">
        <v>0</v>
      </c>
      <c r="T9" s="375">
        <v>0</v>
      </c>
      <c r="U9" s="375">
        <v>0</v>
      </c>
      <c r="V9" s="375">
        <v>0</v>
      </c>
      <c r="W9" s="375">
        <v>0</v>
      </c>
    </row>
    <row r="10" spans="1:23" x14ac:dyDescent="0.25">
      <c r="B10" s="283" t="s">
        <v>9</v>
      </c>
      <c r="C10" s="304" t="s">
        <v>50</v>
      </c>
      <c r="D10" s="34" t="s">
        <v>1413</v>
      </c>
      <c r="E10" s="307">
        <v>495045</v>
      </c>
      <c r="F10" s="329">
        <v>47.750810532375844</v>
      </c>
      <c r="G10" s="329">
        <v>50.54732398064823</v>
      </c>
      <c r="H10" s="329">
        <v>5.3522618757659757</v>
      </c>
      <c r="I10" s="329">
        <v>47.842317365088022</v>
      </c>
      <c r="J10" s="329">
        <v>54.085790180690637</v>
      </c>
      <c r="K10" s="329">
        <v>11.970380009604808</v>
      </c>
      <c r="N10" s="283" t="s">
        <v>9</v>
      </c>
      <c r="O10" s="304" t="s">
        <v>50</v>
      </c>
      <c r="P10" s="34" t="s">
        <v>1413</v>
      </c>
      <c r="Q10" s="375">
        <v>-32</v>
      </c>
      <c r="R10" s="375">
        <v>5.9142839134835867E-3</v>
      </c>
      <c r="S10" s="375">
        <v>5.0850965958488814E-3</v>
      </c>
      <c r="T10" s="375">
        <v>-9.810321245398157E-4</v>
      </c>
      <c r="U10" s="375">
        <v>5.9201985866508267E-3</v>
      </c>
      <c r="V10" s="375">
        <v>4.5058552220780257E-3</v>
      </c>
      <c r="W10" s="375">
        <v>-1.3528074329460793E-3</v>
      </c>
    </row>
    <row r="11" spans="1:23" x14ac:dyDescent="0.25">
      <c r="B11" s="283" t="s">
        <v>9</v>
      </c>
      <c r="C11" s="304" t="s">
        <v>51</v>
      </c>
      <c r="D11" s="34" t="s">
        <v>1414</v>
      </c>
      <c r="E11" s="309">
        <v>4217</v>
      </c>
      <c r="F11" s="330">
        <v>32.274128527389138</v>
      </c>
      <c r="G11" s="330">
        <v>35.807446051695521</v>
      </c>
      <c r="H11" s="330">
        <v>5.2170868347338937</v>
      </c>
      <c r="I11" s="330">
        <v>32.440123310410243</v>
      </c>
      <c r="J11" s="330">
        <v>39.45933127815983</v>
      </c>
      <c r="K11" s="330">
        <v>10.38961038961039</v>
      </c>
      <c r="N11" s="283" t="s">
        <v>9</v>
      </c>
      <c r="O11" s="304" t="s">
        <v>51</v>
      </c>
      <c r="P11" s="34" t="s">
        <v>1414</v>
      </c>
      <c r="Q11" s="375">
        <v>-1</v>
      </c>
      <c r="R11" s="375">
        <v>7.6515240700274489E-3</v>
      </c>
      <c r="S11" s="375">
        <v>-1.5218718337671078E-2</v>
      </c>
      <c r="T11" s="375">
        <v>-3.3175678391763164E-2</v>
      </c>
      <c r="U11" s="375">
        <v>7.6908779778079861E-3</v>
      </c>
      <c r="V11" s="375">
        <v>-1.4352932366485049E-2</v>
      </c>
      <c r="W11" s="375">
        <v>-3.1442241968557383E-2</v>
      </c>
    </row>
    <row r="12" spans="1:23" x14ac:dyDescent="0.25">
      <c r="B12" s="283" t="s">
        <v>9</v>
      </c>
      <c r="C12" s="304" t="s">
        <v>52</v>
      </c>
      <c r="D12" s="34" t="s">
        <v>1415</v>
      </c>
      <c r="E12" s="309">
        <v>977</v>
      </c>
      <c r="F12" s="330">
        <v>41.453428863868986</v>
      </c>
      <c r="G12" s="330">
        <v>48.618219037871036</v>
      </c>
      <c r="H12" s="330">
        <v>12.237762237762238</v>
      </c>
      <c r="I12" s="330">
        <v>41.658137154554758</v>
      </c>
      <c r="J12" s="330">
        <v>51.279426816786078</v>
      </c>
      <c r="K12" s="330">
        <v>16.491228070175438</v>
      </c>
      <c r="N12" s="283" t="s">
        <v>9</v>
      </c>
      <c r="O12" s="304" t="s">
        <v>52</v>
      </c>
      <c r="P12" s="34" t="s">
        <v>1415</v>
      </c>
      <c r="Q12" s="375">
        <v>0</v>
      </c>
      <c r="R12" s="375">
        <v>0</v>
      </c>
      <c r="S12" s="375">
        <v>0</v>
      </c>
      <c r="T12" s="375">
        <v>0</v>
      </c>
      <c r="U12" s="375">
        <v>0</v>
      </c>
      <c r="V12" s="375">
        <v>0</v>
      </c>
      <c r="W12" s="375">
        <v>0</v>
      </c>
    </row>
    <row r="13" spans="1:23" x14ac:dyDescent="0.25">
      <c r="B13" s="283" t="s">
        <v>9</v>
      </c>
      <c r="C13" s="304" t="s">
        <v>53</v>
      </c>
      <c r="D13" s="34" t="s">
        <v>1416</v>
      </c>
      <c r="E13" s="309">
        <v>2147</v>
      </c>
      <c r="F13" s="330">
        <v>61.993479273404752</v>
      </c>
      <c r="G13" s="330">
        <v>65.76618537494177</v>
      </c>
      <c r="H13" s="330">
        <v>9.9264705882352935</v>
      </c>
      <c r="I13" s="330">
        <v>62.040055891942245</v>
      </c>
      <c r="J13" s="330">
        <v>67.72240335351654</v>
      </c>
      <c r="K13" s="330">
        <v>14.969325153374232</v>
      </c>
      <c r="N13" s="283" t="s">
        <v>9</v>
      </c>
      <c r="O13" s="304" t="s">
        <v>53</v>
      </c>
      <c r="P13" s="34" t="s">
        <v>1416</v>
      </c>
      <c r="Q13" s="375">
        <v>0</v>
      </c>
      <c r="R13" s="375">
        <v>0</v>
      </c>
      <c r="S13" s="375">
        <v>0</v>
      </c>
      <c r="T13" s="375">
        <v>0</v>
      </c>
      <c r="U13" s="375">
        <v>0</v>
      </c>
      <c r="V13" s="375">
        <v>0</v>
      </c>
      <c r="W13" s="375">
        <v>0</v>
      </c>
    </row>
    <row r="14" spans="1:23" x14ac:dyDescent="0.25">
      <c r="B14" s="283" t="s">
        <v>9</v>
      </c>
      <c r="C14" s="304" t="s">
        <v>54</v>
      </c>
      <c r="D14" s="34" t="s">
        <v>1417</v>
      </c>
      <c r="E14" s="309">
        <v>4150</v>
      </c>
      <c r="F14" s="330">
        <v>46.313253012048193</v>
      </c>
      <c r="G14" s="330">
        <v>50.963855421686745</v>
      </c>
      <c r="H14" s="330">
        <v>8.6624775583482947</v>
      </c>
      <c r="I14" s="330">
        <v>46.409638554216869</v>
      </c>
      <c r="J14" s="330">
        <v>53.469879518072297</v>
      </c>
      <c r="K14" s="330">
        <v>13.174460431654678</v>
      </c>
      <c r="N14" s="283" t="s">
        <v>9</v>
      </c>
      <c r="O14" s="304" t="s">
        <v>54</v>
      </c>
      <c r="P14" s="34" t="s">
        <v>1417</v>
      </c>
      <c r="Q14" s="375">
        <v>-2</v>
      </c>
      <c r="R14" s="375">
        <v>4.6393667154163154E-2</v>
      </c>
      <c r="S14" s="375">
        <v>4.8633841725276739E-2</v>
      </c>
      <c r="T14" s="375">
        <v>1.1648333785318599E-2</v>
      </c>
      <c r="U14" s="375">
        <v>4.644009564268714E-2</v>
      </c>
      <c r="V14" s="375">
        <v>4.9840982426822222E-2</v>
      </c>
      <c r="W14" s="375">
        <v>1.7747364748528227E-2</v>
      </c>
    </row>
    <row r="15" spans="1:23" x14ac:dyDescent="0.25">
      <c r="B15" s="283" t="s">
        <v>9</v>
      </c>
      <c r="C15" s="304" t="s">
        <v>55</v>
      </c>
      <c r="D15" s="34" t="s">
        <v>1418</v>
      </c>
      <c r="E15" s="309">
        <v>11491</v>
      </c>
      <c r="F15" s="330">
        <v>43.677660778000174</v>
      </c>
      <c r="G15" s="330">
        <v>47.96797493690714</v>
      </c>
      <c r="H15" s="330">
        <v>7.6174289245982703</v>
      </c>
      <c r="I15" s="330">
        <v>43.79949525715778</v>
      </c>
      <c r="J15" s="330">
        <v>50.804977808719862</v>
      </c>
      <c r="K15" s="330">
        <v>12.465159492102819</v>
      </c>
      <c r="N15" s="283" t="s">
        <v>9</v>
      </c>
      <c r="O15" s="304" t="s">
        <v>55</v>
      </c>
      <c r="P15" s="34" t="s">
        <v>1418</v>
      </c>
      <c r="Q15" s="375">
        <v>-3</v>
      </c>
      <c r="R15" s="375">
        <v>2.0100311669914106E-2</v>
      </c>
      <c r="S15" s="375">
        <v>1.2519916896700067E-2</v>
      </c>
      <c r="T15" s="375">
        <v>-1.0736609682150622E-2</v>
      </c>
      <c r="U15" s="375">
        <v>2.0132111168564393E-2</v>
      </c>
      <c r="V15" s="375">
        <v>1.3260390936672195E-2</v>
      </c>
      <c r="W15" s="375">
        <v>-7.7591089494877252E-3</v>
      </c>
    </row>
    <row r="16" spans="1:23" x14ac:dyDescent="0.25">
      <c r="B16" s="283" t="s">
        <v>9</v>
      </c>
      <c r="C16" s="304" t="s">
        <v>56</v>
      </c>
      <c r="D16" s="34" t="s">
        <v>1419</v>
      </c>
      <c r="E16" s="309">
        <v>14057</v>
      </c>
      <c r="F16" s="330">
        <v>63.263854307462474</v>
      </c>
      <c r="G16" s="330">
        <v>70.690759052429399</v>
      </c>
      <c r="H16" s="330">
        <v>20.216886134779241</v>
      </c>
      <c r="I16" s="330">
        <v>63.391904389272248</v>
      </c>
      <c r="J16" s="330">
        <v>72.981432738137585</v>
      </c>
      <c r="K16" s="330">
        <v>26.195102992615627</v>
      </c>
      <c r="N16" s="283" t="s">
        <v>9</v>
      </c>
      <c r="O16" s="304" t="s">
        <v>56</v>
      </c>
      <c r="P16" s="34" t="s">
        <v>1419</v>
      </c>
      <c r="Q16" s="375">
        <v>-2</v>
      </c>
      <c r="R16" s="375">
        <v>1.6112647315942752E-2</v>
      </c>
      <c r="S16" s="375">
        <v>1.7169181172548065E-2</v>
      </c>
      <c r="T16" s="375">
        <v>1.1738079815046376E-2</v>
      </c>
      <c r="U16" s="375">
        <v>1.6130863416918828E-2</v>
      </c>
      <c r="V16" s="375">
        <v>1.0382165550623768E-2</v>
      </c>
      <c r="W16" s="375">
        <v>-4.1590000043001396E-3</v>
      </c>
    </row>
    <row r="17" spans="2:23" x14ac:dyDescent="0.25">
      <c r="B17" s="283" t="s">
        <v>9</v>
      </c>
      <c r="C17" s="304" t="s">
        <v>57</v>
      </c>
      <c r="D17" s="34" t="s">
        <v>1420</v>
      </c>
      <c r="E17" s="309">
        <v>13760</v>
      </c>
      <c r="F17" s="330">
        <v>37.790697674418603</v>
      </c>
      <c r="G17" s="330">
        <v>45.094476744186046</v>
      </c>
      <c r="H17" s="330">
        <v>11.740654205607477</v>
      </c>
      <c r="I17" s="330">
        <v>37.957848837209305</v>
      </c>
      <c r="J17" s="330">
        <v>48.640988372093027</v>
      </c>
      <c r="K17" s="330">
        <v>17.219163640623169</v>
      </c>
      <c r="N17" s="283" t="s">
        <v>9</v>
      </c>
      <c r="O17" s="304" t="s">
        <v>57</v>
      </c>
      <c r="P17" s="34" t="s">
        <v>1420</v>
      </c>
      <c r="Q17" s="375">
        <v>-1</v>
      </c>
      <c r="R17" s="375">
        <v>3.1813872369333751E-2</v>
      </c>
      <c r="S17" s="375">
        <v>3.2344631694222414E-2</v>
      </c>
      <c r="T17" s="375">
        <v>6.8538553447812234E-3</v>
      </c>
      <c r="U17" s="375">
        <v>3.182601910015137E-2</v>
      </c>
      <c r="V17" s="375">
        <v>3.9869267376801076E-2</v>
      </c>
      <c r="W17" s="375">
        <v>2.1785977312468674E-2</v>
      </c>
    </row>
    <row r="18" spans="2:23" x14ac:dyDescent="0.25">
      <c r="B18" s="283" t="s">
        <v>9</v>
      </c>
      <c r="C18" s="304" t="s">
        <v>58</v>
      </c>
      <c r="D18" s="34" t="s">
        <v>1421</v>
      </c>
      <c r="E18" s="309">
        <v>5336</v>
      </c>
      <c r="F18" s="330">
        <v>39.523988005997005</v>
      </c>
      <c r="G18" s="330">
        <v>46.682908545727138</v>
      </c>
      <c r="H18" s="330">
        <v>11.83762008057019</v>
      </c>
      <c r="I18" s="330">
        <v>39.580209895052477</v>
      </c>
      <c r="J18" s="330">
        <v>49.1191904047976</v>
      </c>
      <c r="K18" s="330">
        <v>15.787841191066999</v>
      </c>
      <c r="N18" s="283" t="s">
        <v>9</v>
      </c>
      <c r="O18" s="304" t="s">
        <v>58</v>
      </c>
      <c r="P18" s="34" t="s">
        <v>1421</v>
      </c>
      <c r="Q18" s="375">
        <v>-1</v>
      </c>
      <c r="R18" s="375">
        <v>7.4056563623798866E-3</v>
      </c>
      <c r="S18" s="375">
        <v>8.7470317679887444E-3</v>
      </c>
      <c r="T18" s="375">
        <v>3.6671685503630869E-3</v>
      </c>
      <c r="U18" s="375">
        <v>7.416190724200078E-3</v>
      </c>
      <c r="V18" s="375">
        <v>9.2035207803604635E-3</v>
      </c>
      <c r="W18" s="375">
        <v>4.8954546328889847E-3</v>
      </c>
    </row>
    <row r="19" spans="2:23" x14ac:dyDescent="0.25">
      <c r="B19" s="283" t="s">
        <v>9</v>
      </c>
      <c r="C19" s="304" t="s">
        <v>59</v>
      </c>
      <c r="D19" s="34" t="s">
        <v>1422</v>
      </c>
      <c r="E19" s="309">
        <v>3424</v>
      </c>
      <c r="F19" s="330">
        <v>58.411214953271028</v>
      </c>
      <c r="G19" s="330">
        <v>66.822429906542055</v>
      </c>
      <c r="H19" s="330">
        <v>20.224719101123593</v>
      </c>
      <c r="I19" s="330">
        <v>58.498831775700936</v>
      </c>
      <c r="J19" s="330">
        <v>68.808411214953267</v>
      </c>
      <c r="K19" s="330">
        <v>24.841660802251937</v>
      </c>
      <c r="N19" s="283" t="s">
        <v>9</v>
      </c>
      <c r="O19" s="304" t="s">
        <v>59</v>
      </c>
      <c r="P19" s="34" t="s">
        <v>1422</v>
      </c>
      <c r="Q19" s="375">
        <v>-2</v>
      </c>
      <c r="R19" s="375">
        <v>6.3287340895080035E-2</v>
      </c>
      <c r="S19" s="375">
        <v>6.8197565619698253E-2</v>
      </c>
      <c r="T19" s="375">
        <v>4.2518680661082442E-2</v>
      </c>
      <c r="U19" s="375">
        <v>6.3338489069288073E-2</v>
      </c>
      <c r="V19" s="375">
        <v>6.935692423522255E-2</v>
      </c>
      <c r="W19" s="375">
        <v>5.2334959555306426E-2</v>
      </c>
    </row>
    <row r="20" spans="2:23" x14ac:dyDescent="0.25">
      <c r="B20" s="283" t="s">
        <v>9</v>
      </c>
      <c r="C20" s="304" t="s">
        <v>61</v>
      </c>
      <c r="D20" s="34" t="s">
        <v>1423</v>
      </c>
      <c r="E20" s="309">
        <v>36577</v>
      </c>
      <c r="F20" s="330">
        <v>49.763512589878886</v>
      </c>
      <c r="G20" s="330">
        <v>57.197145747327561</v>
      </c>
      <c r="H20" s="330">
        <v>14.797278911564627</v>
      </c>
      <c r="I20" s="330">
        <v>49.892008639308855</v>
      </c>
      <c r="J20" s="330">
        <v>59.952975913825625</v>
      </c>
      <c r="K20" s="330">
        <v>20.078568310781321</v>
      </c>
      <c r="N20" s="283" t="s">
        <v>9</v>
      </c>
      <c r="O20" s="304" t="s">
        <v>61</v>
      </c>
      <c r="P20" s="34" t="s">
        <v>1423</v>
      </c>
      <c r="Q20" s="375">
        <v>-6</v>
      </c>
      <c r="R20" s="375">
        <v>2.4562804459428378E-2</v>
      </c>
      <c r="S20" s="375">
        <v>2.5781999138509093E-2</v>
      </c>
      <c r="T20" s="375">
        <v>9.6572223276663038E-3</v>
      </c>
      <c r="U20" s="375">
        <v>2.4583879174365109E-2</v>
      </c>
      <c r="V20" s="375">
        <v>2.6233984514192343E-2</v>
      </c>
      <c r="W20" s="375">
        <v>1.3137558327667165E-2</v>
      </c>
    </row>
    <row r="21" spans="2:23" x14ac:dyDescent="0.25">
      <c r="B21" s="283" t="s">
        <v>9</v>
      </c>
      <c r="C21" s="304" t="s">
        <v>62</v>
      </c>
      <c r="D21" s="34" t="s">
        <v>1424</v>
      </c>
      <c r="E21" s="309">
        <v>8840</v>
      </c>
      <c r="F21" s="330">
        <v>28.212669683257918</v>
      </c>
      <c r="G21" s="330">
        <v>33.201357466063349</v>
      </c>
      <c r="H21" s="330">
        <v>6.9492593759848713</v>
      </c>
      <c r="I21" s="330">
        <v>28.325791855203619</v>
      </c>
      <c r="J21" s="330">
        <v>36.527149321266968</v>
      </c>
      <c r="K21" s="330">
        <v>11.442550505050505</v>
      </c>
      <c r="N21" s="283" t="s">
        <v>9</v>
      </c>
      <c r="O21" s="304" t="s">
        <v>62</v>
      </c>
      <c r="P21" s="34" t="s">
        <v>1424</v>
      </c>
      <c r="Q21" s="375">
        <v>-4</v>
      </c>
      <c r="R21" s="375">
        <v>2.4067240924129152E-2</v>
      </c>
      <c r="S21" s="375">
        <v>1.5016443901430421E-2</v>
      </c>
      <c r="T21" s="375">
        <v>-1.0274555679433917E-2</v>
      </c>
      <c r="U21" s="375">
        <v>2.4118404276435967E-2</v>
      </c>
      <c r="V21" s="375">
        <v>1.6520646459191823E-2</v>
      </c>
      <c r="W21" s="375">
        <v>-6.7477128961908051E-3</v>
      </c>
    </row>
    <row r="22" spans="2:23" x14ac:dyDescent="0.25">
      <c r="B22" s="283" t="s">
        <v>9</v>
      </c>
      <c r="C22" s="304" t="s">
        <v>63</v>
      </c>
      <c r="D22" s="34" t="s">
        <v>1425</v>
      </c>
      <c r="E22" s="309">
        <v>8605</v>
      </c>
      <c r="F22" s="330">
        <v>38.593840790238232</v>
      </c>
      <c r="G22" s="330">
        <v>47.77454968041836</v>
      </c>
      <c r="H22" s="330">
        <v>14.950794852384558</v>
      </c>
      <c r="I22" s="330">
        <v>38.651946542707726</v>
      </c>
      <c r="J22" s="330">
        <v>50.77280650784428</v>
      </c>
      <c r="K22" s="330">
        <v>19.75752983519606</v>
      </c>
      <c r="N22" s="283" t="s">
        <v>9</v>
      </c>
      <c r="O22" s="304" t="s">
        <v>63</v>
      </c>
      <c r="P22" s="34" t="s">
        <v>1425</v>
      </c>
      <c r="Q22" s="375">
        <v>2</v>
      </c>
      <c r="R22" s="375">
        <v>-8.9721819807593306E-3</v>
      </c>
      <c r="S22" s="375">
        <v>5.1736610939911998E-4</v>
      </c>
      <c r="T22" s="375">
        <v>1.3271187106253635E-2</v>
      </c>
      <c r="U22" s="375">
        <v>-8.9856902342688727E-3</v>
      </c>
      <c r="V22" s="375">
        <v>-1.7965977167477831E-4</v>
      </c>
      <c r="W22" s="375">
        <v>1.146199361940603E-2</v>
      </c>
    </row>
    <row r="23" spans="2:23" x14ac:dyDescent="0.25">
      <c r="B23" s="283" t="s">
        <v>9</v>
      </c>
      <c r="C23" s="304" t="s">
        <v>64</v>
      </c>
      <c r="D23" s="34" t="s">
        <v>1426</v>
      </c>
      <c r="E23" s="309">
        <v>2513</v>
      </c>
      <c r="F23" s="330">
        <v>30.282530839633903</v>
      </c>
      <c r="G23" s="330">
        <v>34.938320732192594</v>
      </c>
      <c r="H23" s="330">
        <v>6.6780821917808222</v>
      </c>
      <c r="I23" s="330">
        <v>30.441703143653005</v>
      </c>
      <c r="J23" s="330">
        <v>38.20135296458416</v>
      </c>
      <c r="K23" s="330">
        <v>11.155606407322654</v>
      </c>
      <c r="N23" s="283" t="s">
        <v>9</v>
      </c>
      <c r="O23" s="304" t="s">
        <v>64</v>
      </c>
      <c r="P23" s="34" t="s">
        <v>1426</v>
      </c>
      <c r="Q23" s="375">
        <v>2</v>
      </c>
      <c r="R23" s="375">
        <v>1.5704873883205295E-2</v>
      </c>
      <c r="S23" s="375">
        <v>1.1996558556589321E-2</v>
      </c>
      <c r="T23" s="375">
        <v>-3.8138676138093075E-3</v>
      </c>
      <c r="U23" s="375">
        <v>1.5578093872044008E-2</v>
      </c>
      <c r="V23" s="375">
        <v>9.3975683276852351E-3</v>
      </c>
      <c r="W23" s="375">
        <v>-6.3855789395095286E-3</v>
      </c>
    </row>
    <row r="24" spans="2:23" x14ac:dyDescent="0.25">
      <c r="B24" s="283" t="s">
        <v>9</v>
      </c>
      <c r="C24" s="304" t="s">
        <v>65</v>
      </c>
      <c r="D24" s="34" t="s">
        <v>1427</v>
      </c>
      <c r="E24" s="309">
        <v>19958</v>
      </c>
      <c r="F24" s="330">
        <v>32.94919330594248</v>
      </c>
      <c r="G24" s="330">
        <v>39.703377091892975</v>
      </c>
      <c r="H24" s="330">
        <v>10.073232700642654</v>
      </c>
      <c r="I24" s="330">
        <v>33.04439322577413</v>
      </c>
      <c r="J24" s="330">
        <v>42.880048101012122</v>
      </c>
      <c r="K24" s="330">
        <v>14.689815161266182</v>
      </c>
      <c r="N24" s="283" t="s">
        <v>9</v>
      </c>
      <c r="O24" s="304" t="s">
        <v>65</v>
      </c>
      <c r="P24" s="34" t="s">
        <v>1427</v>
      </c>
      <c r="Q24" s="375">
        <v>0</v>
      </c>
      <c r="R24" s="375">
        <v>1.002104419280414E-2</v>
      </c>
      <c r="S24" s="375">
        <v>1.002104419280414E-2</v>
      </c>
      <c r="T24" s="375">
        <v>1.5052648984816841E-3</v>
      </c>
      <c r="U24" s="375">
        <v>1.002104419280414E-2</v>
      </c>
      <c r="V24" s="375">
        <v>1.002104419280414E-2</v>
      </c>
      <c r="W24" s="375">
        <v>2.1982514270497688E-3</v>
      </c>
    </row>
    <row r="25" spans="2:23" x14ac:dyDescent="0.25">
      <c r="B25" s="283" t="s">
        <v>9</v>
      </c>
      <c r="C25" s="304" t="s">
        <v>60</v>
      </c>
      <c r="D25" s="34" t="s">
        <v>1428</v>
      </c>
      <c r="E25" s="309">
        <v>2145</v>
      </c>
      <c r="F25" s="330">
        <v>75.850815850815849</v>
      </c>
      <c r="G25" s="330">
        <v>85.03496503496504</v>
      </c>
      <c r="H25" s="330">
        <v>38.030888030888036</v>
      </c>
      <c r="I25" s="330">
        <v>75.897435897435898</v>
      </c>
      <c r="J25" s="330">
        <v>86.573426573426573</v>
      </c>
      <c r="K25" s="330">
        <v>44.294003868471954</v>
      </c>
      <c r="N25" s="283" t="s">
        <v>9</v>
      </c>
      <c r="O25" s="304" t="s">
        <v>60</v>
      </c>
      <c r="P25" s="34" t="s">
        <v>1428</v>
      </c>
      <c r="Q25" s="375">
        <v>1</v>
      </c>
      <c r="R25" s="375">
        <v>1.1263612009869917E-2</v>
      </c>
      <c r="S25" s="375">
        <v>6.979960338171054E-3</v>
      </c>
      <c r="T25" s="375">
        <v>0</v>
      </c>
      <c r="U25" s="375">
        <v>1.1241867585141563E-2</v>
      </c>
      <c r="V25" s="375">
        <v>6.2623943221069567E-3</v>
      </c>
      <c r="W25" s="375">
        <v>0</v>
      </c>
    </row>
    <row r="26" spans="2:23" x14ac:dyDescent="0.25">
      <c r="B26" s="283" t="s">
        <v>9</v>
      </c>
      <c r="C26" s="304" t="s">
        <v>66</v>
      </c>
      <c r="D26" s="34" t="s">
        <v>1429</v>
      </c>
      <c r="E26" s="309">
        <v>4513</v>
      </c>
      <c r="F26" s="330">
        <v>46.487923775758922</v>
      </c>
      <c r="G26" s="330">
        <v>53.622867272324392</v>
      </c>
      <c r="H26" s="330">
        <v>13.333333333333334</v>
      </c>
      <c r="I26" s="330">
        <v>46.598714823842236</v>
      </c>
      <c r="J26" s="330">
        <v>56.259694216707288</v>
      </c>
      <c r="K26" s="330">
        <v>18.091286307053942</v>
      </c>
      <c r="N26" s="283" t="s">
        <v>9</v>
      </c>
      <c r="O26" s="304" t="s">
        <v>66</v>
      </c>
      <c r="P26" s="34" t="s">
        <v>1429</v>
      </c>
      <c r="Q26" s="375">
        <v>-5</v>
      </c>
      <c r="R26" s="375">
        <v>7.1800838598576888E-3</v>
      </c>
      <c r="S26" s="375">
        <v>-2.9191160610530176E-2</v>
      </c>
      <c r="T26" s="375">
        <v>-6.617038875103276E-2</v>
      </c>
      <c r="U26" s="375">
        <v>7.3026945815044542E-3</v>
      </c>
      <c r="V26" s="375">
        <v>-2.6273025435251895E-2</v>
      </c>
      <c r="W26" s="375">
        <v>-6.0392101566034029E-2</v>
      </c>
    </row>
    <row r="27" spans="2:23" x14ac:dyDescent="0.25">
      <c r="B27" s="283" t="s">
        <v>9</v>
      </c>
      <c r="C27" s="304" t="s">
        <v>67</v>
      </c>
      <c r="D27" s="34" t="s">
        <v>1430</v>
      </c>
      <c r="E27" s="309">
        <v>4513</v>
      </c>
      <c r="F27" s="330">
        <v>46.487923775758922</v>
      </c>
      <c r="G27" s="330">
        <v>53.622867272324392</v>
      </c>
      <c r="H27" s="330">
        <v>13.333333333333334</v>
      </c>
      <c r="I27" s="330">
        <v>46.598714823842236</v>
      </c>
      <c r="J27" s="330">
        <v>56.259694216707288</v>
      </c>
      <c r="K27" s="330">
        <v>18.091286307053942</v>
      </c>
      <c r="N27" s="283" t="s">
        <v>9</v>
      </c>
      <c r="O27" s="304" t="s">
        <v>67</v>
      </c>
      <c r="P27" s="34" t="s">
        <v>1430</v>
      </c>
      <c r="Q27" s="375">
        <v>-5</v>
      </c>
      <c r="R27" s="375">
        <v>7.1800838598576888E-3</v>
      </c>
      <c r="S27" s="375">
        <v>-2.9191160610530176E-2</v>
      </c>
      <c r="T27" s="375">
        <v>-6.617038875103276E-2</v>
      </c>
      <c r="U27" s="375">
        <v>7.3026945815044542E-3</v>
      </c>
      <c r="V27" s="375">
        <v>-2.6273025435251895E-2</v>
      </c>
      <c r="W27" s="375">
        <v>-6.0392101566034029E-2</v>
      </c>
    </row>
    <row r="28" spans="2:23" x14ac:dyDescent="0.25">
      <c r="B28" s="283" t="s">
        <v>9</v>
      </c>
      <c r="C28" s="304" t="s">
        <v>68</v>
      </c>
      <c r="D28" s="34" t="s">
        <v>1431</v>
      </c>
      <c r="E28" s="309">
        <v>23342</v>
      </c>
      <c r="F28" s="330">
        <v>42.768400308456862</v>
      </c>
      <c r="G28" s="330">
        <v>45.621626253105987</v>
      </c>
      <c r="H28" s="330">
        <v>4.9854030990343583</v>
      </c>
      <c r="I28" s="330">
        <v>42.86693513837718</v>
      </c>
      <c r="J28" s="330">
        <v>48.890412132636449</v>
      </c>
      <c r="K28" s="330">
        <v>10.542891421715657</v>
      </c>
      <c r="N28" s="283" t="s">
        <v>9</v>
      </c>
      <c r="O28" s="304" t="s">
        <v>68</v>
      </c>
      <c r="P28" s="34" t="s">
        <v>1431</v>
      </c>
      <c r="Q28" s="375">
        <v>-3</v>
      </c>
      <c r="R28" s="375">
        <v>5.4960463022197814E-3</v>
      </c>
      <c r="S28" s="375">
        <v>-2.7044386909764739E-3</v>
      </c>
      <c r="T28" s="375">
        <v>-1.3848510006204684E-2</v>
      </c>
      <c r="U28" s="375">
        <v>5.5087087348582031E-3</v>
      </c>
      <c r="V28" s="375">
        <v>-2.2843762519642041E-3</v>
      </c>
      <c r="W28" s="375">
        <v>-1.2622484874041717E-2</v>
      </c>
    </row>
    <row r="29" spans="2:23" x14ac:dyDescent="0.25">
      <c r="B29" s="284" t="s">
        <v>9</v>
      </c>
      <c r="C29" s="311" t="s">
        <v>40</v>
      </c>
      <c r="D29" s="276" t="s">
        <v>1432</v>
      </c>
      <c r="E29" s="312">
        <v>569729</v>
      </c>
      <c r="F29" s="331">
        <v>47.375155556413659</v>
      </c>
      <c r="G29" s="331">
        <v>50.696559241323499</v>
      </c>
      <c r="H29" s="331">
        <v>6.3114745896690998</v>
      </c>
      <c r="I29" s="331">
        <v>47.469761939448404</v>
      </c>
      <c r="J29" s="331">
        <v>54.143285667396256</v>
      </c>
      <c r="K29" s="331">
        <v>12.704156642608927</v>
      </c>
      <c r="N29" s="284" t="s">
        <v>9</v>
      </c>
      <c r="O29" s="311" t="s">
        <v>40</v>
      </c>
      <c r="P29" s="276" t="s">
        <v>1432</v>
      </c>
      <c r="Q29" s="375">
        <v>-45</v>
      </c>
      <c r="R29" s="375">
        <v>7.6028074289737901E-3</v>
      </c>
      <c r="S29" s="375">
        <v>6.4610620454033096E-3</v>
      </c>
      <c r="T29" s="375">
        <v>-1.2575818894262625E-3</v>
      </c>
      <c r="U29" s="375">
        <v>7.6102793164878335E-3</v>
      </c>
      <c r="V29" s="375">
        <v>6.0312472226513592E-3</v>
      </c>
      <c r="W29" s="375">
        <v>-1.1652747645563011E-3</v>
      </c>
    </row>
    <row r="30" spans="2:23" x14ac:dyDescent="0.25">
      <c r="B30" s="283" t="s">
        <v>10</v>
      </c>
      <c r="C30" s="304" t="s">
        <v>45</v>
      </c>
      <c r="D30" s="34" t="s">
        <v>1433</v>
      </c>
      <c r="E30" s="305">
        <v>475822</v>
      </c>
      <c r="F30" s="326">
        <v>49.951242271269507</v>
      </c>
      <c r="G30" s="326">
        <v>52.576803930881724</v>
      </c>
      <c r="H30" s="326">
        <v>5.246007650865236</v>
      </c>
      <c r="I30" s="326">
        <v>50.258710189944978</v>
      </c>
      <c r="J30" s="326">
        <v>56.639247449676553</v>
      </c>
      <c r="K30" s="326">
        <v>12.827446341051207</v>
      </c>
      <c r="N30" s="283" t="s">
        <v>10</v>
      </c>
      <c r="O30" s="304" t="s">
        <v>45</v>
      </c>
      <c r="P30" s="34" t="s">
        <v>1433</v>
      </c>
      <c r="Q30" s="375">
        <v>-43</v>
      </c>
      <c r="R30" s="375">
        <v>9.7672731082596442E-3</v>
      </c>
      <c r="S30" s="375">
        <v>3.7002144915661006E-3</v>
      </c>
      <c r="T30" s="375">
        <v>-1.1096345171891286E-2</v>
      </c>
      <c r="U30" s="375">
        <v>9.7950564512316873E-3</v>
      </c>
      <c r="V30" s="375">
        <v>4.0673040470124988E-3</v>
      </c>
      <c r="W30" s="375">
        <v>-8.9873352628480063E-3</v>
      </c>
    </row>
    <row r="31" spans="2:23" x14ac:dyDescent="0.25">
      <c r="B31" s="283" t="s">
        <v>10</v>
      </c>
      <c r="C31" s="304" t="s">
        <v>46</v>
      </c>
      <c r="D31" s="34" t="s">
        <v>1434</v>
      </c>
      <c r="E31" s="305">
        <v>2271</v>
      </c>
      <c r="F31" s="326">
        <v>56.450902686041395</v>
      </c>
      <c r="G31" s="326">
        <v>59.62131219726993</v>
      </c>
      <c r="H31" s="326">
        <v>7.2800808897876639</v>
      </c>
      <c r="I31" s="326">
        <v>56.671070013210034</v>
      </c>
      <c r="J31" s="326">
        <v>61.911052399823859</v>
      </c>
      <c r="K31" s="326">
        <v>12.09349593495935</v>
      </c>
      <c r="N31" s="283" t="s">
        <v>10</v>
      </c>
      <c r="O31" s="304" t="s">
        <v>46</v>
      </c>
      <c r="P31" s="34" t="s">
        <v>1434</v>
      </c>
      <c r="Q31" s="375">
        <v>-1</v>
      </c>
      <c r="R31" s="375">
        <v>2.4846348013220165E-2</v>
      </c>
      <c r="S31" s="375">
        <v>2.624177473471434E-2</v>
      </c>
      <c r="T31" s="375">
        <v>7.3536170603913931E-3</v>
      </c>
      <c r="U31" s="375">
        <v>2.4943252646657754E-2</v>
      </c>
      <c r="V31" s="375">
        <v>2.7249582922443949E-2</v>
      </c>
      <c r="W31" s="375">
        <v>1.2277660847674454E-2</v>
      </c>
    </row>
    <row r="32" spans="2:23" x14ac:dyDescent="0.25">
      <c r="B32" s="283" t="s">
        <v>10</v>
      </c>
      <c r="C32" s="304" t="s">
        <v>47</v>
      </c>
      <c r="D32" s="34" t="s">
        <v>1435</v>
      </c>
      <c r="E32" s="305">
        <v>121</v>
      </c>
      <c r="F32" s="326">
        <v>20.66115702479339</v>
      </c>
      <c r="G32" s="326">
        <v>21.487603305785125</v>
      </c>
      <c r="H32" s="326" t="s">
        <v>1407</v>
      </c>
      <c r="I32" s="326">
        <v>20.66115702479339</v>
      </c>
      <c r="J32" s="326">
        <v>22.314049586776861</v>
      </c>
      <c r="K32" s="326" t="s">
        <v>1407</v>
      </c>
      <c r="N32" s="283" t="s">
        <v>10</v>
      </c>
      <c r="O32" s="304" t="s">
        <v>47</v>
      </c>
      <c r="P32" s="34" t="s">
        <v>1435</v>
      </c>
      <c r="Q32" s="375">
        <v>0</v>
      </c>
      <c r="R32" s="375">
        <v>0</v>
      </c>
      <c r="S32" s="375">
        <v>0</v>
      </c>
      <c r="T32" s="375" t="e">
        <v>#VALUE!</v>
      </c>
      <c r="U32" s="375">
        <v>0</v>
      </c>
      <c r="V32" s="375">
        <v>0</v>
      </c>
      <c r="W32" s="375" t="e">
        <v>#VALUE!</v>
      </c>
    </row>
    <row r="33" spans="2:23" x14ac:dyDescent="0.25">
      <c r="B33" s="283" t="s">
        <v>10</v>
      </c>
      <c r="C33" s="304" t="s">
        <v>48</v>
      </c>
      <c r="D33" s="34" t="s">
        <v>1436</v>
      </c>
      <c r="E33" s="307">
        <v>11187</v>
      </c>
      <c r="F33" s="329">
        <v>51.407884151246982</v>
      </c>
      <c r="G33" s="329">
        <v>56.46732814874408</v>
      </c>
      <c r="H33" s="329">
        <v>10.412067696835908</v>
      </c>
      <c r="I33" s="329">
        <v>51.49727362116743</v>
      </c>
      <c r="J33" s="329">
        <v>59.274157504245991</v>
      </c>
      <c r="K33" s="329">
        <v>16.03391079985256</v>
      </c>
      <c r="N33" s="283" t="s">
        <v>10</v>
      </c>
      <c r="O33" s="304" t="s">
        <v>48</v>
      </c>
      <c r="P33" s="34" t="s">
        <v>1436</v>
      </c>
      <c r="Q33" s="375">
        <v>-6</v>
      </c>
      <c r="R33" s="375">
        <v>7.2227937541988751E-2</v>
      </c>
      <c r="S33" s="375">
        <v>6.6005893763289691E-2</v>
      </c>
      <c r="T33" s="375">
        <v>2.668027293040609E-3</v>
      </c>
      <c r="U33" s="375">
        <v>7.2275854706255416E-2</v>
      </c>
      <c r="V33" s="375">
        <v>6.7510492720934678E-2</v>
      </c>
      <c r="W33" s="375">
        <v>1.4046904321936893E-2</v>
      </c>
    </row>
    <row r="34" spans="2:23" x14ac:dyDescent="0.25">
      <c r="B34" s="283" t="s">
        <v>10</v>
      </c>
      <c r="C34" s="304" t="s">
        <v>49</v>
      </c>
      <c r="D34" s="34" t="s">
        <v>1437</v>
      </c>
      <c r="E34" s="307">
        <v>307</v>
      </c>
      <c r="F34" s="329">
        <v>11.726384364820847</v>
      </c>
      <c r="G34" s="329">
        <v>13.355048859934854</v>
      </c>
      <c r="H34" s="329">
        <v>1.8450184501845017</v>
      </c>
      <c r="I34" s="329">
        <v>11.726384364820847</v>
      </c>
      <c r="J34" s="329">
        <v>15.309446254071663</v>
      </c>
      <c r="K34" s="329">
        <v>4.0590405904059041</v>
      </c>
      <c r="N34" s="283" t="s">
        <v>10</v>
      </c>
      <c r="O34" s="304" t="s">
        <v>49</v>
      </c>
      <c r="P34" s="34" t="s">
        <v>1437</v>
      </c>
      <c r="Q34" s="375">
        <v>0</v>
      </c>
      <c r="R34" s="375">
        <v>0</v>
      </c>
      <c r="S34" s="375">
        <v>0</v>
      </c>
      <c r="T34" s="375">
        <v>0</v>
      </c>
      <c r="U34" s="375">
        <v>0</v>
      </c>
      <c r="V34" s="375">
        <v>0</v>
      </c>
      <c r="W34" s="375">
        <v>0</v>
      </c>
    </row>
    <row r="35" spans="2:23" x14ac:dyDescent="0.25">
      <c r="B35" s="283" t="s">
        <v>10</v>
      </c>
      <c r="C35" s="304" t="s">
        <v>50</v>
      </c>
      <c r="D35" s="34" t="s">
        <v>1438</v>
      </c>
      <c r="E35" s="307">
        <v>489708</v>
      </c>
      <c r="F35" s="329">
        <v>49.983459530985812</v>
      </c>
      <c r="G35" s="329">
        <v>52.666078561101713</v>
      </c>
      <c r="H35" s="329">
        <v>5.3634637761038642</v>
      </c>
      <c r="I35" s="329">
        <v>50.285272039664456</v>
      </c>
      <c r="J35" s="329">
        <v>56.689496597972663</v>
      </c>
      <c r="K35" s="329">
        <v>12.881946298524996</v>
      </c>
      <c r="N35" s="283" t="s">
        <v>10</v>
      </c>
      <c r="O35" s="304" t="s">
        <v>50</v>
      </c>
      <c r="P35" s="34" t="s">
        <v>1438</v>
      </c>
      <c r="Q35" s="375">
        <v>-50</v>
      </c>
      <c r="R35" s="375">
        <v>1.1228347421685214E-2</v>
      </c>
      <c r="S35" s="375">
        <v>5.1725626289922388E-3</v>
      </c>
      <c r="T35" s="375">
        <v>-1.0901058702168065E-2</v>
      </c>
      <c r="U35" s="375">
        <v>1.1259159834011712E-2</v>
      </c>
      <c r="V35" s="375">
        <v>5.5833183529259145E-3</v>
      </c>
      <c r="W35" s="375">
        <v>-8.4974533484363235E-3</v>
      </c>
    </row>
    <row r="36" spans="2:23" x14ac:dyDescent="0.25">
      <c r="B36" s="283" t="s">
        <v>10</v>
      </c>
      <c r="C36" s="304" t="s">
        <v>51</v>
      </c>
      <c r="D36" s="34" t="s">
        <v>1439</v>
      </c>
      <c r="E36" s="309">
        <v>4466</v>
      </c>
      <c r="F36" s="330">
        <v>36.184505150022389</v>
      </c>
      <c r="G36" s="330">
        <v>39.834303627407074</v>
      </c>
      <c r="H36" s="330">
        <v>5.7192982456140351</v>
      </c>
      <c r="I36" s="330">
        <v>36.475593372145099</v>
      </c>
      <c r="J36" s="330">
        <v>44.402149574563367</v>
      </c>
      <c r="K36" s="330">
        <v>12.477969686288333</v>
      </c>
      <c r="N36" s="283" t="s">
        <v>10</v>
      </c>
      <c r="O36" s="304" t="s">
        <v>51</v>
      </c>
      <c r="P36" s="34" t="s">
        <v>1439</v>
      </c>
      <c r="Q36" s="375">
        <v>-2</v>
      </c>
      <c r="R36" s="375">
        <v>6.0959939637427851E-2</v>
      </c>
      <c r="S36" s="375">
        <v>1.7830932689079759E-2</v>
      </c>
      <c r="T36" s="375">
        <v>-6.2061249830954957E-2</v>
      </c>
      <c r="U36" s="375">
        <v>6.1090238752079529E-2</v>
      </c>
      <c r="V36" s="375">
        <v>1.987562648816521E-2</v>
      </c>
      <c r="W36" s="375">
        <v>-5.2829328143204179E-2</v>
      </c>
    </row>
    <row r="37" spans="2:23" x14ac:dyDescent="0.25">
      <c r="B37" s="283" t="s">
        <v>10</v>
      </c>
      <c r="C37" s="304" t="s">
        <v>52</v>
      </c>
      <c r="D37" s="34" t="s">
        <v>1440</v>
      </c>
      <c r="E37" s="309">
        <v>1187</v>
      </c>
      <c r="F37" s="330">
        <v>46.4195450716091</v>
      </c>
      <c r="G37" s="330">
        <v>51.895534962089293</v>
      </c>
      <c r="H37" s="330">
        <v>10.220125786163523</v>
      </c>
      <c r="I37" s="330">
        <v>46.756529064869419</v>
      </c>
      <c r="J37" s="330">
        <v>54.844144903117098</v>
      </c>
      <c r="K37" s="330">
        <v>15.18987341772152</v>
      </c>
      <c r="N37" s="283" t="s">
        <v>10</v>
      </c>
      <c r="O37" s="304" t="s">
        <v>52</v>
      </c>
      <c r="P37" s="34" t="s">
        <v>1440</v>
      </c>
      <c r="Q37" s="375">
        <v>0</v>
      </c>
      <c r="R37" s="375">
        <v>8.424599831508317E-2</v>
      </c>
      <c r="S37" s="375">
        <v>8.4245998315076065E-2</v>
      </c>
      <c r="T37" s="375">
        <v>1.6044153510462067E-2</v>
      </c>
      <c r="U37" s="375">
        <v>8.424599831508317E-2</v>
      </c>
      <c r="V37" s="375">
        <v>0</v>
      </c>
      <c r="W37" s="375">
        <v>-0.13398124262603162</v>
      </c>
    </row>
    <row r="38" spans="2:23" x14ac:dyDescent="0.25">
      <c r="B38" s="283" t="s">
        <v>10</v>
      </c>
      <c r="C38" s="304" t="s">
        <v>53</v>
      </c>
      <c r="D38" s="34" t="s">
        <v>1441</v>
      </c>
      <c r="E38" s="309">
        <v>2289</v>
      </c>
      <c r="F38" s="330">
        <v>61.730013106159895</v>
      </c>
      <c r="G38" s="330">
        <v>65.181301878549576</v>
      </c>
      <c r="H38" s="330">
        <v>9.0182648401826473</v>
      </c>
      <c r="I38" s="330">
        <v>61.773700305810394</v>
      </c>
      <c r="J38" s="330">
        <v>67.627785058977722</v>
      </c>
      <c r="K38" s="330">
        <v>15.314285714285713</v>
      </c>
      <c r="N38" s="283" t="s">
        <v>10</v>
      </c>
      <c r="O38" s="304" t="s">
        <v>53</v>
      </c>
      <c r="P38" s="34" t="s">
        <v>1441</v>
      </c>
      <c r="Q38" s="375">
        <v>0</v>
      </c>
      <c r="R38" s="375">
        <v>0</v>
      </c>
      <c r="S38" s="375">
        <v>0</v>
      </c>
      <c r="T38" s="375">
        <v>0</v>
      </c>
      <c r="U38" s="375">
        <v>0</v>
      </c>
      <c r="V38" s="375">
        <v>0</v>
      </c>
      <c r="W38" s="375">
        <v>0</v>
      </c>
    </row>
    <row r="39" spans="2:23" x14ac:dyDescent="0.25">
      <c r="B39" s="283" t="s">
        <v>10</v>
      </c>
      <c r="C39" s="304" t="s">
        <v>54</v>
      </c>
      <c r="D39" s="34" t="s">
        <v>1442</v>
      </c>
      <c r="E39" s="309">
        <v>4290</v>
      </c>
      <c r="F39" s="330">
        <v>51.11888111888112</v>
      </c>
      <c r="G39" s="330">
        <v>55.291375291375289</v>
      </c>
      <c r="H39" s="330">
        <v>8.5360038149737729</v>
      </c>
      <c r="I39" s="330">
        <v>51.25874125874126</v>
      </c>
      <c r="J39" s="330">
        <v>58.228438228438229</v>
      </c>
      <c r="K39" s="330">
        <v>14.299378287900527</v>
      </c>
      <c r="N39" s="283" t="s">
        <v>10</v>
      </c>
      <c r="O39" s="304" t="s">
        <v>54</v>
      </c>
      <c r="P39" s="34" t="s">
        <v>1442</v>
      </c>
      <c r="Q39" s="375">
        <v>2</v>
      </c>
      <c r="R39" s="375">
        <v>-5.2186619350180763E-4</v>
      </c>
      <c r="S39" s="375">
        <v>2.0852903315585536E-2</v>
      </c>
      <c r="T39" s="375">
        <v>4.3637402760031918E-2</v>
      </c>
      <c r="U39" s="375">
        <v>-5.8709946769397447E-4</v>
      </c>
      <c r="V39" s="375">
        <v>1.9483004557628192E-2</v>
      </c>
      <c r="W39" s="375">
        <v>4.1005082158902084E-2</v>
      </c>
    </row>
    <row r="40" spans="2:23" x14ac:dyDescent="0.25">
      <c r="B40" s="283" t="s">
        <v>10</v>
      </c>
      <c r="C40" s="304" t="s">
        <v>55</v>
      </c>
      <c r="D40" s="34" t="s">
        <v>1443</v>
      </c>
      <c r="E40" s="309">
        <v>12232</v>
      </c>
      <c r="F40" s="330">
        <v>47.195879659908435</v>
      </c>
      <c r="G40" s="330">
        <v>51.169064748201443</v>
      </c>
      <c r="H40" s="330">
        <v>7.5243845796562931</v>
      </c>
      <c r="I40" s="330">
        <v>47.39208633093525</v>
      </c>
      <c r="J40" s="330">
        <v>54.610856769130145</v>
      </c>
      <c r="K40" s="330">
        <v>13.72183372183372</v>
      </c>
      <c r="N40" s="283" t="s">
        <v>10</v>
      </c>
      <c r="O40" s="304" t="s">
        <v>55</v>
      </c>
      <c r="P40" s="34" t="s">
        <v>1443</v>
      </c>
      <c r="Q40" s="375">
        <v>0</v>
      </c>
      <c r="R40" s="375">
        <v>3.2701111837802443E-2</v>
      </c>
      <c r="S40" s="375">
        <v>2.4525833878350056E-2</v>
      </c>
      <c r="T40" s="375">
        <v>-1.081579168828295E-2</v>
      </c>
      <c r="U40" s="375">
        <v>3.2701111837802443E-2</v>
      </c>
      <c r="V40" s="375">
        <v>1.6350555918897669E-2</v>
      </c>
      <c r="W40" s="375">
        <v>-2.2536521992961411E-2</v>
      </c>
    </row>
    <row r="41" spans="2:23" x14ac:dyDescent="0.25">
      <c r="B41" s="283" t="s">
        <v>10</v>
      </c>
      <c r="C41" s="304" t="s">
        <v>56</v>
      </c>
      <c r="D41" s="34" t="s">
        <v>1444</v>
      </c>
      <c r="E41" s="309">
        <v>13224</v>
      </c>
      <c r="F41" s="330">
        <v>66.598608590441614</v>
      </c>
      <c r="G41" s="330">
        <v>73.086811857229279</v>
      </c>
      <c r="H41" s="330">
        <v>19.424949060448267</v>
      </c>
      <c r="I41" s="330">
        <v>66.659104658197222</v>
      </c>
      <c r="J41" s="330">
        <v>75.589836660617067</v>
      </c>
      <c r="K41" s="330">
        <v>26.786119301428897</v>
      </c>
      <c r="N41" s="283" t="s">
        <v>10</v>
      </c>
      <c r="O41" s="304" t="s">
        <v>56</v>
      </c>
      <c r="P41" s="34" t="s">
        <v>1444</v>
      </c>
      <c r="Q41" s="375">
        <v>2</v>
      </c>
      <c r="R41" s="375">
        <v>3.5305005507410669E-2</v>
      </c>
      <c r="S41" s="375">
        <v>2.6760427793490749E-2</v>
      </c>
      <c r="T41" s="375">
        <v>-5.0441537566641159E-3</v>
      </c>
      <c r="U41" s="375">
        <v>3.5295854687916517E-2</v>
      </c>
      <c r="V41" s="375">
        <v>2.6381812636429913E-2</v>
      </c>
      <c r="W41" s="375">
        <v>1.6189615240698174E-3</v>
      </c>
    </row>
    <row r="42" spans="2:23" x14ac:dyDescent="0.25">
      <c r="B42" s="283" t="s">
        <v>10</v>
      </c>
      <c r="C42" s="304" t="s">
        <v>57</v>
      </c>
      <c r="D42" s="34" t="s">
        <v>1445</v>
      </c>
      <c r="E42" s="309">
        <v>13463</v>
      </c>
      <c r="F42" s="330">
        <v>41.082968134888212</v>
      </c>
      <c r="G42" s="330">
        <v>47.478273787417372</v>
      </c>
      <c r="H42" s="330">
        <v>10.854765506807867</v>
      </c>
      <c r="I42" s="330">
        <v>41.261234494540595</v>
      </c>
      <c r="J42" s="330">
        <v>51.496694644581439</v>
      </c>
      <c r="K42" s="330">
        <v>17.42539200809307</v>
      </c>
      <c r="N42" s="283" t="s">
        <v>10</v>
      </c>
      <c r="O42" s="304" t="s">
        <v>57</v>
      </c>
      <c r="P42" s="34" t="s">
        <v>1445</v>
      </c>
      <c r="Q42" s="375">
        <v>-1</v>
      </c>
      <c r="R42" s="375">
        <v>2.5332959605975702E-2</v>
      </c>
      <c r="S42" s="375">
        <v>3.5263126698978908E-3</v>
      </c>
      <c r="T42" s="375">
        <v>-3.2331267385680817E-2</v>
      </c>
      <c r="U42" s="375">
        <v>2.5346199828767624E-2</v>
      </c>
      <c r="V42" s="375">
        <v>3.8247693586228593E-3</v>
      </c>
      <c r="W42" s="375">
        <v>-2.9107486345758105E-2</v>
      </c>
    </row>
    <row r="43" spans="2:23" x14ac:dyDescent="0.25">
      <c r="B43" s="283" t="s">
        <v>10</v>
      </c>
      <c r="C43" s="304" t="s">
        <v>58</v>
      </c>
      <c r="D43" s="34" t="s">
        <v>1446</v>
      </c>
      <c r="E43" s="309">
        <v>5346</v>
      </c>
      <c r="F43" s="330">
        <v>42.012719790497563</v>
      </c>
      <c r="G43" s="330">
        <v>49.532360643471755</v>
      </c>
      <c r="H43" s="330">
        <v>12.96774193548387</v>
      </c>
      <c r="I43" s="330">
        <v>42.08754208754209</v>
      </c>
      <c r="J43" s="330">
        <v>52.338196782641219</v>
      </c>
      <c r="K43" s="330">
        <v>17.700258397932817</v>
      </c>
      <c r="N43" s="283" t="s">
        <v>10</v>
      </c>
      <c r="O43" s="304" t="s">
        <v>58</v>
      </c>
      <c r="P43" s="34" t="s">
        <v>1446</v>
      </c>
      <c r="Q43" s="375">
        <v>-1</v>
      </c>
      <c r="R43" s="375">
        <v>6.396347854693829E-2</v>
      </c>
      <c r="S43" s="375">
        <v>6.5369807488963261E-2</v>
      </c>
      <c r="T43" s="375">
        <v>1.67110076488175E-2</v>
      </c>
      <c r="U43" s="375">
        <v>6.397747186975522E-2</v>
      </c>
      <c r="V43" s="375">
        <v>6.589455709418246E-2</v>
      </c>
      <c r="W43" s="375">
        <v>2.2839043094105449E-2</v>
      </c>
    </row>
    <row r="44" spans="2:23" x14ac:dyDescent="0.25">
      <c r="B44" s="283" t="s">
        <v>10</v>
      </c>
      <c r="C44" s="304" t="s">
        <v>59</v>
      </c>
      <c r="D44" s="34" t="s">
        <v>1447</v>
      </c>
      <c r="E44" s="309">
        <v>3744</v>
      </c>
      <c r="F44" s="330">
        <v>60.470085470085465</v>
      </c>
      <c r="G44" s="330">
        <v>68.322649572649567</v>
      </c>
      <c r="H44" s="330">
        <v>19.864864864864863</v>
      </c>
      <c r="I44" s="330">
        <v>60.576923076923073</v>
      </c>
      <c r="J44" s="330">
        <v>70.432692307692307</v>
      </c>
      <c r="K44" s="330">
        <v>25</v>
      </c>
      <c r="N44" s="283" t="s">
        <v>10</v>
      </c>
      <c r="O44" s="304" t="s">
        <v>59</v>
      </c>
      <c r="P44" s="34" t="s">
        <v>1447</v>
      </c>
      <c r="Q44" s="375">
        <v>-1</v>
      </c>
      <c r="R44" s="375">
        <v>6.9551424691603358E-2</v>
      </c>
      <c r="S44" s="375">
        <v>7.1648237536081183E-2</v>
      </c>
      <c r="T44" s="375">
        <v>4.0185161560749805E-2</v>
      </c>
      <c r="U44" s="375">
        <v>6.9579952757514718E-2</v>
      </c>
      <c r="V44" s="375">
        <v>7.2211666837830535E-2</v>
      </c>
      <c r="W44" s="375">
        <v>5.070993914807076E-2</v>
      </c>
    </row>
    <row r="45" spans="2:23" x14ac:dyDescent="0.25">
      <c r="B45" s="283" t="s">
        <v>10</v>
      </c>
      <c r="C45" s="304" t="s">
        <v>61</v>
      </c>
      <c r="D45" s="34" t="s">
        <v>1448</v>
      </c>
      <c r="E45" s="309">
        <v>35777</v>
      </c>
      <c r="F45" s="330">
        <v>52.681890600106215</v>
      </c>
      <c r="G45" s="330">
        <v>59.432037342426703</v>
      </c>
      <c r="H45" s="330">
        <v>14.265461633882687</v>
      </c>
      <c r="I45" s="330">
        <v>52.793694272856861</v>
      </c>
      <c r="J45" s="330">
        <v>62.509433434888336</v>
      </c>
      <c r="K45" s="330">
        <v>20.581443543134583</v>
      </c>
      <c r="N45" s="283" t="s">
        <v>10</v>
      </c>
      <c r="O45" s="304" t="s">
        <v>61</v>
      </c>
      <c r="P45" s="34" t="s">
        <v>1448</v>
      </c>
      <c r="Q45" s="375">
        <v>-1</v>
      </c>
      <c r="R45" s="375">
        <v>4.0602657795290042E-2</v>
      </c>
      <c r="S45" s="375">
        <v>2.9611270538957513E-2</v>
      </c>
      <c r="T45" s="375">
        <v>-1.0978403888794119E-2</v>
      </c>
      <c r="U45" s="375">
        <v>4.0605782723254435E-2</v>
      </c>
      <c r="V45" s="375">
        <v>2.9697284181196437E-2</v>
      </c>
      <c r="W45" s="375">
        <v>-5.3998075516474842E-3</v>
      </c>
    </row>
    <row r="46" spans="2:23" x14ac:dyDescent="0.25">
      <c r="B46" s="283" t="s">
        <v>10</v>
      </c>
      <c r="C46" s="304" t="s">
        <v>62</v>
      </c>
      <c r="D46" s="34" t="s">
        <v>1449</v>
      </c>
      <c r="E46" s="309">
        <v>8689</v>
      </c>
      <c r="F46" s="330">
        <v>33.47911152031304</v>
      </c>
      <c r="G46" s="330">
        <v>38.117159627114745</v>
      </c>
      <c r="H46" s="330">
        <v>6.9723183391003456</v>
      </c>
      <c r="I46" s="330">
        <v>33.663252388076884</v>
      </c>
      <c r="J46" s="330">
        <v>41.799976982391527</v>
      </c>
      <c r="K46" s="330">
        <v>12.265787647467038</v>
      </c>
      <c r="N46" s="283" t="s">
        <v>10</v>
      </c>
      <c r="O46" s="304" t="s">
        <v>62</v>
      </c>
      <c r="P46" s="34" t="s">
        <v>1449</v>
      </c>
      <c r="Q46" s="375">
        <v>0</v>
      </c>
      <c r="R46" s="375">
        <v>0</v>
      </c>
      <c r="S46" s="375">
        <v>3.452641270572343E-2</v>
      </c>
      <c r="T46" s="375">
        <v>5.1903114186850452E-2</v>
      </c>
      <c r="U46" s="375">
        <v>0</v>
      </c>
      <c r="V46" s="375">
        <v>3.4526412705716325E-2</v>
      </c>
      <c r="W46" s="375">
        <v>5.2047189451771558E-2</v>
      </c>
    </row>
    <row r="47" spans="2:23" x14ac:dyDescent="0.25">
      <c r="B47" s="283" t="s">
        <v>10</v>
      </c>
      <c r="C47" s="304" t="s">
        <v>63</v>
      </c>
      <c r="D47" s="34" t="s">
        <v>1450</v>
      </c>
      <c r="E47" s="309">
        <v>9631</v>
      </c>
      <c r="F47" s="330">
        <v>42.716228844356763</v>
      </c>
      <c r="G47" s="330">
        <v>51.136953587374101</v>
      </c>
      <c r="H47" s="330">
        <v>14.700018125793004</v>
      </c>
      <c r="I47" s="330">
        <v>42.91350846225729</v>
      </c>
      <c r="J47" s="330">
        <v>54.843733776347214</v>
      </c>
      <c r="K47" s="330">
        <v>20.898508548563115</v>
      </c>
      <c r="N47" s="283" t="s">
        <v>10</v>
      </c>
      <c r="O47" s="304" t="s">
        <v>63</v>
      </c>
      <c r="P47" s="34" t="s">
        <v>1450</v>
      </c>
      <c r="Q47" s="375">
        <v>-2</v>
      </c>
      <c r="R47" s="375">
        <v>7.1154620335164509E-2</v>
      </c>
      <c r="S47" s="375">
        <v>3.1379000018141312E-2</v>
      </c>
      <c r="T47" s="375">
        <v>-5.1113095926453411E-2</v>
      </c>
      <c r="U47" s="375">
        <v>7.1195579458581904E-2</v>
      </c>
      <c r="V47" s="375">
        <v>2.1767618348668805E-2</v>
      </c>
      <c r="W47" s="375">
        <v>-6.0445319943969622E-2</v>
      </c>
    </row>
    <row r="48" spans="2:23" x14ac:dyDescent="0.25">
      <c r="B48" s="283" t="s">
        <v>10</v>
      </c>
      <c r="C48" s="304" t="s">
        <v>64</v>
      </c>
      <c r="D48" s="34" t="s">
        <v>1451</v>
      </c>
      <c r="E48" s="309">
        <v>2478</v>
      </c>
      <c r="F48" s="330">
        <v>33.535108958837775</v>
      </c>
      <c r="G48" s="330">
        <v>38.297013720742534</v>
      </c>
      <c r="H48" s="330">
        <v>7.1645415907710994</v>
      </c>
      <c r="I48" s="330">
        <v>33.898305084745758</v>
      </c>
      <c r="J48" s="330">
        <v>42.978208232445517</v>
      </c>
      <c r="K48" s="330">
        <v>13.736263736263737</v>
      </c>
      <c r="N48" s="283" t="s">
        <v>10</v>
      </c>
      <c r="O48" s="304" t="s">
        <v>64</v>
      </c>
      <c r="P48" s="34" t="s">
        <v>1451</v>
      </c>
      <c r="Q48" s="375">
        <v>-2</v>
      </c>
      <c r="R48" s="375">
        <v>6.7367023353902766E-2</v>
      </c>
      <c r="S48" s="375">
        <v>7.1207269129629935E-2</v>
      </c>
      <c r="T48" s="375">
        <v>1.3026439255948041E-2</v>
      </c>
      <c r="U48" s="375">
        <v>6.7659923455437365E-2</v>
      </c>
      <c r="V48" s="375">
        <v>7.4982425993908919E-2</v>
      </c>
      <c r="W48" s="375">
        <v>2.5111999517850592E-2</v>
      </c>
    </row>
    <row r="49" spans="2:23" x14ac:dyDescent="0.25">
      <c r="B49" s="283" t="s">
        <v>10</v>
      </c>
      <c r="C49" s="304" t="s">
        <v>65</v>
      </c>
      <c r="D49" s="34" t="s">
        <v>1452</v>
      </c>
      <c r="E49" s="309">
        <v>20798</v>
      </c>
      <c r="F49" s="330">
        <v>37.763246466006343</v>
      </c>
      <c r="G49" s="330">
        <v>44.167708433503222</v>
      </c>
      <c r="H49" s="330">
        <v>10.290482076637824</v>
      </c>
      <c r="I49" s="330">
        <v>37.97480526973748</v>
      </c>
      <c r="J49" s="330">
        <v>47.980575055293777</v>
      </c>
      <c r="K49" s="330">
        <v>16.131782945736433</v>
      </c>
      <c r="N49" s="283" t="s">
        <v>10</v>
      </c>
      <c r="O49" s="304" t="s">
        <v>65</v>
      </c>
      <c r="P49" s="34" t="s">
        <v>1452</v>
      </c>
      <c r="Q49" s="375">
        <v>-4</v>
      </c>
      <c r="R49" s="375">
        <v>4.0912075082395916E-2</v>
      </c>
      <c r="S49" s="375">
        <v>3.7336353895490504E-2</v>
      </c>
      <c r="T49" s="375">
        <v>1.0185490423015864E-3</v>
      </c>
      <c r="U49" s="375">
        <v>4.0952755556155296E-2</v>
      </c>
      <c r="V49" s="375">
        <v>3.3262296905157029E-2</v>
      </c>
      <c r="W49" s="375">
        <v>-1.746602710628764E-3</v>
      </c>
    </row>
    <row r="50" spans="2:23" x14ac:dyDescent="0.25">
      <c r="B50" s="283" t="s">
        <v>10</v>
      </c>
      <c r="C50" s="304" t="s">
        <v>60</v>
      </c>
      <c r="D50" s="34" t="s">
        <v>1453</v>
      </c>
      <c r="E50" s="309">
        <v>2329</v>
      </c>
      <c r="F50" s="330">
        <v>78.960927436668101</v>
      </c>
      <c r="G50" s="330">
        <v>86.260197509660799</v>
      </c>
      <c r="H50" s="330">
        <v>34.693877551020407</v>
      </c>
      <c r="I50" s="330">
        <v>79.003864319450415</v>
      </c>
      <c r="J50" s="330">
        <v>87.376556462000849</v>
      </c>
      <c r="K50" s="330">
        <v>39.877300613496928</v>
      </c>
      <c r="N50" s="283" t="s">
        <v>10</v>
      </c>
      <c r="O50" s="304" t="s">
        <v>60</v>
      </c>
      <c r="P50" s="34" t="s">
        <v>1453</v>
      </c>
      <c r="Q50" s="375">
        <v>3</v>
      </c>
      <c r="R50" s="375">
        <v>-0.10184126496559998</v>
      </c>
      <c r="S50" s="375">
        <v>-0.19724015156018027</v>
      </c>
      <c r="T50" s="375">
        <v>-0.62439760298369862</v>
      </c>
      <c r="U50" s="375">
        <v>-0.1018966435762394</v>
      </c>
      <c r="V50" s="375">
        <v>-0.19867999543681947</v>
      </c>
      <c r="W50" s="375">
        <v>-0.65767881037138665</v>
      </c>
    </row>
    <row r="51" spans="2:23" x14ac:dyDescent="0.25">
      <c r="B51" s="283" t="s">
        <v>10</v>
      </c>
      <c r="C51" s="304" t="s">
        <v>66</v>
      </c>
      <c r="D51" s="34" t="s">
        <v>1454</v>
      </c>
      <c r="E51" s="309">
        <v>5080</v>
      </c>
      <c r="F51" s="330">
        <v>48.937007874015748</v>
      </c>
      <c r="G51" s="330">
        <v>54.940944881889763</v>
      </c>
      <c r="H51" s="330">
        <v>11.757902852737086</v>
      </c>
      <c r="I51" s="330">
        <v>48.996062992125985</v>
      </c>
      <c r="J51" s="330">
        <v>57.893700787401571</v>
      </c>
      <c r="K51" s="330">
        <v>17.445001929756852</v>
      </c>
      <c r="N51" s="283" t="s">
        <v>10</v>
      </c>
      <c r="O51" s="304" t="s">
        <v>66</v>
      </c>
      <c r="P51" s="34" t="s">
        <v>1454</v>
      </c>
      <c r="Q51" s="375">
        <v>-1</v>
      </c>
      <c r="R51" s="375">
        <v>4.8993703576854841E-2</v>
      </c>
      <c r="S51" s="375">
        <v>5.0175348333382885E-2</v>
      </c>
      <c r="T51" s="375">
        <v>1.3582483079789043E-2</v>
      </c>
      <c r="U51" s="375">
        <v>4.9005326312169473E-2</v>
      </c>
      <c r="V51" s="375">
        <v>7.0437650223851733E-2</v>
      </c>
      <c r="W51" s="375">
        <v>5.8725908168572261E-2</v>
      </c>
    </row>
    <row r="52" spans="2:23" x14ac:dyDescent="0.25">
      <c r="B52" s="283" t="s">
        <v>10</v>
      </c>
      <c r="C52" s="304" t="s">
        <v>67</v>
      </c>
      <c r="D52" s="34" t="s">
        <v>1455</v>
      </c>
      <c r="E52" s="309">
        <v>5080</v>
      </c>
      <c r="F52" s="330">
        <v>48.937007874015748</v>
      </c>
      <c r="G52" s="330">
        <v>54.940944881889763</v>
      </c>
      <c r="H52" s="330">
        <v>11.757902852737086</v>
      </c>
      <c r="I52" s="330">
        <v>48.996062992125985</v>
      </c>
      <c r="J52" s="330">
        <v>57.893700787401571</v>
      </c>
      <c r="K52" s="330">
        <v>17.445001929756852</v>
      </c>
      <c r="N52" s="283" t="s">
        <v>10</v>
      </c>
      <c r="O52" s="304" t="s">
        <v>67</v>
      </c>
      <c r="P52" s="34" t="s">
        <v>1455</v>
      </c>
      <c r="Q52" s="375">
        <v>-1</v>
      </c>
      <c r="R52" s="375">
        <v>4.8993703576854841E-2</v>
      </c>
      <c r="S52" s="375">
        <v>5.0175348333382885E-2</v>
      </c>
      <c r="T52" s="375">
        <v>1.3582483079789043E-2</v>
      </c>
      <c r="U52" s="375">
        <v>4.9005326312169473E-2</v>
      </c>
      <c r="V52" s="375">
        <v>7.0437650223851733E-2</v>
      </c>
      <c r="W52" s="375">
        <v>5.8725908168572261E-2</v>
      </c>
    </row>
    <row r="53" spans="2:23" x14ac:dyDescent="0.25">
      <c r="B53" s="283" t="s">
        <v>10</v>
      </c>
      <c r="C53" s="304" t="s">
        <v>68</v>
      </c>
      <c r="D53" s="34" t="s">
        <v>1456</v>
      </c>
      <c r="E53" s="309">
        <v>20045</v>
      </c>
      <c r="F53" s="330">
        <v>46.221002743826389</v>
      </c>
      <c r="G53" s="330">
        <v>49.019705662259916</v>
      </c>
      <c r="H53" s="330">
        <v>5.204081632653061</v>
      </c>
      <c r="I53" s="330">
        <v>46.4355200798204</v>
      </c>
      <c r="J53" s="330">
        <v>52.811174856572705</v>
      </c>
      <c r="K53" s="330">
        <v>11.902766135792122</v>
      </c>
      <c r="N53" s="283" t="s">
        <v>10</v>
      </c>
      <c r="O53" s="304" t="s">
        <v>68</v>
      </c>
      <c r="P53" s="34" t="s">
        <v>1456</v>
      </c>
      <c r="Q53" s="375">
        <v>0</v>
      </c>
      <c r="R53" s="375">
        <v>0</v>
      </c>
      <c r="S53" s="375">
        <v>-4.9887752556756482E-3</v>
      </c>
      <c r="T53" s="375">
        <v>-9.2764378478671361E-3</v>
      </c>
      <c r="U53" s="375">
        <v>0</v>
      </c>
      <c r="V53" s="375">
        <v>-4.9887752556756482E-3</v>
      </c>
      <c r="W53" s="375">
        <v>-9.3135885256572237E-3</v>
      </c>
    </row>
    <row r="54" spans="2:23" x14ac:dyDescent="0.25">
      <c r="B54" s="284" t="s">
        <v>10</v>
      </c>
      <c r="C54" s="311" t="s">
        <v>40</v>
      </c>
      <c r="D54" s="276" t="s">
        <v>1457</v>
      </c>
      <c r="E54" s="312">
        <v>565924</v>
      </c>
      <c r="F54" s="331">
        <v>49.754560683059914</v>
      </c>
      <c r="G54" s="331">
        <v>52.907810942812105</v>
      </c>
      <c r="H54" s="331">
        <v>6.2756944761931557</v>
      </c>
      <c r="I54" s="331">
        <v>50.035517136576644</v>
      </c>
      <c r="J54" s="331">
        <v>56.829538948692758</v>
      </c>
      <c r="K54" s="331">
        <v>13.597702653477672</v>
      </c>
      <c r="N54" s="284" t="s">
        <v>10</v>
      </c>
      <c r="O54" s="311" t="s">
        <v>40</v>
      </c>
      <c r="P54" s="276" t="s">
        <v>1457</v>
      </c>
      <c r="Q54" s="375">
        <v>-53</v>
      </c>
      <c r="R54" s="375">
        <v>1.4730265922821673E-2</v>
      </c>
      <c r="S54" s="375">
        <v>8.1348075627971639E-3</v>
      </c>
      <c r="T54" s="375">
        <v>-1.1283352050435624E-2</v>
      </c>
      <c r="U54" s="375">
        <v>1.4756575635118452E-2</v>
      </c>
      <c r="V54" s="375">
        <v>8.3253658086448468E-3</v>
      </c>
      <c r="W54" s="375">
        <v>-8.8529849582226205E-3</v>
      </c>
    </row>
    <row r="55" spans="2:23" x14ac:dyDescent="0.25">
      <c r="B55" s="283" t="s">
        <v>11</v>
      </c>
      <c r="C55" s="304" t="s">
        <v>45</v>
      </c>
      <c r="D55" s="34" t="s">
        <v>1458</v>
      </c>
      <c r="E55" s="305">
        <v>485548</v>
      </c>
      <c r="F55" s="326">
        <v>51.63505976752041</v>
      </c>
      <c r="G55" s="326">
        <v>54.34148632061094</v>
      </c>
      <c r="H55" s="326">
        <v>5.5958438903911256</v>
      </c>
      <c r="I55" s="326">
        <v>52.74535164391574</v>
      </c>
      <c r="J55" s="326">
        <v>59.416988639640152</v>
      </c>
      <c r="K55" s="326">
        <v>14.118477711336972</v>
      </c>
      <c r="N55" s="283" t="s">
        <v>11</v>
      </c>
      <c r="O55" s="304" t="s">
        <v>45</v>
      </c>
      <c r="P55" s="34" t="s">
        <v>1458</v>
      </c>
      <c r="Q55" s="375">
        <v>-112</v>
      </c>
      <c r="R55" s="375">
        <v>1.6437686228968573E-2</v>
      </c>
      <c r="S55" s="375">
        <v>4.5015987890906217E-3</v>
      </c>
      <c r="T55" s="375">
        <v>-2.2769628839070855E-2</v>
      </c>
      <c r="U55" s="375">
        <v>1.6899640456529141E-2</v>
      </c>
      <c r="V55" s="375">
        <v>5.4661753647309297E-3</v>
      </c>
      <c r="W55" s="375">
        <v>-1.9139405211143767E-2</v>
      </c>
    </row>
    <row r="56" spans="2:23" x14ac:dyDescent="0.25">
      <c r="B56" s="283" t="s">
        <v>11</v>
      </c>
      <c r="C56" s="304" t="s">
        <v>46</v>
      </c>
      <c r="D56" s="34" t="s">
        <v>1459</v>
      </c>
      <c r="E56" s="305">
        <v>2178</v>
      </c>
      <c r="F56" s="326">
        <v>55.555555555555557</v>
      </c>
      <c r="G56" s="326">
        <v>59.825528007346186</v>
      </c>
      <c r="H56" s="326">
        <v>9.6074380165289259</v>
      </c>
      <c r="I56" s="326">
        <v>56.152433425160694</v>
      </c>
      <c r="J56" s="326">
        <v>63.039485766758496</v>
      </c>
      <c r="K56" s="326">
        <v>15.706806282722512</v>
      </c>
      <c r="N56" s="283" t="s">
        <v>11</v>
      </c>
      <c r="O56" s="304" t="s">
        <v>46</v>
      </c>
      <c r="P56" s="34" t="s">
        <v>1459</v>
      </c>
      <c r="Q56" s="375">
        <v>-2</v>
      </c>
      <c r="R56" s="375">
        <v>5.0968399592257185E-2</v>
      </c>
      <c r="S56" s="375">
        <v>9.0142458782906942E-3</v>
      </c>
      <c r="T56" s="375">
        <v>-8.3283632955611253E-2</v>
      </c>
      <c r="U56" s="375">
        <v>5.1515993968031637E-2</v>
      </c>
      <c r="V56" s="375">
        <v>1.1962830978681893E-2</v>
      </c>
      <c r="W56" s="375">
        <v>-7.1668116441543361E-2</v>
      </c>
    </row>
    <row r="57" spans="2:23" x14ac:dyDescent="0.25">
      <c r="B57" s="283" t="s">
        <v>11</v>
      </c>
      <c r="C57" s="304" t="s">
        <v>47</v>
      </c>
      <c r="D57" s="34" t="s">
        <v>1460</v>
      </c>
      <c r="E57" s="305">
        <v>126</v>
      </c>
      <c r="F57" s="326">
        <v>14.285714285714285</v>
      </c>
      <c r="G57" s="326">
        <v>14.285714285714285</v>
      </c>
      <c r="H57" s="326">
        <v>0</v>
      </c>
      <c r="I57" s="326">
        <v>15.873015873015872</v>
      </c>
      <c r="J57" s="326">
        <v>18.253968253968253</v>
      </c>
      <c r="K57" s="326">
        <v>2.8301886792452833</v>
      </c>
      <c r="N57" s="283" t="s">
        <v>11</v>
      </c>
      <c r="O57" s="304" t="s">
        <v>47</v>
      </c>
      <c r="P57" s="34" t="s">
        <v>1460</v>
      </c>
      <c r="Q57" s="375">
        <v>0</v>
      </c>
      <c r="R57" s="375">
        <v>0</v>
      </c>
      <c r="S57" s="375">
        <v>0</v>
      </c>
      <c r="T57" s="375" t="e">
        <v>#VALUE!</v>
      </c>
      <c r="U57" s="375">
        <v>0</v>
      </c>
      <c r="V57" s="375">
        <v>0</v>
      </c>
      <c r="W57" s="375">
        <v>0</v>
      </c>
    </row>
    <row r="58" spans="2:23" x14ac:dyDescent="0.25">
      <c r="B58" s="283" t="s">
        <v>11</v>
      </c>
      <c r="C58" s="304" t="s">
        <v>48</v>
      </c>
      <c r="D58" s="34" t="s">
        <v>1461</v>
      </c>
      <c r="E58" s="307">
        <v>12163</v>
      </c>
      <c r="F58" s="329">
        <v>52.659705664720882</v>
      </c>
      <c r="G58" s="329">
        <v>58.077776864260464</v>
      </c>
      <c r="H58" s="329">
        <v>11.444946161861758</v>
      </c>
      <c r="I58" s="329">
        <v>53.18589163857601</v>
      </c>
      <c r="J58" s="329">
        <v>61.662418811148569</v>
      </c>
      <c r="K58" s="329">
        <v>18.106779065683178</v>
      </c>
      <c r="N58" s="283" t="s">
        <v>11</v>
      </c>
      <c r="O58" s="304" t="s">
        <v>48</v>
      </c>
      <c r="P58" s="34" t="s">
        <v>1461</v>
      </c>
      <c r="Q58" s="375">
        <v>-8</v>
      </c>
      <c r="R58" s="375">
        <v>4.2829483634690746E-2</v>
      </c>
      <c r="S58" s="375">
        <v>2.174202735306352E-2</v>
      </c>
      <c r="T58" s="375">
        <v>-3.4159092169801397E-2</v>
      </c>
      <c r="U58" s="375">
        <v>4.3175345748799998E-2</v>
      </c>
      <c r="V58" s="375">
        <v>2.4098213005444791E-2</v>
      </c>
      <c r="W58" s="375">
        <v>-2.4029280801130426E-2</v>
      </c>
    </row>
    <row r="59" spans="2:23" x14ac:dyDescent="0.25">
      <c r="B59" s="283" t="s">
        <v>11</v>
      </c>
      <c r="C59" s="304" t="s">
        <v>49</v>
      </c>
      <c r="D59" s="34" t="s">
        <v>1462</v>
      </c>
      <c r="E59" s="307">
        <v>323</v>
      </c>
      <c r="F59" s="329">
        <v>5.5727554179566559</v>
      </c>
      <c r="G59" s="329">
        <v>7.1207430340557281</v>
      </c>
      <c r="H59" s="329">
        <v>1.639344262295082</v>
      </c>
      <c r="I59" s="329">
        <v>5.5727554179566559</v>
      </c>
      <c r="J59" s="329">
        <v>10.216718266253871</v>
      </c>
      <c r="K59" s="329">
        <v>4.918032786885246</v>
      </c>
      <c r="N59" s="283" t="s">
        <v>11</v>
      </c>
      <c r="O59" s="304" t="s">
        <v>49</v>
      </c>
      <c r="P59" s="34" t="s">
        <v>1462</v>
      </c>
      <c r="Q59" s="375">
        <v>-2</v>
      </c>
      <c r="R59" s="375">
        <v>-0.27339842819718996</v>
      </c>
      <c r="S59" s="375">
        <v>-0.26387235055965697</v>
      </c>
      <c r="T59" s="375">
        <v>5.3573341905066574E-3</v>
      </c>
      <c r="U59" s="375">
        <v>-0.27339842819718996</v>
      </c>
      <c r="V59" s="375">
        <v>-0.24482019528459098</v>
      </c>
      <c r="W59" s="375">
        <v>1.6072002571520194E-2</v>
      </c>
    </row>
    <row r="60" spans="2:23" x14ac:dyDescent="0.25">
      <c r="B60" s="283" t="s">
        <v>11</v>
      </c>
      <c r="C60" s="304" t="s">
        <v>50</v>
      </c>
      <c r="D60" s="34" t="s">
        <v>1463</v>
      </c>
      <c r="E60" s="307">
        <v>500338</v>
      </c>
      <c r="F60" s="329">
        <v>51.637892784477692</v>
      </c>
      <c r="G60" s="329">
        <v>54.415615044230101</v>
      </c>
      <c r="H60" s="329">
        <v>5.7435922867746116</v>
      </c>
      <c r="I60" s="329">
        <v>52.731153740071711</v>
      </c>
      <c r="J60" s="329">
        <v>59.44521503463659</v>
      </c>
      <c r="K60" s="329">
        <v>14.203988093224639</v>
      </c>
      <c r="N60" s="283" t="s">
        <v>11</v>
      </c>
      <c r="O60" s="304" t="s">
        <v>50</v>
      </c>
      <c r="P60" s="34" t="s">
        <v>1463</v>
      </c>
      <c r="Q60" s="375">
        <v>-124</v>
      </c>
      <c r="R60" s="375">
        <v>1.7190313560824677E-2</v>
      </c>
      <c r="S60" s="375">
        <v>4.8905536593863985E-3</v>
      </c>
      <c r="T60" s="375">
        <v>-2.3382766917771747E-2</v>
      </c>
      <c r="U60" s="375">
        <v>1.7661007356736036E-2</v>
      </c>
      <c r="V60" s="375">
        <v>5.9369276074860977E-3</v>
      </c>
      <c r="W60" s="375">
        <v>-1.9488672138701091E-2</v>
      </c>
    </row>
    <row r="61" spans="2:23" x14ac:dyDescent="0.25">
      <c r="B61" s="283" t="s">
        <v>11</v>
      </c>
      <c r="C61" s="304" t="s">
        <v>51</v>
      </c>
      <c r="D61" s="34" t="s">
        <v>1464</v>
      </c>
      <c r="E61" s="309">
        <v>5078</v>
      </c>
      <c r="F61" s="330">
        <v>38.361559669161089</v>
      </c>
      <c r="G61" s="330">
        <v>41.86687672311934</v>
      </c>
      <c r="H61" s="330">
        <v>5.6869009584664534</v>
      </c>
      <c r="I61" s="330">
        <v>39.799133517132731</v>
      </c>
      <c r="J61" s="330">
        <v>47.282394643560451</v>
      </c>
      <c r="K61" s="330">
        <v>12.430487405953549</v>
      </c>
      <c r="N61" s="283" t="s">
        <v>11</v>
      </c>
      <c r="O61" s="304" t="s">
        <v>51</v>
      </c>
      <c r="P61" s="34" t="s">
        <v>1464</v>
      </c>
      <c r="Q61" s="375">
        <v>-1</v>
      </c>
      <c r="R61" s="375">
        <v>2.7241890070719421E-2</v>
      </c>
      <c r="S61" s="375">
        <v>2.7932048970889412E-2</v>
      </c>
      <c r="T61" s="375">
        <v>3.6314820935281489E-3</v>
      </c>
      <c r="U61" s="375">
        <v>2.7524932765729204E-2</v>
      </c>
      <c r="V61" s="375">
        <v>2.899830569866424E-2</v>
      </c>
      <c r="W61" s="375">
        <v>8.1271575063439627E-3</v>
      </c>
    </row>
    <row r="62" spans="2:23" x14ac:dyDescent="0.25">
      <c r="B62" s="283" t="s">
        <v>11</v>
      </c>
      <c r="C62" s="304" t="s">
        <v>52</v>
      </c>
      <c r="D62" s="34" t="s">
        <v>1465</v>
      </c>
      <c r="E62" s="309">
        <v>1244</v>
      </c>
      <c r="F62" s="330">
        <v>49.437299035369776</v>
      </c>
      <c r="G62" s="330">
        <v>54.662379421221864</v>
      </c>
      <c r="H62" s="330">
        <v>10.333863275039745</v>
      </c>
      <c r="I62" s="330">
        <v>50.40192926045016</v>
      </c>
      <c r="J62" s="330">
        <v>59.485530546623799</v>
      </c>
      <c r="K62" s="330">
        <v>18.314424635332252</v>
      </c>
      <c r="N62" s="283" t="s">
        <v>11</v>
      </c>
      <c r="O62" s="304" t="s">
        <v>52</v>
      </c>
      <c r="P62" s="34" t="s">
        <v>1465</v>
      </c>
      <c r="Q62" s="375">
        <v>-1</v>
      </c>
      <c r="R62" s="375">
        <v>3.9708673923996685E-2</v>
      </c>
      <c r="S62" s="375">
        <v>4.3905525639530651E-2</v>
      </c>
      <c r="T62" s="375">
        <v>1.6402957579428445E-2</v>
      </c>
      <c r="U62" s="375">
        <v>4.0483477317629024E-2</v>
      </c>
      <c r="V62" s="375">
        <v>4.7779542607742087E-2</v>
      </c>
      <c r="W62" s="375">
        <v>2.963499131930547E-2</v>
      </c>
    </row>
    <row r="63" spans="2:23" x14ac:dyDescent="0.25">
      <c r="B63" s="283" t="s">
        <v>11</v>
      </c>
      <c r="C63" s="304" t="s">
        <v>53</v>
      </c>
      <c r="D63" s="34" t="s">
        <v>1466</v>
      </c>
      <c r="E63" s="309">
        <v>2486</v>
      </c>
      <c r="F63" s="330">
        <v>63.998390989541434</v>
      </c>
      <c r="G63" s="330">
        <v>67.819790828640393</v>
      </c>
      <c r="H63" s="330">
        <v>10.614525139664805</v>
      </c>
      <c r="I63" s="330">
        <v>64.843121480289625</v>
      </c>
      <c r="J63" s="330">
        <v>71.158487530168941</v>
      </c>
      <c r="K63" s="330">
        <v>17.963386727688789</v>
      </c>
      <c r="N63" s="283" t="s">
        <v>11</v>
      </c>
      <c r="O63" s="304" t="s">
        <v>53</v>
      </c>
      <c r="P63" s="34" t="s">
        <v>1466</v>
      </c>
      <c r="Q63" s="375">
        <v>0</v>
      </c>
      <c r="R63" s="375">
        <v>4.0225261464200912E-2</v>
      </c>
      <c r="S63" s="375">
        <v>4.0225261464200912E-2</v>
      </c>
      <c r="T63" s="375">
        <v>1.1846568236233423E-2</v>
      </c>
      <c r="U63" s="375">
        <v>4.0225261464200912E-2</v>
      </c>
      <c r="V63" s="375">
        <v>4.0225261464200912E-2</v>
      </c>
      <c r="W63" s="375">
        <v>2.0529584831646019E-2</v>
      </c>
    </row>
    <row r="64" spans="2:23" x14ac:dyDescent="0.25">
      <c r="B64" s="283" t="s">
        <v>11</v>
      </c>
      <c r="C64" s="304" t="s">
        <v>54</v>
      </c>
      <c r="D64" s="34" t="s">
        <v>1467</v>
      </c>
      <c r="E64" s="309">
        <v>4655</v>
      </c>
      <c r="F64" s="330">
        <v>51.428571428571423</v>
      </c>
      <c r="G64" s="330">
        <v>56.068743286788404</v>
      </c>
      <c r="H64" s="330">
        <v>9.55329500221141</v>
      </c>
      <c r="I64" s="330">
        <v>52.481203007518793</v>
      </c>
      <c r="J64" s="330">
        <v>60.408163265306122</v>
      </c>
      <c r="K64" s="330">
        <v>16.681735985533454</v>
      </c>
      <c r="N64" s="283" t="s">
        <v>11</v>
      </c>
      <c r="O64" s="304" t="s">
        <v>54</v>
      </c>
      <c r="P64" s="34" t="s">
        <v>1467</v>
      </c>
      <c r="Q64" s="375">
        <v>2</v>
      </c>
      <c r="R64" s="375">
        <v>2.0877467685977535E-2</v>
      </c>
      <c r="S64" s="375">
        <v>-2.6085292442630248E-3</v>
      </c>
      <c r="T64" s="375">
        <v>-4.4228217602832132E-2</v>
      </c>
      <c r="U64" s="375">
        <v>2.0425014825910637E-2</v>
      </c>
      <c r="V64" s="375">
        <v>1.7017767777645076E-2</v>
      </c>
      <c r="W64" s="375">
        <v>0</v>
      </c>
    </row>
    <row r="65" spans="2:23" x14ac:dyDescent="0.25">
      <c r="B65" s="283" t="s">
        <v>11</v>
      </c>
      <c r="C65" s="304" t="s">
        <v>55</v>
      </c>
      <c r="D65" s="34" t="s">
        <v>1468</v>
      </c>
      <c r="E65" s="309">
        <v>13463</v>
      </c>
      <c r="F65" s="330">
        <v>48.637005125157842</v>
      </c>
      <c r="G65" s="330">
        <v>52.751986927133622</v>
      </c>
      <c r="H65" s="330">
        <v>8.0115690527838019</v>
      </c>
      <c r="I65" s="330">
        <v>49.788308697912797</v>
      </c>
      <c r="J65" s="330">
        <v>57.357201218153456</v>
      </c>
      <c r="K65" s="330">
        <v>15.07396449704142</v>
      </c>
      <c r="N65" s="283" t="s">
        <v>11</v>
      </c>
      <c r="O65" s="304" t="s">
        <v>55</v>
      </c>
      <c r="P65" s="34" t="s">
        <v>1468</v>
      </c>
      <c r="Q65" s="375">
        <v>0</v>
      </c>
      <c r="R65" s="375">
        <v>2.9711059942066242E-2</v>
      </c>
      <c r="S65" s="375">
        <v>2.2283294956537247E-2</v>
      </c>
      <c r="T65" s="375">
        <v>-9.8213215477489513E-3</v>
      </c>
      <c r="U65" s="375">
        <v>2.9711059942059137E-2</v>
      </c>
      <c r="V65" s="375">
        <v>2.9711059942066242E-2</v>
      </c>
      <c r="W65" s="375">
        <v>8.9142309266954101E-3</v>
      </c>
    </row>
    <row r="66" spans="2:23" x14ac:dyDescent="0.25">
      <c r="B66" s="283" t="s">
        <v>11</v>
      </c>
      <c r="C66" s="304" t="s">
        <v>56</v>
      </c>
      <c r="D66" s="34" t="s">
        <v>1469</v>
      </c>
      <c r="E66" s="309">
        <v>13581</v>
      </c>
      <c r="F66" s="330">
        <v>68.021500625874381</v>
      </c>
      <c r="G66" s="330">
        <v>74.096163758191594</v>
      </c>
      <c r="H66" s="330">
        <v>18.996085655077135</v>
      </c>
      <c r="I66" s="330">
        <v>68.610558869008173</v>
      </c>
      <c r="J66" s="330">
        <v>77.27707827111405</v>
      </c>
      <c r="K66" s="330">
        <v>27.609664555477366</v>
      </c>
      <c r="N66" s="283" t="s">
        <v>11</v>
      </c>
      <c r="O66" s="304" t="s">
        <v>56</v>
      </c>
      <c r="P66" s="34" t="s">
        <v>1469</v>
      </c>
      <c r="Q66" s="375">
        <v>-2</v>
      </c>
      <c r="R66" s="375">
        <v>-4.7086062540131479E-3</v>
      </c>
      <c r="S66" s="375">
        <v>3.5479884794540339E-3</v>
      </c>
      <c r="T66" s="375">
        <v>2.3025558369788257E-2</v>
      </c>
      <c r="U66" s="375">
        <v>-4.6218716234989188E-3</v>
      </c>
      <c r="V66" s="375">
        <v>-3.3457883720728887E-3</v>
      </c>
      <c r="W66" s="375">
        <v>0</v>
      </c>
    </row>
    <row r="67" spans="2:23" x14ac:dyDescent="0.25">
      <c r="B67" s="283" t="s">
        <v>11</v>
      </c>
      <c r="C67" s="304" t="s">
        <v>57</v>
      </c>
      <c r="D67" s="34" t="s">
        <v>1470</v>
      </c>
      <c r="E67" s="309">
        <v>13970</v>
      </c>
      <c r="F67" s="330">
        <v>43.471725125268435</v>
      </c>
      <c r="G67" s="330">
        <v>49.84251968503937</v>
      </c>
      <c r="H67" s="330">
        <v>11.270102570596428</v>
      </c>
      <c r="I67" s="330">
        <v>44.30207587687903</v>
      </c>
      <c r="J67" s="330">
        <v>54.795991410164632</v>
      </c>
      <c r="K67" s="330">
        <v>18.840765968384527</v>
      </c>
      <c r="N67" s="283" t="s">
        <v>11</v>
      </c>
      <c r="O67" s="304" t="s">
        <v>57</v>
      </c>
      <c r="P67" s="34" t="s">
        <v>1470</v>
      </c>
      <c r="Q67" s="375">
        <v>-11</v>
      </c>
      <c r="R67" s="375">
        <v>5.5660466088120586E-2</v>
      </c>
      <c r="S67" s="375">
        <v>1.0604943604569428E-2</v>
      </c>
      <c r="T67" s="375">
        <v>-6.8539826066446707E-2</v>
      </c>
      <c r="U67" s="375">
        <v>4.9161206969870364E-2</v>
      </c>
      <c r="V67" s="375">
        <v>1.9711791085796904E-4</v>
      </c>
      <c r="W67" s="375">
        <v>-7.1217608726069415E-2</v>
      </c>
    </row>
    <row r="68" spans="2:23" x14ac:dyDescent="0.25">
      <c r="B68" s="283" t="s">
        <v>11</v>
      </c>
      <c r="C68" s="304" t="s">
        <v>58</v>
      </c>
      <c r="D68" s="34" t="s">
        <v>1471</v>
      </c>
      <c r="E68" s="309">
        <v>5875</v>
      </c>
      <c r="F68" s="330">
        <v>47.642553191489363</v>
      </c>
      <c r="G68" s="330">
        <v>54.417021276595747</v>
      </c>
      <c r="H68" s="330">
        <v>12.93888166449935</v>
      </c>
      <c r="I68" s="330">
        <v>48.272340425531915</v>
      </c>
      <c r="J68" s="330">
        <v>58.110638297872342</v>
      </c>
      <c r="K68" s="330">
        <v>19.019414281013493</v>
      </c>
      <c r="N68" s="283" t="s">
        <v>11</v>
      </c>
      <c r="O68" s="304" t="s">
        <v>58</v>
      </c>
      <c r="P68" s="34" t="s">
        <v>1471</v>
      </c>
      <c r="Q68" s="375">
        <v>-3</v>
      </c>
      <c r="R68" s="375">
        <v>2.4315695742508581E-2</v>
      </c>
      <c r="S68" s="375">
        <v>-6.2519455886729247E-3</v>
      </c>
      <c r="T68" s="375">
        <v>-5.234925463023643E-2</v>
      </c>
      <c r="U68" s="375">
        <v>2.4637125089583378E-2</v>
      </c>
      <c r="V68" s="375">
        <v>-4.3668059044534857E-3</v>
      </c>
      <c r="W68" s="375">
        <v>-4.698940077480529E-2</v>
      </c>
    </row>
    <row r="69" spans="2:23" x14ac:dyDescent="0.25">
      <c r="B69" s="283" t="s">
        <v>11</v>
      </c>
      <c r="C69" s="304" t="s">
        <v>59</v>
      </c>
      <c r="D69" s="34" t="s">
        <v>1472</v>
      </c>
      <c r="E69" s="309">
        <v>4260</v>
      </c>
      <c r="F69" s="330">
        <v>61.971830985915489</v>
      </c>
      <c r="G69" s="330">
        <v>69.295774647887328</v>
      </c>
      <c r="H69" s="330">
        <v>19.25925925925926</v>
      </c>
      <c r="I69" s="330">
        <v>62.629107981220656</v>
      </c>
      <c r="J69" s="330">
        <v>72.159624413145536</v>
      </c>
      <c r="K69" s="330">
        <v>25.502512562814072</v>
      </c>
      <c r="N69" s="283" t="s">
        <v>11</v>
      </c>
      <c r="O69" s="304" t="s">
        <v>59</v>
      </c>
      <c r="P69" s="34" t="s">
        <v>1472</v>
      </c>
      <c r="Q69" s="375">
        <v>-1</v>
      </c>
      <c r="R69" s="375">
        <v>-8.9247052368222057E-3</v>
      </c>
      <c r="S69" s="375">
        <v>-7.2058731171296131E-3</v>
      </c>
      <c r="T69" s="375">
        <v>0</v>
      </c>
      <c r="U69" s="375">
        <v>-8.7704510722375062E-3</v>
      </c>
      <c r="V69" s="375">
        <v>-6.5337656857309412E-3</v>
      </c>
      <c r="W69" s="375">
        <v>0</v>
      </c>
    </row>
    <row r="70" spans="2:23" x14ac:dyDescent="0.25">
      <c r="B70" s="283" t="s">
        <v>11</v>
      </c>
      <c r="C70" s="304" t="s">
        <v>61</v>
      </c>
      <c r="D70" s="34" t="s">
        <v>1473</v>
      </c>
      <c r="E70" s="309">
        <v>37686</v>
      </c>
      <c r="F70" s="330">
        <v>55.060234569866793</v>
      </c>
      <c r="G70" s="330">
        <v>61.494984875019895</v>
      </c>
      <c r="H70" s="330">
        <v>14.318611242324044</v>
      </c>
      <c r="I70" s="330">
        <v>55.752799448070903</v>
      </c>
      <c r="J70" s="330">
        <v>65.377063100355571</v>
      </c>
      <c r="K70" s="330">
        <v>21.751124437781112</v>
      </c>
      <c r="N70" s="283" t="s">
        <v>11</v>
      </c>
      <c r="O70" s="304" t="s">
        <v>61</v>
      </c>
      <c r="P70" s="34" t="s">
        <v>1473</v>
      </c>
      <c r="Q70" s="375">
        <v>-17</v>
      </c>
      <c r="R70" s="375">
        <v>2.4826246921669792E-2</v>
      </c>
      <c r="S70" s="375">
        <v>6.5091569072848188E-3</v>
      </c>
      <c r="T70" s="375">
        <v>-3.2830980291421952E-2</v>
      </c>
      <c r="U70" s="375">
        <v>2.2486210397509865E-2</v>
      </c>
      <c r="V70" s="375">
        <v>3.0263036644839758E-4</v>
      </c>
      <c r="W70" s="375">
        <v>-3.9061890180065006E-2</v>
      </c>
    </row>
    <row r="71" spans="2:23" x14ac:dyDescent="0.25">
      <c r="B71" s="283" t="s">
        <v>11</v>
      </c>
      <c r="C71" s="304" t="s">
        <v>62</v>
      </c>
      <c r="D71" s="34" t="s">
        <v>1474</v>
      </c>
      <c r="E71" s="309">
        <v>8651</v>
      </c>
      <c r="F71" s="330">
        <v>36.111432204369436</v>
      </c>
      <c r="G71" s="330">
        <v>40.376835047971333</v>
      </c>
      <c r="H71" s="330">
        <v>6.6763162656052106</v>
      </c>
      <c r="I71" s="330">
        <v>37.163333718645241</v>
      </c>
      <c r="J71" s="330">
        <v>45.462952259854347</v>
      </c>
      <c r="K71" s="330">
        <v>13.208241353936717</v>
      </c>
      <c r="N71" s="283" t="s">
        <v>11</v>
      </c>
      <c r="O71" s="304" t="s">
        <v>62</v>
      </c>
      <c r="P71" s="34" t="s">
        <v>1474</v>
      </c>
      <c r="Q71" s="375">
        <v>-1</v>
      </c>
      <c r="R71" s="375">
        <v>4.1737670139099237E-3</v>
      </c>
      <c r="S71" s="375">
        <v>-1.8449279351827386E-2</v>
      </c>
      <c r="T71" s="375">
        <v>-3.4971722817365603E-2</v>
      </c>
      <c r="U71" s="375">
        <v>4.2953460146364364E-3</v>
      </c>
      <c r="V71" s="375">
        <v>-6.3034035760693996E-3</v>
      </c>
      <c r="W71" s="375">
        <v>-1.59631706172636E-2</v>
      </c>
    </row>
    <row r="72" spans="2:23" x14ac:dyDescent="0.25">
      <c r="B72" s="283" t="s">
        <v>11</v>
      </c>
      <c r="C72" s="304" t="s">
        <v>63</v>
      </c>
      <c r="D72" s="34" t="s">
        <v>1475</v>
      </c>
      <c r="E72" s="309">
        <v>10614</v>
      </c>
      <c r="F72" s="330">
        <v>45.816845675522892</v>
      </c>
      <c r="G72" s="330">
        <v>53.636706237045409</v>
      </c>
      <c r="H72" s="330">
        <v>14.43227264823509</v>
      </c>
      <c r="I72" s="330">
        <v>46.410401356698699</v>
      </c>
      <c r="J72" s="330">
        <v>57.490107405313736</v>
      </c>
      <c r="K72" s="330">
        <v>20.675105485232066</v>
      </c>
      <c r="N72" s="283" t="s">
        <v>11</v>
      </c>
      <c r="O72" s="304" t="s">
        <v>63</v>
      </c>
      <c r="P72" s="34" t="s">
        <v>1475</v>
      </c>
      <c r="Q72" s="375">
        <v>-7</v>
      </c>
      <c r="R72" s="375">
        <v>3.019658410023851E-2</v>
      </c>
      <c r="S72" s="375">
        <v>-2.3108046644182423E-3</v>
      </c>
      <c r="T72" s="375">
        <v>-5.1923253119548818E-2</v>
      </c>
      <c r="U72" s="375">
        <v>2.1172470529791099E-2</v>
      </c>
      <c r="V72" s="375">
        <v>-1.8601755782199803E-2</v>
      </c>
      <c r="W72" s="375">
        <v>-6.6025529871549082E-2</v>
      </c>
    </row>
    <row r="73" spans="2:23" x14ac:dyDescent="0.25">
      <c r="B73" s="283" t="s">
        <v>11</v>
      </c>
      <c r="C73" s="304" t="s">
        <v>64</v>
      </c>
      <c r="D73" s="34" t="s">
        <v>1476</v>
      </c>
      <c r="E73" s="309">
        <v>2676</v>
      </c>
      <c r="F73" s="330">
        <v>37.817638266068762</v>
      </c>
      <c r="G73" s="330">
        <v>43.086696562032884</v>
      </c>
      <c r="H73" s="330">
        <v>8.4735576923076934</v>
      </c>
      <c r="I73" s="330">
        <v>38.789237668161434</v>
      </c>
      <c r="J73" s="330">
        <v>48.243647234678626</v>
      </c>
      <c r="K73" s="330">
        <v>15.445665445665446</v>
      </c>
      <c r="N73" s="283" t="s">
        <v>11</v>
      </c>
      <c r="O73" s="304" t="s">
        <v>64</v>
      </c>
      <c r="P73" s="34" t="s">
        <v>1476</v>
      </c>
      <c r="Q73" s="375">
        <v>-2</v>
      </c>
      <c r="R73" s="375">
        <v>6.5584494597516141E-2</v>
      </c>
      <c r="S73" s="375">
        <v>6.9519564273363699E-2</v>
      </c>
      <c r="T73" s="375">
        <v>1.524935397535998E-2</v>
      </c>
      <c r="U73" s="375">
        <v>6.6310110282415735E-2</v>
      </c>
      <c r="V73" s="375">
        <v>0.11071220853971653</v>
      </c>
      <c r="W73" s="375">
        <v>8.9175500510052075E-2</v>
      </c>
    </row>
    <row r="74" spans="2:23" x14ac:dyDescent="0.25">
      <c r="B74" s="283" t="s">
        <v>11</v>
      </c>
      <c r="C74" s="304" t="s">
        <v>65</v>
      </c>
      <c r="D74" s="34" t="s">
        <v>1477</v>
      </c>
      <c r="E74" s="309">
        <v>21941</v>
      </c>
      <c r="F74" s="330">
        <v>41.01453899093022</v>
      </c>
      <c r="G74" s="330">
        <v>47.121826717104966</v>
      </c>
      <c r="H74" s="330">
        <v>10.353886570854581</v>
      </c>
      <c r="I74" s="330">
        <v>41.834920924296974</v>
      </c>
      <c r="J74" s="330">
        <v>51.62025431839934</v>
      </c>
      <c r="K74" s="330">
        <v>16.823381915060335</v>
      </c>
      <c r="N74" s="283" t="s">
        <v>11</v>
      </c>
      <c r="O74" s="304" t="s">
        <v>65</v>
      </c>
      <c r="P74" s="34" t="s">
        <v>1477</v>
      </c>
      <c r="Q74" s="375">
        <v>-10</v>
      </c>
      <c r="R74" s="375">
        <v>2.3240189053311155E-2</v>
      </c>
      <c r="S74" s="375">
        <v>-1.3111809406822772E-3</v>
      </c>
      <c r="T74" s="375">
        <v>-3.752854533471961E-2</v>
      </c>
      <c r="U74" s="375">
        <v>1.9058321226495423E-2</v>
      </c>
      <c r="V74" s="375">
        <v>7.3812323739019803E-4</v>
      </c>
      <c r="W74" s="375">
        <v>-2.5976055500269268E-2</v>
      </c>
    </row>
    <row r="75" spans="2:23" x14ac:dyDescent="0.25">
      <c r="B75" s="283" t="s">
        <v>11</v>
      </c>
      <c r="C75" s="304" t="s">
        <v>60</v>
      </c>
      <c r="D75" s="34" t="s">
        <v>1478</v>
      </c>
      <c r="E75" s="309">
        <v>2209</v>
      </c>
      <c r="F75" s="330">
        <v>80.036215482118607</v>
      </c>
      <c r="G75" s="330">
        <v>87.007695789950205</v>
      </c>
      <c r="H75" s="330">
        <v>34.920634920634917</v>
      </c>
      <c r="I75" s="330">
        <v>80.579447713897693</v>
      </c>
      <c r="J75" s="330">
        <v>88.54685377999094</v>
      </c>
      <c r="K75" s="330">
        <v>41.025641025641022</v>
      </c>
      <c r="N75" s="283" t="s">
        <v>11</v>
      </c>
      <c r="O75" s="304" t="s">
        <v>60</v>
      </c>
      <c r="P75" s="34" t="s">
        <v>1478</v>
      </c>
      <c r="Q75" s="375">
        <v>-1</v>
      </c>
      <c r="R75" s="375">
        <v>0.17196208845344074</v>
      </c>
      <c r="S75" s="375">
        <v>0.26561434198640654</v>
      </c>
      <c r="T75" s="375">
        <v>0.76333154984840235</v>
      </c>
      <c r="U75" s="375">
        <v>0.17220789489316246</v>
      </c>
      <c r="V75" s="375">
        <v>0.22106192478732112</v>
      </c>
      <c r="W75" s="375">
        <v>0.6099366376502573</v>
      </c>
    </row>
    <row r="76" spans="2:23" x14ac:dyDescent="0.25">
      <c r="B76" s="283" t="s">
        <v>11</v>
      </c>
      <c r="C76" s="304" t="s">
        <v>66</v>
      </c>
      <c r="D76" s="34" t="s">
        <v>1479</v>
      </c>
      <c r="E76" s="309">
        <v>5054</v>
      </c>
      <c r="F76" s="330">
        <v>50.178076770874554</v>
      </c>
      <c r="G76" s="330">
        <v>56.964780371982592</v>
      </c>
      <c r="H76" s="330">
        <v>13.621922160444797</v>
      </c>
      <c r="I76" s="330">
        <v>50.850811238622875</v>
      </c>
      <c r="J76" s="330">
        <v>60.565888405223589</v>
      </c>
      <c r="K76" s="330">
        <v>19.766505636070853</v>
      </c>
      <c r="N76" s="283" t="s">
        <v>11</v>
      </c>
      <c r="O76" s="304" t="s">
        <v>66</v>
      </c>
      <c r="P76" s="34" t="s">
        <v>1479</v>
      </c>
      <c r="Q76" s="375">
        <v>-1</v>
      </c>
      <c r="R76" s="375">
        <v>2.9708818352297328E-2</v>
      </c>
      <c r="S76" s="375">
        <v>1.1268997106228085E-2</v>
      </c>
      <c r="T76" s="375">
        <v>-2.8871490348853612E-2</v>
      </c>
      <c r="U76" s="375">
        <v>2.9841901333064413E-2</v>
      </c>
      <c r="V76" s="375">
        <v>3.1763776143463929E-2</v>
      </c>
      <c r="W76" s="375">
        <v>1.5902257148891152E-2</v>
      </c>
    </row>
    <row r="77" spans="2:23" x14ac:dyDescent="0.25">
      <c r="B77" s="283" t="s">
        <v>11</v>
      </c>
      <c r="C77" s="304" t="s">
        <v>67</v>
      </c>
      <c r="D77" s="34" t="s">
        <v>1480</v>
      </c>
      <c r="E77" s="309">
        <v>5054</v>
      </c>
      <c r="F77" s="330">
        <v>50.178076770874554</v>
      </c>
      <c r="G77" s="330">
        <v>56.964780371982592</v>
      </c>
      <c r="H77" s="330">
        <v>13.621922160444797</v>
      </c>
      <c r="I77" s="330">
        <v>50.850811238622875</v>
      </c>
      <c r="J77" s="330">
        <v>60.565888405223589</v>
      </c>
      <c r="K77" s="330">
        <v>19.766505636070853</v>
      </c>
      <c r="N77" s="283" t="s">
        <v>11</v>
      </c>
      <c r="O77" s="304" t="s">
        <v>67</v>
      </c>
      <c r="P77" s="34" t="s">
        <v>1480</v>
      </c>
      <c r="Q77" s="375">
        <v>-1</v>
      </c>
      <c r="R77" s="375">
        <v>2.9708818352297328E-2</v>
      </c>
      <c r="S77" s="375">
        <v>1.1268997106228085E-2</v>
      </c>
      <c r="T77" s="375">
        <v>-2.8871490348853612E-2</v>
      </c>
      <c r="U77" s="375">
        <v>2.9841901333064413E-2</v>
      </c>
      <c r="V77" s="375">
        <v>3.1763776143463929E-2</v>
      </c>
      <c r="W77" s="375">
        <v>1.5902257148891152E-2</v>
      </c>
    </row>
    <row r="78" spans="2:23" x14ac:dyDescent="0.25">
      <c r="B78" s="283" t="s">
        <v>11</v>
      </c>
      <c r="C78" s="304" t="s">
        <v>68</v>
      </c>
      <c r="D78" s="34" t="s">
        <v>1481</v>
      </c>
      <c r="E78" s="309">
        <v>15174</v>
      </c>
      <c r="F78" s="330">
        <v>47.311190193752473</v>
      </c>
      <c r="G78" s="330">
        <v>50.415183867141167</v>
      </c>
      <c r="H78" s="330">
        <v>5.8911819887429644</v>
      </c>
      <c r="I78" s="330">
        <v>47.818637142480554</v>
      </c>
      <c r="J78" s="330">
        <v>54.863582443653613</v>
      </c>
      <c r="K78" s="330">
        <v>13.500884061631723</v>
      </c>
      <c r="N78" s="283" t="s">
        <v>11</v>
      </c>
      <c r="O78" s="304" t="s">
        <v>68</v>
      </c>
      <c r="P78" s="34" t="s">
        <v>1481</v>
      </c>
      <c r="Q78" s="375">
        <v>-1</v>
      </c>
      <c r="R78" s="375">
        <v>2.9476849436164798E-2</v>
      </c>
      <c r="S78" s="375">
        <v>2.3091610139516661E-2</v>
      </c>
      <c r="T78" s="375">
        <v>-8.8180112570350744E-3</v>
      </c>
      <c r="U78" s="375">
        <v>2.9510289103285459E-2</v>
      </c>
      <c r="V78" s="375">
        <v>1.6794964246692246E-2</v>
      </c>
      <c r="W78" s="375">
        <v>-1.6722905426210133E-2</v>
      </c>
    </row>
    <row r="79" spans="2:23" x14ac:dyDescent="0.25">
      <c r="B79" s="284" t="s">
        <v>11</v>
      </c>
      <c r="C79" s="311" t="s">
        <v>40</v>
      </c>
      <c r="D79" s="276" t="s">
        <v>1482</v>
      </c>
      <c r="E79" s="312">
        <v>580691</v>
      </c>
      <c r="F79" s="331">
        <v>51.484352263079678</v>
      </c>
      <c r="G79" s="331">
        <v>54.707064514518045</v>
      </c>
      <c r="H79" s="331">
        <v>6.6426243939146552</v>
      </c>
      <c r="I79" s="331">
        <v>52.536891393185016</v>
      </c>
      <c r="J79" s="331">
        <v>59.606572170052573</v>
      </c>
      <c r="K79" s="331">
        <v>14.895106924902219</v>
      </c>
      <c r="N79" s="284" t="s">
        <v>11</v>
      </c>
      <c r="O79" s="311" t="s">
        <v>40</v>
      </c>
      <c r="P79" s="276" t="s">
        <v>1482</v>
      </c>
      <c r="Q79" s="375">
        <v>-153</v>
      </c>
      <c r="R79" s="375">
        <v>1.889854400881319E-2</v>
      </c>
      <c r="S79" s="375">
        <v>6.1465399844280455E-3</v>
      </c>
      <c r="T79" s="375">
        <v>-2.3687549613421233E-2</v>
      </c>
      <c r="U79" s="375">
        <v>1.9003629861302329E-2</v>
      </c>
      <c r="V79" s="375">
        <v>6.9206285026908176E-3</v>
      </c>
      <c r="W79" s="375">
        <v>-1.94860547168485E-2</v>
      </c>
    </row>
    <row r="80" spans="2:23" x14ac:dyDescent="0.25">
      <c r="B80" s="283" t="s">
        <v>12</v>
      </c>
      <c r="C80" s="304" t="s">
        <v>45</v>
      </c>
      <c r="D80" s="34" t="s">
        <v>1483</v>
      </c>
      <c r="E80" s="305">
        <v>491598</v>
      </c>
      <c r="F80" s="326">
        <v>53.644441189752598</v>
      </c>
      <c r="G80" s="326">
        <v>56.303727842668195</v>
      </c>
      <c r="H80" s="326">
        <v>5.7367157708122152</v>
      </c>
      <c r="I80" s="326">
        <v>55.818575340013588</v>
      </c>
      <c r="J80" s="326">
        <v>62.72279382747692</v>
      </c>
      <c r="K80" s="326">
        <v>15.626971154952923</v>
      </c>
      <c r="N80" s="283" t="s">
        <v>12</v>
      </c>
      <c r="O80" s="304" t="s">
        <v>45</v>
      </c>
      <c r="P80" s="34" t="s">
        <v>1483</v>
      </c>
      <c r="Q80" s="375">
        <v>-72</v>
      </c>
      <c r="R80" s="375">
        <v>1.6804766948681049E-2</v>
      </c>
      <c r="S80" s="375">
        <v>2.7536119850068985E-3</v>
      </c>
      <c r="T80" s="375">
        <v>-2.8221794703423342E-2</v>
      </c>
      <c r="U80" s="375">
        <v>1.7936700275555495E-2</v>
      </c>
      <c r="V80" s="375">
        <v>4.1003948900169007E-3</v>
      </c>
      <c r="W80" s="375">
        <v>-2.4962673820978054E-2</v>
      </c>
    </row>
    <row r="81" spans="2:23" x14ac:dyDescent="0.25">
      <c r="B81" s="283" t="s">
        <v>12</v>
      </c>
      <c r="C81" s="304" t="s">
        <v>46</v>
      </c>
      <c r="D81" s="34" t="s">
        <v>1484</v>
      </c>
      <c r="E81" s="305">
        <v>2238</v>
      </c>
      <c r="F81" s="326">
        <v>57.685433422698843</v>
      </c>
      <c r="G81" s="326">
        <v>60.455764075067023</v>
      </c>
      <c r="H81" s="326">
        <v>6.5469904963041188</v>
      </c>
      <c r="I81" s="326">
        <v>59.562109025916001</v>
      </c>
      <c r="J81" s="326">
        <v>65.19213583556747</v>
      </c>
      <c r="K81" s="326">
        <v>13.922651933701658</v>
      </c>
      <c r="N81" s="283" t="s">
        <v>12</v>
      </c>
      <c r="O81" s="304" t="s">
        <v>46</v>
      </c>
      <c r="P81" s="34" t="s">
        <v>1484</v>
      </c>
      <c r="Q81" s="375">
        <v>2</v>
      </c>
      <c r="R81" s="375">
        <v>-6.8742696088435196E-3</v>
      </c>
      <c r="S81" s="375">
        <v>-9.3522040027380626E-3</v>
      </c>
      <c r="T81" s="375">
        <v>-6.9207087698774927E-3</v>
      </c>
      <c r="U81" s="375">
        <v>-8.5528703272927942E-3</v>
      </c>
      <c r="V81" s="375">
        <v>-1.3588672482612196E-2</v>
      </c>
      <c r="W81" s="375">
        <v>-1.5401163643474547E-2</v>
      </c>
    </row>
    <row r="82" spans="2:23" x14ac:dyDescent="0.25">
      <c r="B82" s="283" t="s">
        <v>12</v>
      </c>
      <c r="C82" s="304" t="s">
        <v>47</v>
      </c>
      <c r="D82" s="34" t="s">
        <v>1485</v>
      </c>
      <c r="E82" s="305">
        <v>163</v>
      </c>
      <c r="F82" s="326">
        <v>9.2024539877300615</v>
      </c>
      <c r="G82" s="326">
        <v>11.656441717791409</v>
      </c>
      <c r="H82" s="326">
        <v>2.7027027027027026</v>
      </c>
      <c r="I82" s="326">
        <v>10.429447852760736</v>
      </c>
      <c r="J82" s="326">
        <v>17.791411042944784</v>
      </c>
      <c r="K82" s="326">
        <v>8.2191780821917799</v>
      </c>
      <c r="N82" s="283" t="s">
        <v>12</v>
      </c>
      <c r="O82" s="304" t="s">
        <v>47</v>
      </c>
      <c r="P82" s="34" t="s">
        <v>1485</v>
      </c>
      <c r="Q82" s="375">
        <v>0</v>
      </c>
      <c r="R82" s="375">
        <v>0</v>
      </c>
      <c r="S82" s="375">
        <v>0</v>
      </c>
      <c r="T82" s="375">
        <v>0</v>
      </c>
      <c r="U82" s="375">
        <v>0</v>
      </c>
      <c r="V82" s="375">
        <v>0</v>
      </c>
      <c r="W82" s="375">
        <v>0</v>
      </c>
    </row>
    <row r="83" spans="2:23" x14ac:dyDescent="0.25">
      <c r="B83" s="283" t="s">
        <v>12</v>
      </c>
      <c r="C83" s="304" t="s">
        <v>48</v>
      </c>
      <c r="D83" s="34" t="s">
        <v>1486</v>
      </c>
      <c r="E83" s="307">
        <v>13157</v>
      </c>
      <c r="F83" s="329">
        <v>53.522839553089611</v>
      </c>
      <c r="G83" s="329">
        <v>58.91160598920726</v>
      </c>
      <c r="H83" s="329">
        <v>11.594439901880621</v>
      </c>
      <c r="I83" s="329">
        <v>54.533708292163865</v>
      </c>
      <c r="J83" s="329">
        <v>63.525119708140153</v>
      </c>
      <c r="K83" s="329">
        <v>19.775994650618522</v>
      </c>
      <c r="N83" s="283" t="s">
        <v>12</v>
      </c>
      <c r="O83" s="304" t="s">
        <v>48</v>
      </c>
      <c r="P83" s="34" t="s">
        <v>1486</v>
      </c>
      <c r="Q83" s="375">
        <v>-19</v>
      </c>
      <c r="R83" s="375">
        <v>7.7180779561984991E-2</v>
      </c>
      <c r="S83" s="375">
        <v>3.9414125212118734E-2</v>
      </c>
      <c r="T83" s="375">
        <v>-6.1901800108293159E-2</v>
      </c>
      <c r="U83" s="375">
        <v>7.1048911471699228E-2</v>
      </c>
      <c r="V83" s="375">
        <v>4.6066884825037846E-2</v>
      </c>
      <c r="W83" s="375">
        <v>-2.4005349381479135E-2</v>
      </c>
    </row>
    <row r="84" spans="2:23" x14ac:dyDescent="0.25">
      <c r="B84" s="283" t="s">
        <v>12</v>
      </c>
      <c r="C84" s="304" t="s">
        <v>49</v>
      </c>
      <c r="D84" s="34" t="s">
        <v>1487</v>
      </c>
      <c r="E84" s="307">
        <v>370</v>
      </c>
      <c r="F84" s="329">
        <v>10</v>
      </c>
      <c r="G84" s="329">
        <v>10.54054054054054</v>
      </c>
      <c r="H84" s="329" t="s">
        <v>1407</v>
      </c>
      <c r="I84" s="329">
        <v>11.081081081081082</v>
      </c>
      <c r="J84" s="329">
        <v>14.054054054054054</v>
      </c>
      <c r="K84" s="329">
        <v>3.3434650455927049</v>
      </c>
      <c r="N84" s="283" t="s">
        <v>12</v>
      </c>
      <c r="O84" s="304" t="s">
        <v>49</v>
      </c>
      <c r="P84" s="34" t="s">
        <v>1487</v>
      </c>
      <c r="Q84" s="375">
        <v>-6</v>
      </c>
      <c r="R84" s="375">
        <v>0.15957446808510589</v>
      </c>
      <c r="S84" s="375">
        <v>0.16820011500862542</v>
      </c>
      <c r="T84" s="375" t="e">
        <v>#VALUE!</v>
      </c>
      <c r="U84" s="375">
        <v>0.17682576193214494</v>
      </c>
      <c r="V84" s="375">
        <v>0.22426682001150056</v>
      </c>
      <c r="W84" s="375">
        <v>5.988295604046634E-2</v>
      </c>
    </row>
    <row r="85" spans="2:23" x14ac:dyDescent="0.25">
      <c r="B85" s="283" t="s">
        <v>12</v>
      </c>
      <c r="C85" s="304" t="s">
        <v>50</v>
      </c>
      <c r="D85" s="34" t="s">
        <v>1488</v>
      </c>
      <c r="E85" s="307">
        <v>507526</v>
      </c>
      <c r="F85" s="329">
        <v>53.613016870071682</v>
      </c>
      <c r="G85" s="329">
        <v>56.341941102524792</v>
      </c>
      <c r="H85" s="329">
        <v>5.8829526050648608</v>
      </c>
      <c r="I85" s="329">
        <v>55.7545820312654</v>
      </c>
      <c r="J85" s="329">
        <v>62.704570800313675</v>
      </c>
      <c r="K85" s="329">
        <v>15.7078158329511</v>
      </c>
      <c r="N85" s="283" t="s">
        <v>12</v>
      </c>
      <c r="O85" s="304" t="s">
        <v>50</v>
      </c>
      <c r="P85" s="34" t="s">
        <v>1488</v>
      </c>
      <c r="Q85" s="375">
        <v>-95</v>
      </c>
      <c r="R85" s="375">
        <v>1.8898423435317113E-2</v>
      </c>
      <c r="S85" s="375">
        <v>4.2403375840223134E-3</v>
      </c>
      <c r="T85" s="375">
        <v>-2.9190913099899518E-2</v>
      </c>
      <c r="U85" s="375">
        <v>1.9890204095133868E-2</v>
      </c>
      <c r="V85" s="375">
        <v>5.8250825439216669E-3</v>
      </c>
      <c r="W85" s="375">
        <v>-2.4716432291446822E-2</v>
      </c>
    </row>
    <row r="86" spans="2:23" x14ac:dyDescent="0.25">
      <c r="B86" s="283" t="s">
        <v>12</v>
      </c>
      <c r="C86" s="304" t="s">
        <v>51</v>
      </c>
      <c r="D86" s="34" t="s">
        <v>1489</v>
      </c>
      <c r="E86" s="309">
        <v>5654</v>
      </c>
      <c r="F86" s="330">
        <v>40.909090909090914</v>
      </c>
      <c r="G86" s="330">
        <v>44.216483905199858</v>
      </c>
      <c r="H86" s="330">
        <v>5.5971266087997611</v>
      </c>
      <c r="I86" s="330">
        <v>43.296781039971698</v>
      </c>
      <c r="J86" s="330">
        <v>51.609480014149277</v>
      </c>
      <c r="K86" s="330">
        <v>14.660012476606363</v>
      </c>
      <c r="N86" s="283" t="s">
        <v>12</v>
      </c>
      <c r="O86" s="304" t="s">
        <v>51</v>
      </c>
      <c r="P86" s="34" t="s">
        <v>1489</v>
      </c>
      <c r="Q86" s="375">
        <v>-7</v>
      </c>
      <c r="R86" s="375">
        <v>3.2920621155923868E-2</v>
      </c>
      <c r="S86" s="375">
        <v>-3.3648580226746105E-2</v>
      </c>
      <c r="T86" s="375">
        <v>-0.10947631919545842</v>
      </c>
      <c r="U86" s="375">
        <v>1.8208349634299736E-2</v>
      </c>
      <c r="V86" s="375">
        <v>-4.2171637502377735E-2</v>
      </c>
      <c r="W86" s="375">
        <v>-0.10174398555495756</v>
      </c>
    </row>
    <row r="87" spans="2:23" x14ac:dyDescent="0.25">
      <c r="B87" s="283" t="s">
        <v>12</v>
      </c>
      <c r="C87" s="304" t="s">
        <v>52</v>
      </c>
      <c r="D87" s="34" t="s">
        <v>1490</v>
      </c>
      <c r="E87" s="309">
        <v>1366</v>
      </c>
      <c r="F87" s="330">
        <v>48.02342606149341</v>
      </c>
      <c r="G87" s="330">
        <v>53.367496339677892</v>
      </c>
      <c r="H87" s="330">
        <v>10.28169014084507</v>
      </c>
      <c r="I87" s="330">
        <v>50.146412884333827</v>
      </c>
      <c r="J87" s="330">
        <v>59.224011713030741</v>
      </c>
      <c r="K87" s="330">
        <v>18.208516886930983</v>
      </c>
      <c r="N87" s="283" t="s">
        <v>12</v>
      </c>
      <c r="O87" s="304" t="s">
        <v>52</v>
      </c>
      <c r="P87" s="34" t="s">
        <v>1490</v>
      </c>
      <c r="Q87" s="375">
        <v>-3</v>
      </c>
      <c r="R87" s="375">
        <v>3.2191583772444687E-2</v>
      </c>
      <c r="S87" s="375">
        <v>-2.9143543448483911E-2</v>
      </c>
      <c r="T87" s="375">
        <v>-0.11156828612122283</v>
      </c>
      <c r="U87" s="375">
        <v>3.6843855845880569E-2</v>
      </c>
      <c r="V87" s="375">
        <v>-1.6309689452825182E-2</v>
      </c>
      <c r="W87" s="375">
        <v>-9.3093654796689407E-2</v>
      </c>
    </row>
    <row r="88" spans="2:23" x14ac:dyDescent="0.25">
      <c r="B88" s="283" t="s">
        <v>12</v>
      </c>
      <c r="C88" s="304" t="s">
        <v>53</v>
      </c>
      <c r="D88" s="34" t="s">
        <v>1491</v>
      </c>
      <c r="E88" s="309">
        <v>2843</v>
      </c>
      <c r="F88" s="330">
        <v>65.388673935983121</v>
      </c>
      <c r="G88" s="330">
        <v>68.870911009497021</v>
      </c>
      <c r="H88" s="330">
        <v>10.060975609756099</v>
      </c>
      <c r="I88" s="330">
        <v>67.499120647203654</v>
      </c>
      <c r="J88" s="330">
        <v>73.162152655645443</v>
      </c>
      <c r="K88" s="330">
        <v>17.424242424242426</v>
      </c>
      <c r="N88" s="283" t="s">
        <v>12</v>
      </c>
      <c r="O88" s="304" t="s">
        <v>53</v>
      </c>
      <c r="P88" s="34" t="s">
        <v>1491</v>
      </c>
      <c r="Q88" s="375">
        <v>-1</v>
      </c>
      <c r="R88" s="375">
        <v>2.2991798149078591E-2</v>
      </c>
      <c r="S88" s="375">
        <v>2.4216213435138911E-2</v>
      </c>
      <c r="T88" s="375">
        <v>1.0214188436302507E-2</v>
      </c>
      <c r="U88" s="375">
        <v>2.3733868019405691E-2</v>
      </c>
      <c r="V88" s="375">
        <v>6.0886832860632012E-2</v>
      </c>
      <c r="W88" s="375">
        <v>0.12694512694512738</v>
      </c>
    </row>
    <row r="89" spans="2:23" x14ac:dyDescent="0.25">
      <c r="B89" s="283" t="s">
        <v>12</v>
      </c>
      <c r="C89" s="304" t="s">
        <v>54</v>
      </c>
      <c r="D89" s="34" t="s">
        <v>1492</v>
      </c>
      <c r="E89" s="309">
        <v>5093</v>
      </c>
      <c r="F89" s="330">
        <v>54.85961123110151</v>
      </c>
      <c r="G89" s="330">
        <v>58.31533477321814</v>
      </c>
      <c r="H89" s="330">
        <v>7.6555023923444976</v>
      </c>
      <c r="I89" s="330">
        <v>56.587473002159825</v>
      </c>
      <c r="J89" s="330">
        <v>63.066954643628513</v>
      </c>
      <c r="K89" s="330">
        <v>14.925373134328357</v>
      </c>
      <c r="N89" s="283" t="s">
        <v>12</v>
      </c>
      <c r="O89" s="304" t="s">
        <v>54</v>
      </c>
      <c r="P89" s="34" t="s">
        <v>1492</v>
      </c>
      <c r="Q89" s="375">
        <v>-3</v>
      </c>
      <c r="R89" s="375">
        <v>5.1918923409196793E-2</v>
      </c>
      <c r="S89" s="375">
        <v>-4.916404175894229E-3</v>
      </c>
      <c r="T89" s="375">
        <v>-0.11696829805932385</v>
      </c>
      <c r="U89" s="375">
        <v>5.2936110480068521E-2</v>
      </c>
      <c r="V89" s="375">
        <v>-2.1191397309863191E-3</v>
      </c>
      <c r="W89" s="375">
        <v>-0.10848691081836925</v>
      </c>
    </row>
    <row r="90" spans="2:23" x14ac:dyDescent="0.25">
      <c r="B90" s="283" t="s">
        <v>12</v>
      </c>
      <c r="C90" s="304" t="s">
        <v>55</v>
      </c>
      <c r="D90" s="34" t="s">
        <v>1493</v>
      </c>
      <c r="E90" s="309">
        <v>14956</v>
      </c>
      <c r="F90" s="330">
        <v>50.962824284568065</v>
      </c>
      <c r="G90" s="330">
        <v>54.539983952928594</v>
      </c>
      <c r="H90" s="330">
        <v>7.2947913826015816</v>
      </c>
      <c r="I90" s="330">
        <v>53.048943567798879</v>
      </c>
      <c r="J90" s="330">
        <v>60.303557100829096</v>
      </c>
      <c r="K90" s="330">
        <v>15.451438336656222</v>
      </c>
      <c r="N90" s="283" t="s">
        <v>12</v>
      </c>
      <c r="O90" s="304" t="s">
        <v>55</v>
      </c>
      <c r="P90" s="34" t="s">
        <v>1493</v>
      </c>
      <c r="Q90" s="375">
        <v>-14</v>
      </c>
      <c r="R90" s="375">
        <v>4.0980597193318147E-2</v>
      </c>
      <c r="S90" s="375">
        <v>-9.114243464189542E-3</v>
      </c>
      <c r="T90" s="375">
        <v>-9.5980360967222289E-2</v>
      </c>
      <c r="U90" s="375">
        <v>3.6251517030670755E-2</v>
      </c>
      <c r="V90" s="375">
        <v>-3.7241282958220268E-3</v>
      </c>
      <c r="W90" s="375">
        <v>-7.3156488478835158E-2</v>
      </c>
    </row>
    <row r="91" spans="2:23" x14ac:dyDescent="0.25">
      <c r="B91" s="283" t="s">
        <v>12</v>
      </c>
      <c r="C91" s="304" t="s">
        <v>56</v>
      </c>
      <c r="D91" s="34" t="s">
        <v>1494</v>
      </c>
      <c r="E91" s="309">
        <v>13352</v>
      </c>
      <c r="F91" s="330">
        <v>70.573696824445776</v>
      </c>
      <c r="G91" s="330">
        <v>76.198322348711798</v>
      </c>
      <c r="H91" s="330">
        <v>19.114278442351743</v>
      </c>
      <c r="I91" s="330">
        <v>71.659676452965854</v>
      </c>
      <c r="J91" s="330">
        <v>79.718394248052732</v>
      </c>
      <c r="K91" s="330">
        <v>28.43551797040169</v>
      </c>
      <c r="N91" s="283" t="s">
        <v>12</v>
      </c>
      <c r="O91" s="304" t="s">
        <v>56</v>
      </c>
      <c r="P91" s="34" t="s">
        <v>1494</v>
      </c>
      <c r="Q91" s="375">
        <v>-9</v>
      </c>
      <c r="R91" s="375">
        <v>4.7538602755778925E-2</v>
      </c>
      <c r="S91" s="375">
        <v>-1.0639247707331378E-3</v>
      </c>
      <c r="T91" s="375">
        <v>-0.1340709735954384</v>
      </c>
      <c r="U91" s="375">
        <v>4.8270121104465602E-2</v>
      </c>
      <c r="V91" s="375">
        <v>1.3072036698247302E-3</v>
      </c>
      <c r="W91" s="375">
        <v>-0.11707891860437414</v>
      </c>
    </row>
    <row r="92" spans="2:23" x14ac:dyDescent="0.25">
      <c r="B92" s="283" t="s">
        <v>12</v>
      </c>
      <c r="C92" s="304" t="s">
        <v>57</v>
      </c>
      <c r="D92" s="34" t="s">
        <v>1495</v>
      </c>
      <c r="E92" s="309">
        <v>14557</v>
      </c>
      <c r="F92" s="330">
        <v>46.108401456344026</v>
      </c>
      <c r="G92" s="330">
        <v>52.476471800508349</v>
      </c>
      <c r="H92" s="330">
        <v>11.816443594646271</v>
      </c>
      <c r="I92" s="330">
        <v>47.99752696297314</v>
      </c>
      <c r="J92" s="330">
        <v>59.77880057704197</v>
      </c>
      <c r="K92" s="330">
        <v>22.655217965653897</v>
      </c>
      <c r="N92" s="283" t="s">
        <v>12</v>
      </c>
      <c r="O92" s="304" t="s">
        <v>57</v>
      </c>
      <c r="P92" s="34" t="s">
        <v>1495</v>
      </c>
      <c r="Q92" s="375">
        <v>-3</v>
      </c>
      <c r="R92" s="375">
        <v>3.6972884915456916E-2</v>
      </c>
      <c r="S92" s="375">
        <v>-9.7919357553877262E-3</v>
      </c>
      <c r="T92" s="375">
        <v>-7.861498915403331E-2</v>
      </c>
      <c r="U92" s="375">
        <v>3.7362127808300727E-2</v>
      </c>
      <c r="V92" s="375">
        <v>1.2317060558451942E-2</v>
      </c>
      <c r="W92" s="375">
        <v>-3.1861353337788501E-2</v>
      </c>
    </row>
    <row r="93" spans="2:23" x14ac:dyDescent="0.25">
      <c r="B93" s="283" t="s">
        <v>12</v>
      </c>
      <c r="C93" s="304" t="s">
        <v>58</v>
      </c>
      <c r="D93" s="34" t="s">
        <v>1496</v>
      </c>
      <c r="E93" s="309">
        <v>5739</v>
      </c>
      <c r="F93" s="330">
        <v>50.514026833943191</v>
      </c>
      <c r="G93" s="330">
        <v>56.542951733751522</v>
      </c>
      <c r="H93" s="330">
        <v>12.183098591549296</v>
      </c>
      <c r="I93" s="330">
        <v>51.664052970900855</v>
      </c>
      <c r="J93" s="330">
        <v>61.840041819132253</v>
      </c>
      <c r="K93" s="330">
        <v>21.052631578947366</v>
      </c>
      <c r="N93" s="283" t="s">
        <v>12</v>
      </c>
      <c r="O93" s="304" t="s">
        <v>58</v>
      </c>
      <c r="P93" s="34" t="s">
        <v>1496</v>
      </c>
      <c r="Q93" s="375">
        <v>-4</v>
      </c>
      <c r="R93" s="375">
        <v>3.5183024087714898E-2</v>
      </c>
      <c r="S93" s="375">
        <v>2.1969668628763372E-2</v>
      </c>
      <c r="T93" s="375">
        <v>-1.8026584259423828E-2</v>
      </c>
      <c r="U93" s="375">
        <v>3.5984017392230783E-2</v>
      </c>
      <c r="V93" s="375">
        <v>2.5659092334407774E-2</v>
      </c>
      <c r="W93" s="375">
        <v>-5.6837558258493459E-3</v>
      </c>
    </row>
    <row r="94" spans="2:23" x14ac:dyDescent="0.25">
      <c r="B94" s="283" t="s">
        <v>12</v>
      </c>
      <c r="C94" s="304" t="s">
        <v>59</v>
      </c>
      <c r="D94" s="34" t="s">
        <v>1497</v>
      </c>
      <c r="E94" s="309">
        <v>4969</v>
      </c>
      <c r="F94" s="330">
        <v>60.998188770376338</v>
      </c>
      <c r="G94" s="330">
        <v>68.162608170658075</v>
      </c>
      <c r="H94" s="330">
        <v>18.369453044375643</v>
      </c>
      <c r="I94" s="330">
        <v>61.823304487824515</v>
      </c>
      <c r="J94" s="330">
        <v>71.94606560676192</v>
      </c>
      <c r="K94" s="330">
        <v>26.515550869794414</v>
      </c>
      <c r="N94" s="283" t="s">
        <v>12</v>
      </c>
      <c r="O94" s="304" t="s">
        <v>59</v>
      </c>
      <c r="P94" s="34" t="s">
        <v>1497</v>
      </c>
      <c r="Q94" s="375">
        <v>-5</v>
      </c>
      <c r="R94" s="375">
        <v>0.10152612461840249</v>
      </c>
      <c r="S94" s="375">
        <v>2.8309819230656785E-2</v>
      </c>
      <c r="T94" s="375">
        <v>-0.139544384930268</v>
      </c>
      <c r="U94" s="375">
        <v>0.10235555336532798</v>
      </c>
      <c r="V94" s="375">
        <v>1.2008509858020489E-2</v>
      </c>
      <c r="W94" s="375">
        <v>-0.1651213991131506</v>
      </c>
    </row>
    <row r="95" spans="2:23" x14ac:dyDescent="0.25">
      <c r="B95" s="283" t="s">
        <v>12</v>
      </c>
      <c r="C95" s="304" t="s">
        <v>61</v>
      </c>
      <c r="D95" s="34" t="s">
        <v>1498</v>
      </c>
      <c r="E95" s="309">
        <v>38617</v>
      </c>
      <c r="F95" s="330">
        <v>57.138048009943809</v>
      </c>
      <c r="G95" s="330">
        <v>63.301136805034055</v>
      </c>
      <c r="H95" s="330">
        <v>14.378927017883036</v>
      </c>
      <c r="I95" s="330">
        <v>58.502731957428075</v>
      </c>
      <c r="J95" s="330">
        <v>68.544941347075124</v>
      </c>
      <c r="K95" s="330">
        <v>24.1996879875195</v>
      </c>
      <c r="N95" s="283" t="s">
        <v>12</v>
      </c>
      <c r="O95" s="304" t="s">
        <v>61</v>
      </c>
      <c r="P95" s="34" t="s">
        <v>1498</v>
      </c>
      <c r="Q95" s="375">
        <v>-21</v>
      </c>
      <c r="R95" s="375">
        <v>4.658364843441376E-2</v>
      </c>
      <c r="S95" s="375">
        <v>7.5893868486787142E-4</v>
      </c>
      <c r="T95" s="375">
        <v>-9.1185775409682535E-2</v>
      </c>
      <c r="U95" s="375">
        <v>4.7325362883839261E-2</v>
      </c>
      <c r="V95" s="375">
        <v>8.7852313341443278E-3</v>
      </c>
      <c r="W95" s="375">
        <v>-6.520112287172708E-2</v>
      </c>
    </row>
    <row r="96" spans="2:23" x14ac:dyDescent="0.25">
      <c r="B96" s="283" t="s">
        <v>12</v>
      </c>
      <c r="C96" s="304" t="s">
        <v>62</v>
      </c>
      <c r="D96" s="34" t="s">
        <v>1499</v>
      </c>
      <c r="E96" s="309">
        <v>8377</v>
      </c>
      <c r="F96" s="330">
        <v>40.539572639369702</v>
      </c>
      <c r="G96" s="330">
        <v>45.016115554494448</v>
      </c>
      <c r="H96" s="330">
        <v>7.5286087131098176</v>
      </c>
      <c r="I96" s="330">
        <v>42.079503402172612</v>
      </c>
      <c r="J96" s="330">
        <v>51.378775217858419</v>
      </c>
      <c r="K96" s="330">
        <v>16.055234954657873</v>
      </c>
      <c r="N96" s="283" t="s">
        <v>12</v>
      </c>
      <c r="O96" s="304" t="s">
        <v>62</v>
      </c>
      <c r="P96" s="34" t="s">
        <v>1499</v>
      </c>
      <c r="Q96" s="375">
        <v>-7</v>
      </c>
      <c r="R96" s="375">
        <v>4.5774929446039891E-2</v>
      </c>
      <c r="S96" s="375">
        <v>2.5657539227267989E-2</v>
      </c>
      <c r="T96" s="375">
        <v>-2.8015860953120253E-2</v>
      </c>
      <c r="U96" s="375">
        <v>4.7060654081008124E-2</v>
      </c>
      <c r="V96" s="375">
        <v>3.0969874346965298E-2</v>
      </c>
      <c r="W96" s="375">
        <v>-1.4723893078752326E-2</v>
      </c>
    </row>
    <row r="97" spans="2:23" x14ac:dyDescent="0.25">
      <c r="B97" s="283" t="s">
        <v>12</v>
      </c>
      <c r="C97" s="304" t="s">
        <v>63</v>
      </c>
      <c r="D97" s="34" t="s">
        <v>1500</v>
      </c>
      <c r="E97" s="309">
        <v>11449</v>
      </c>
      <c r="F97" s="330">
        <v>49.733601187876673</v>
      </c>
      <c r="G97" s="330">
        <v>56.336797973622154</v>
      </c>
      <c r="H97" s="330">
        <v>13.136403127715029</v>
      </c>
      <c r="I97" s="330">
        <v>50.694383788977206</v>
      </c>
      <c r="J97" s="330">
        <v>61.254258013800332</v>
      </c>
      <c r="K97" s="330">
        <v>21.417183348095659</v>
      </c>
      <c r="N97" s="283" t="s">
        <v>12</v>
      </c>
      <c r="O97" s="304" t="s">
        <v>63</v>
      </c>
      <c r="P97" s="34" t="s">
        <v>1500</v>
      </c>
      <c r="Q97" s="375">
        <v>-15</v>
      </c>
      <c r="R97" s="375">
        <v>0.10868841746494695</v>
      </c>
      <c r="S97" s="375">
        <v>1.2652823587266937E-2</v>
      </c>
      <c r="T97" s="375">
        <v>-0.16229817098627031</v>
      </c>
      <c r="U97" s="375">
        <v>0.10122258869807155</v>
      </c>
      <c r="V97" s="375">
        <v>2.7810002634943487E-2</v>
      </c>
      <c r="W97" s="375">
        <v>-0.10470930727157324</v>
      </c>
    </row>
    <row r="98" spans="2:23" x14ac:dyDescent="0.25">
      <c r="B98" s="283" t="s">
        <v>12</v>
      </c>
      <c r="C98" s="304" t="s">
        <v>64</v>
      </c>
      <c r="D98" s="34" t="s">
        <v>1501</v>
      </c>
      <c r="E98" s="309">
        <v>2679</v>
      </c>
      <c r="F98" s="330">
        <v>41.955953714072415</v>
      </c>
      <c r="G98" s="330">
        <v>46.584546472564391</v>
      </c>
      <c r="H98" s="330">
        <v>7.9742765273311891</v>
      </c>
      <c r="I98" s="330">
        <v>43.784994400895854</v>
      </c>
      <c r="J98" s="330">
        <v>53.863381858902571</v>
      </c>
      <c r="K98" s="330">
        <v>17.928286852589643</v>
      </c>
      <c r="N98" s="283" t="s">
        <v>12</v>
      </c>
      <c r="O98" s="304" t="s">
        <v>64</v>
      </c>
      <c r="P98" s="34" t="s">
        <v>1501</v>
      </c>
      <c r="Q98" s="375">
        <v>1</v>
      </c>
      <c r="R98" s="375">
        <v>-1.5666898324894873E-2</v>
      </c>
      <c r="S98" s="375">
        <v>-5.4736574485652056E-2</v>
      </c>
      <c r="T98" s="375">
        <v>-6.9481516426855627E-2</v>
      </c>
      <c r="U98" s="375">
        <v>-1.6349885885325932E-2</v>
      </c>
      <c r="V98" s="375">
        <v>-5.7454586205714975E-2</v>
      </c>
      <c r="W98" s="375">
        <v>-7.8357665682780464E-2</v>
      </c>
    </row>
    <row r="99" spans="2:23" x14ac:dyDescent="0.25">
      <c r="B99" s="283" t="s">
        <v>12</v>
      </c>
      <c r="C99" s="304" t="s">
        <v>65</v>
      </c>
      <c r="D99" s="34" t="s">
        <v>1502</v>
      </c>
      <c r="E99" s="309">
        <v>22505</v>
      </c>
      <c r="F99" s="330">
        <v>45.385469895578758</v>
      </c>
      <c r="G99" s="330">
        <v>50.962008442568319</v>
      </c>
      <c r="H99" s="330">
        <v>10.210723293466764</v>
      </c>
      <c r="I99" s="330">
        <v>46.665185514330147</v>
      </c>
      <c r="J99" s="330">
        <v>56.6985114419018</v>
      </c>
      <c r="K99" s="330">
        <v>18.81196367574773</v>
      </c>
      <c r="N99" s="283" t="s">
        <v>12</v>
      </c>
      <c r="O99" s="304" t="s">
        <v>65</v>
      </c>
      <c r="P99" s="34" t="s">
        <v>1502</v>
      </c>
      <c r="Q99" s="375">
        <v>-21</v>
      </c>
      <c r="R99" s="375">
        <v>6.8946766749853339E-2</v>
      </c>
      <c r="S99" s="375">
        <v>7.5558100547823415E-3</v>
      </c>
      <c r="T99" s="375">
        <v>-9.9391984987530435E-2</v>
      </c>
      <c r="U99" s="375">
        <v>6.5700474820253874E-2</v>
      </c>
      <c r="V99" s="375">
        <v>1.7343014307023452E-2</v>
      </c>
      <c r="W99" s="375">
        <v>-6.7411168378963993E-2</v>
      </c>
    </row>
    <row r="100" spans="2:23" x14ac:dyDescent="0.25">
      <c r="B100" s="283" t="s">
        <v>12</v>
      </c>
      <c r="C100" s="304" t="s">
        <v>60</v>
      </c>
      <c r="D100" s="34" t="s">
        <v>1503</v>
      </c>
      <c r="E100" s="309">
        <v>2156</v>
      </c>
      <c r="F100" s="330">
        <v>82.096474953617815</v>
      </c>
      <c r="G100" s="330">
        <v>88.961038961038966</v>
      </c>
      <c r="H100" s="330">
        <v>38.341968911917093</v>
      </c>
      <c r="I100" s="330">
        <v>82.606679035250465</v>
      </c>
      <c r="J100" s="330">
        <v>90.955473098330245</v>
      </c>
      <c r="K100" s="330">
        <v>48</v>
      </c>
      <c r="N100" s="283" t="s">
        <v>12</v>
      </c>
      <c r="O100" s="304" t="s">
        <v>60</v>
      </c>
      <c r="P100" s="34" t="s">
        <v>1503</v>
      </c>
      <c r="Q100" s="375">
        <v>-2</v>
      </c>
      <c r="R100" s="375">
        <v>7.608570431290218E-2</v>
      </c>
      <c r="S100" s="375">
        <v>-1.023073312229883E-2</v>
      </c>
      <c r="T100" s="375">
        <v>-0.3178249025159019</v>
      </c>
      <c r="U100" s="375">
        <v>7.6558553322755074E-2</v>
      </c>
      <c r="V100" s="375">
        <v>-8.38232335649991E-3</v>
      </c>
      <c r="W100" s="375">
        <v>-0.27586206896551602</v>
      </c>
    </row>
    <row r="101" spans="2:23" x14ac:dyDescent="0.25">
      <c r="B101" s="283" t="s">
        <v>12</v>
      </c>
      <c r="C101" s="304" t="s">
        <v>66</v>
      </c>
      <c r="D101" s="34" t="s">
        <v>1504</v>
      </c>
      <c r="E101" s="309">
        <v>5388</v>
      </c>
      <c r="F101" s="330">
        <v>52.487008166295468</v>
      </c>
      <c r="G101" s="330">
        <v>58.778767631774308</v>
      </c>
      <c r="H101" s="330">
        <v>13.2421875</v>
      </c>
      <c r="I101" s="330">
        <v>53.526354862657755</v>
      </c>
      <c r="J101" s="330">
        <v>63.715664439495178</v>
      </c>
      <c r="K101" s="330">
        <v>21.924920127795527</v>
      </c>
      <c r="N101" s="283" t="s">
        <v>12</v>
      </c>
      <c r="O101" s="304" t="s">
        <v>66</v>
      </c>
      <c r="P101" s="34" t="s">
        <v>1504</v>
      </c>
      <c r="Q101" s="375">
        <v>-4</v>
      </c>
      <c r="R101" s="375">
        <v>2.0390955612967332E-2</v>
      </c>
      <c r="S101" s="375">
        <v>-3.0579549234587944E-2</v>
      </c>
      <c r="T101" s="375">
        <v>-0.10155030725711889</v>
      </c>
      <c r="U101" s="375">
        <v>2.1161984319476801E-2</v>
      </c>
      <c r="V101" s="375">
        <v>-6.4009151009273069E-2</v>
      </c>
      <c r="W101" s="375">
        <v>-0.17320512150642742</v>
      </c>
    </row>
    <row r="102" spans="2:23" x14ac:dyDescent="0.25">
      <c r="B102" s="283" t="s">
        <v>12</v>
      </c>
      <c r="C102" s="304" t="s">
        <v>67</v>
      </c>
      <c r="D102" s="34" t="s">
        <v>1505</v>
      </c>
      <c r="E102" s="309">
        <v>5388</v>
      </c>
      <c r="F102" s="330">
        <v>52.487008166295468</v>
      </c>
      <c r="G102" s="330">
        <v>58.778767631774308</v>
      </c>
      <c r="H102" s="330">
        <v>13.2421875</v>
      </c>
      <c r="I102" s="330">
        <v>53.526354862657755</v>
      </c>
      <c r="J102" s="330">
        <v>63.715664439495178</v>
      </c>
      <c r="K102" s="330">
        <v>21.924920127795527</v>
      </c>
      <c r="N102" s="283" t="s">
        <v>12</v>
      </c>
      <c r="O102" s="304" t="s">
        <v>67</v>
      </c>
      <c r="P102" s="34" t="s">
        <v>1505</v>
      </c>
      <c r="Q102" s="375">
        <v>-4</v>
      </c>
      <c r="R102" s="375">
        <v>2.0390955612967332E-2</v>
      </c>
      <c r="S102" s="375">
        <v>-3.0579549234587944E-2</v>
      </c>
      <c r="T102" s="375">
        <v>-0.10155030725711889</v>
      </c>
      <c r="U102" s="375">
        <v>2.1161984319476801E-2</v>
      </c>
      <c r="V102" s="375">
        <v>-6.4009151009273069E-2</v>
      </c>
      <c r="W102" s="375">
        <v>-0.17320512150642742</v>
      </c>
    </row>
    <row r="103" spans="2:23" x14ac:dyDescent="0.25">
      <c r="B103" s="283" t="s">
        <v>12</v>
      </c>
      <c r="C103" s="304" t="s">
        <v>68</v>
      </c>
      <c r="D103" s="34" t="s">
        <v>1506</v>
      </c>
      <c r="E103" s="309">
        <v>11665</v>
      </c>
      <c r="F103" s="330">
        <v>48.486926703814831</v>
      </c>
      <c r="G103" s="330">
        <v>51.701671667381056</v>
      </c>
      <c r="H103" s="330">
        <v>6.2406390414378432</v>
      </c>
      <c r="I103" s="330">
        <v>49.952850407201026</v>
      </c>
      <c r="J103" s="330">
        <v>57.985426489498501</v>
      </c>
      <c r="K103" s="330">
        <v>16.050017129153822</v>
      </c>
      <c r="N103" s="283" t="s">
        <v>12</v>
      </c>
      <c r="O103" s="304" t="s">
        <v>68</v>
      </c>
      <c r="P103" s="34" t="s">
        <v>1506</v>
      </c>
      <c r="Q103" s="375">
        <v>3</v>
      </c>
      <c r="R103" s="375">
        <v>-3.8981975743013209E-3</v>
      </c>
      <c r="S103" s="375">
        <v>-4.7251770710090568E-3</v>
      </c>
      <c r="T103" s="375">
        <v>-2.0777889267309391E-3</v>
      </c>
      <c r="U103" s="375">
        <v>-4.2753002247977179E-3</v>
      </c>
      <c r="V103" s="375">
        <v>2.2332121875692224E-3</v>
      </c>
      <c r="W103" s="375">
        <v>1.1634675418385143E-2</v>
      </c>
    </row>
    <row r="104" spans="2:23" x14ac:dyDescent="0.25">
      <c r="B104" s="284" t="s">
        <v>12</v>
      </c>
      <c r="C104" s="311" t="s">
        <v>40</v>
      </c>
      <c r="D104" s="276" t="s">
        <v>1507</v>
      </c>
      <c r="E104" s="312">
        <v>591148</v>
      </c>
      <c r="F104" s="331">
        <v>53.556638946592052</v>
      </c>
      <c r="G104" s="331">
        <v>56.687327031470971</v>
      </c>
      <c r="H104" s="331">
        <v>6.7408732138889595</v>
      </c>
      <c r="I104" s="331">
        <v>55.597244683226535</v>
      </c>
      <c r="J104" s="331">
        <v>62.908950042967248</v>
      </c>
      <c r="K104" s="331">
        <v>16.466782990330913</v>
      </c>
      <c r="N104" s="284" t="s">
        <v>12</v>
      </c>
      <c r="O104" s="311" t="s">
        <v>40</v>
      </c>
      <c r="P104" s="276" t="s">
        <v>1507</v>
      </c>
      <c r="Q104" s="375">
        <v>-157</v>
      </c>
      <c r="R104" s="375">
        <v>2.3521519883331621E-2</v>
      </c>
      <c r="S104" s="375">
        <v>3.3821975866032972E-3</v>
      </c>
      <c r="T104" s="375">
        <v>-3.9929010589768943E-2</v>
      </c>
      <c r="U104" s="375">
        <v>2.4232447578270921E-2</v>
      </c>
      <c r="V104" s="375">
        <v>5.5414805502209674E-3</v>
      </c>
      <c r="W104" s="375">
        <v>-3.308948729557315E-2</v>
      </c>
    </row>
    <row r="105" spans="2:23" x14ac:dyDescent="0.25">
      <c r="B105" s="283" t="s">
        <v>13</v>
      </c>
      <c r="C105" s="304" t="s">
        <v>45</v>
      </c>
      <c r="D105" s="34" t="s">
        <v>1508</v>
      </c>
      <c r="E105" s="305">
        <v>485653</v>
      </c>
      <c r="F105" s="326">
        <v>55.877138615431186</v>
      </c>
      <c r="G105" s="326">
        <v>58.850660862797099</v>
      </c>
      <c r="H105" s="326">
        <v>6.7391872468313077</v>
      </c>
      <c r="I105" s="326">
        <v>59.235709446868448</v>
      </c>
      <c r="J105" s="326">
        <v>65.950792026405679</v>
      </c>
      <c r="K105" s="326">
        <v>16.472953382531959</v>
      </c>
      <c r="N105" s="283" t="s">
        <v>13</v>
      </c>
      <c r="O105" s="304" t="s">
        <v>45</v>
      </c>
      <c r="P105" s="34" t="s">
        <v>1508</v>
      </c>
      <c r="Q105" s="375">
        <v>13</v>
      </c>
      <c r="R105" s="375">
        <v>1.4359602170330277E-2</v>
      </c>
      <c r="S105" s="375">
        <v>-1.7812754122701335E-3</v>
      </c>
      <c r="T105" s="375">
        <v>-3.4377237092032331E-2</v>
      </c>
      <c r="U105" s="375">
        <v>1.4681524950979963E-2</v>
      </c>
      <c r="V105" s="375">
        <v>1.3232841274515295E-3</v>
      </c>
      <c r="W105" s="375">
        <v>-2.6826963763468825E-2</v>
      </c>
    </row>
    <row r="106" spans="2:23" x14ac:dyDescent="0.25">
      <c r="B106" s="283" t="s">
        <v>13</v>
      </c>
      <c r="C106" s="304" t="s">
        <v>46</v>
      </c>
      <c r="D106" s="34" t="s">
        <v>1509</v>
      </c>
      <c r="E106" s="305">
        <v>2131</v>
      </c>
      <c r="F106" s="326">
        <v>62.50586579070859</v>
      </c>
      <c r="G106" s="326">
        <v>65.274519005161892</v>
      </c>
      <c r="H106" s="326">
        <v>7.3842302878598245</v>
      </c>
      <c r="I106" s="326">
        <v>64.805255748474906</v>
      </c>
      <c r="J106" s="326">
        <v>70.248709526044109</v>
      </c>
      <c r="K106" s="326">
        <v>15.466666666666667</v>
      </c>
      <c r="N106" s="283" t="s">
        <v>13</v>
      </c>
      <c r="O106" s="304" t="s">
        <v>46</v>
      </c>
      <c r="P106" s="34" t="s">
        <v>1509</v>
      </c>
      <c r="Q106" s="375">
        <v>0</v>
      </c>
      <c r="R106" s="375">
        <v>0</v>
      </c>
      <c r="S106" s="375">
        <v>0</v>
      </c>
      <c r="T106" s="375">
        <v>0</v>
      </c>
      <c r="U106" s="375">
        <v>0</v>
      </c>
      <c r="V106" s="375">
        <v>0</v>
      </c>
      <c r="W106" s="375">
        <v>0</v>
      </c>
    </row>
    <row r="107" spans="2:23" x14ac:dyDescent="0.25">
      <c r="B107" s="283" t="s">
        <v>13</v>
      </c>
      <c r="C107" s="304" t="s">
        <v>47</v>
      </c>
      <c r="D107" s="34" t="s">
        <v>1510</v>
      </c>
      <c r="E107" s="305">
        <v>115</v>
      </c>
      <c r="F107" s="326">
        <v>11.304347826086957</v>
      </c>
      <c r="G107" s="326">
        <v>13.043478260869565</v>
      </c>
      <c r="H107" s="326" t="s">
        <v>1407</v>
      </c>
      <c r="I107" s="326">
        <v>13.043478260869565</v>
      </c>
      <c r="J107" s="326">
        <v>15.65217391304348</v>
      </c>
      <c r="K107" s="326">
        <v>3</v>
      </c>
      <c r="N107" s="283" t="s">
        <v>13</v>
      </c>
      <c r="O107" s="304" t="s">
        <v>47</v>
      </c>
      <c r="P107" s="34" t="s">
        <v>1510</v>
      </c>
      <c r="Q107" s="375">
        <v>-1</v>
      </c>
      <c r="R107" s="375">
        <v>9.7451274362818197E-2</v>
      </c>
      <c r="S107" s="375">
        <v>0.11244377811094353</v>
      </c>
      <c r="T107" s="375" t="e">
        <v>#VALUE!</v>
      </c>
      <c r="U107" s="375">
        <v>0.11244377811094353</v>
      </c>
      <c r="V107" s="375">
        <v>0.13493253373313507</v>
      </c>
      <c r="W107" s="375">
        <v>2.9702970297029729E-2</v>
      </c>
    </row>
    <row r="108" spans="2:23" x14ac:dyDescent="0.25">
      <c r="B108" s="283" t="s">
        <v>13</v>
      </c>
      <c r="C108" s="304" t="s">
        <v>48</v>
      </c>
      <c r="D108" s="34" t="s">
        <v>1511</v>
      </c>
      <c r="E108" s="307">
        <v>15473</v>
      </c>
      <c r="F108" s="329">
        <v>53.764622245201323</v>
      </c>
      <c r="G108" s="329">
        <v>59.878498028824403</v>
      </c>
      <c r="H108" s="329">
        <v>13.223371540396981</v>
      </c>
      <c r="I108" s="329">
        <v>56.091255735797837</v>
      </c>
      <c r="J108" s="329">
        <v>65.404252568991154</v>
      </c>
      <c r="K108" s="329">
        <v>21.209891080365029</v>
      </c>
      <c r="N108" s="283" t="s">
        <v>13</v>
      </c>
      <c r="O108" s="304" t="s">
        <v>48</v>
      </c>
      <c r="P108" s="34" t="s">
        <v>1511</v>
      </c>
      <c r="Q108" s="375">
        <v>4</v>
      </c>
      <c r="R108" s="375">
        <v>1.1955621631599911E-2</v>
      </c>
      <c r="S108" s="375">
        <v>1.6839227350487818E-2</v>
      </c>
      <c r="T108" s="375">
        <v>1.3978194017333578E-2</v>
      </c>
      <c r="U108" s="375">
        <v>1.1353996836049873E-2</v>
      </c>
      <c r="V108" s="375">
        <v>2.4812844866630712E-3</v>
      </c>
      <c r="W108" s="375">
        <v>-1.4718869590815586E-2</v>
      </c>
    </row>
    <row r="109" spans="2:23" x14ac:dyDescent="0.25">
      <c r="B109" s="283" t="s">
        <v>13</v>
      </c>
      <c r="C109" s="304" t="s">
        <v>49</v>
      </c>
      <c r="D109" s="34" t="s">
        <v>1512</v>
      </c>
      <c r="E109" s="307">
        <v>451</v>
      </c>
      <c r="F109" s="329">
        <v>11.086474501108649</v>
      </c>
      <c r="G109" s="329">
        <v>11.973392461197339</v>
      </c>
      <c r="H109" s="329">
        <v>0.99750623441396502</v>
      </c>
      <c r="I109" s="329">
        <v>13.968957871396896</v>
      </c>
      <c r="J109" s="329">
        <v>17.073170731707318</v>
      </c>
      <c r="K109" s="329">
        <v>3.608247422680412</v>
      </c>
      <c r="N109" s="283" t="s">
        <v>13</v>
      </c>
      <c r="O109" s="304" t="s">
        <v>49</v>
      </c>
      <c r="P109" s="34" t="s">
        <v>1512</v>
      </c>
      <c r="Q109" s="375">
        <v>2</v>
      </c>
      <c r="R109" s="375">
        <v>-4.9382959915851288E-2</v>
      </c>
      <c r="S109" s="375">
        <v>-5.3333596709119746E-2</v>
      </c>
      <c r="T109" s="375">
        <v>-5.0000312501953248E-3</v>
      </c>
      <c r="U109" s="375">
        <v>-6.2222529493974221E-2</v>
      </c>
      <c r="V109" s="375">
        <v>-7.6049758270411161E-2</v>
      </c>
      <c r="W109" s="375">
        <v>-1.8695582500934727E-2</v>
      </c>
    </row>
    <row r="110" spans="2:23" x14ac:dyDescent="0.25">
      <c r="B110" s="283" t="s">
        <v>13</v>
      </c>
      <c r="C110" s="304" t="s">
        <v>50</v>
      </c>
      <c r="D110" s="34" t="s">
        <v>1513</v>
      </c>
      <c r="E110" s="307">
        <v>503823</v>
      </c>
      <c r="F110" s="329">
        <v>55.79002943494045</v>
      </c>
      <c r="G110" s="329">
        <v>58.856979534479372</v>
      </c>
      <c r="H110" s="329">
        <v>6.9372362395618214</v>
      </c>
      <c r="I110" s="329">
        <v>59.11163245822442</v>
      </c>
      <c r="J110" s="329">
        <v>65.896951905728798</v>
      </c>
      <c r="K110" s="329">
        <v>16.594742846047424</v>
      </c>
      <c r="N110" s="283" t="s">
        <v>13</v>
      </c>
      <c r="O110" s="304" t="s">
        <v>50</v>
      </c>
      <c r="P110" s="34" t="s">
        <v>1513</v>
      </c>
      <c r="Q110" s="375">
        <v>18</v>
      </c>
      <c r="R110" s="375">
        <v>1.408437683264907E-2</v>
      </c>
      <c r="S110" s="375">
        <v>-1.3088906057348026E-3</v>
      </c>
      <c r="T110" s="375">
        <v>-3.2598098395926201E-2</v>
      </c>
      <c r="U110" s="375">
        <v>1.4362681227368057E-2</v>
      </c>
      <c r="V110" s="375">
        <v>1.2184374226080763E-3</v>
      </c>
      <c r="W110" s="375">
        <v>-2.6308253093642264E-2</v>
      </c>
    </row>
    <row r="111" spans="2:23" x14ac:dyDescent="0.25">
      <c r="B111" s="283" t="s">
        <v>13</v>
      </c>
      <c r="C111" s="304" t="s">
        <v>51</v>
      </c>
      <c r="D111" s="34" t="s">
        <v>1514</v>
      </c>
      <c r="E111" s="309">
        <v>6069</v>
      </c>
      <c r="F111" s="330">
        <v>44.323611797660242</v>
      </c>
      <c r="G111" s="330">
        <v>47.833250947437797</v>
      </c>
      <c r="H111" s="330">
        <v>6.3036401302160403</v>
      </c>
      <c r="I111" s="330">
        <v>48.739495798319325</v>
      </c>
      <c r="J111" s="330">
        <v>56.500247157686601</v>
      </c>
      <c r="K111" s="330">
        <v>15.139826422372227</v>
      </c>
      <c r="N111" s="283" t="s">
        <v>13</v>
      </c>
      <c r="O111" s="304" t="s">
        <v>51</v>
      </c>
      <c r="P111" s="34" t="s">
        <v>1514</v>
      </c>
      <c r="Q111" s="375">
        <v>5</v>
      </c>
      <c r="R111" s="375">
        <v>2.9416547000614912E-2</v>
      </c>
      <c r="S111" s="375">
        <v>-6.4588150951863099E-3</v>
      </c>
      <c r="T111" s="375">
        <v>-6.1072717622916883E-2</v>
      </c>
      <c r="U111" s="375">
        <v>2.5775481696634017E-2</v>
      </c>
      <c r="V111" s="375">
        <v>-3.009585022896033E-2</v>
      </c>
      <c r="W111" s="375">
        <v>-0.10133113389786885</v>
      </c>
    </row>
    <row r="112" spans="2:23" x14ac:dyDescent="0.25">
      <c r="B112" s="283" t="s">
        <v>13</v>
      </c>
      <c r="C112" s="304" t="s">
        <v>52</v>
      </c>
      <c r="D112" s="34" t="s">
        <v>1515</v>
      </c>
      <c r="E112" s="309">
        <v>1595</v>
      </c>
      <c r="F112" s="330">
        <v>52.539184952978054</v>
      </c>
      <c r="G112" s="330">
        <v>57.554858934169282</v>
      </c>
      <c r="H112" s="330">
        <v>10.568031704095112</v>
      </c>
      <c r="I112" s="330">
        <v>55.047021943573668</v>
      </c>
      <c r="J112" s="330">
        <v>63.76175548589341</v>
      </c>
      <c r="K112" s="330">
        <v>19.386331938633194</v>
      </c>
      <c r="N112" s="283" t="s">
        <v>13</v>
      </c>
      <c r="O112" s="304" t="s">
        <v>52</v>
      </c>
      <c r="P112" s="34" t="s">
        <v>1515</v>
      </c>
      <c r="Q112" s="375">
        <v>1</v>
      </c>
      <c r="R112" s="375">
        <v>2.9774664395873174E-2</v>
      </c>
      <c r="S112" s="375">
        <v>2.6628068422724027E-2</v>
      </c>
      <c r="T112" s="375">
        <v>0</v>
      </c>
      <c r="U112" s="375">
        <v>2.8201366409305706E-2</v>
      </c>
      <c r="V112" s="375">
        <v>8.5469413120506488E-2</v>
      </c>
      <c r="W112" s="375">
        <v>0.13947001394700109</v>
      </c>
    </row>
    <row r="113" spans="2:23" x14ac:dyDescent="0.25">
      <c r="B113" s="283" t="s">
        <v>13</v>
      </c>
      <c r="C113" s="304" t="s">
        <v>53</v>
      </c>
      <c r="D113" s="34" t="s">
        <v>1516</v>
      </c>
      <c r="E113" s="309">
        <v>3108</v>
      </c>
      <c r="F113" s="330">
        <v>63.610038610038607</v>
      </c>
      <c r="G113" s="330">
        <v>68.275418275418275</v>
      </c>
      <c r="H113" s="330">
        <v>12.820512820512819</v>
      </c>
      <c r="I113" s="330">
        <v>66.05534105534106</v>
      </c>
      <c r="J113" s="330">
        <v>73.906048906048909</v>
      </c>
      <c r="K113" s="330">
        <v>23.127962085308056</v>
      </c>
      <c r="N113" s="283" t="s">
        <v>13</v>
      </c>
      <c r="O113" s="304" t="s">
        <v>53</v>
      </c>
      <c r="P113" s="34" t="s">
        <v>1516</v>
      </c>
      <c r="Q113" s="375">
        <v>-3</v>
      </c>
      <c r="R113" s="375">
        <v>6.1340442246901716E-2</v>
      </c>
      <c r="S113" s="375">
        <v>1.5513515995735361E-3</v>
      </c>
      <c r="T113" s="375">
        <v>-0.14245014245014254</v>
      </c>
      <c r="U113" s="375">
        <v>6.3698496678242122E-2</v>
      </c>
      <c r="V113" s="375">
        <v>6.9810821980524906E-3</v>
      </c>
      <c r="W113" s="375">
        <v>-0.12345568406812646</v>
      </c>
    </row>
    <row r="114" spans="2:23" x14ac:dyDescent="0.25">
      <c r="B114" s="283" t="s">
        <v>13</v>
      </c>
      <c r="C114" s="304" t="s">
        <v>54</v>
      </c>
      <c r="D114" s="34" t="s">
        <v>1517</v>
      </c>
      <c r="E114" s="309">
        <v>5528</v>
      </c>
      <c r="F114" s="330">
        <v>57.181620839363248</v>
      </c>
      <c r="G114" s="330">
        <v>61.595513748191024</v>
      </c>
      <c r="H114" s="330">
        <v>10.308407266582172</v>
      </c>
      <c r="I114" s="330">
        <v>60.003617945007235</v>
      </c>
      <c r="J114" s="330">
        <v>67.528943560057883</v>
      </c>
      <c r="K114" s="330">
        <v>18.815015829941203</v>
      </c>
      <c r="N114" s="283" t="s">
        <v>13</v>
      </c>
      <c r="O114" s="304" t="s">
        <v>54</v>
      </c>
      <c r="P114" s="34" t="s">
        <v>1517</v>
      </c>
      <c r="Q114" s="375">
        <v>1</v>
      </c>
      <c r="R114" s="375">
        <v>7.7471284893562142E-3</v>
      </c>
      <c r="S114" s="375">
        <v>-1.1144475076569904E-2</v>
      </c>
      <c r="T114" s="375">
        <v>-4.2247570764679665E-2</v>
      </c>
      <c r="U114" s="375">
        <v>7.2365446091851027E-3</v>
      </c>
      <c r="V114" s="375">
        <v>-1.2218010414343894E-2</v>
      </c>
      <c r="W114" s="375">
        <v>-4.5228403437359788E-2</v>
      </c>
    </row>
    <row r="115" spans="2:23" x14ac:dyDescent="0.25">
      <c r="B115" s="283" t="s">
        <v>13</v>
      </c>
      <c r="C115" s="304" t="s">
        <v>55</v>
      </c>
      <c r="D115" s="34" t="s">
        <v>1518</v>
      </c>
      <c r="E115" s="309">
        <v>16300</v>
      </c>
      <c r="F115" s="330">
        <v>53.165644171779135</v>
      </c>
      <c r="G115" s="330">
        <v>57.349693251533736</v>
      </c>
      <c r="H115" s="330">
        <v>8.93371757925072</v>
      </c>
      <c r="I115" s="330">
        <v>56.478527607361961</v>
      </c>
      <c r="J115" s="330">
        <v>64.269938650306742</v>
      </c>
      <c r="K115" s="330">
        <v>17.902452776994643</v>
      </c>
      <c r="N115" s="283" t="s">
        <v>13</v>
      </c>
      <c r="O115" s="304" t="s">
        <v>55</v>
      </c>
      <c r="P115" s="34" t="s">
        <v>1518</v>
      </c>
      <c r="Q115" s="375">
        <v>4</v>
      </c>
      <c r="R115" s="375">
        <v>2.3768864955371782E-2</v>
      </c>
      <c r="S115" s="375">
        <v>-7.9405236258054401E-3</v>
      </c>
      <c r="T115" s="375">
        <v>-6.3139413939431677E-2</v>
      </c>
      <c r="U115" s="375">
        <v>2.2955687872517672E-2</v>
      </c>
      <c r="V115" s="375">
        <v>-9.6391601989154196E-3</v>
      </c>
      <c r="W115" s="375">
        <v>-6.5416445102311371E-2</v>
      </c>
    </row>
    <row r="116" spans="2:23" x14ac:dyDescent="0.25">
      <c r="B116" s="283" t="s">
        <v>13</v>
      </c>
      <c r="C116" s="304" t="s">
        <v>56</v>
      </c>
      <c r="D116" s="34" t="s">
        <v>1519</v>
      </c>
      <c r="E116" s="309">
        <v>13521</v>
      </c>
      <c r="F116" s="330">
        <v>72.701723245322086</v>
      </c>
      <c r="G116" s="330">
        <v>78.43354781451076</v>
      </c>
      <c r="H116" s="330">
        <v>20.997019777837984</v>
      </c>
      <c r="I116" s="330">
        <v>74.195695584646103</v>
      </c>
      <c r="J116" s="330">
        <v>81.769099918645068</v>
      </c>
      <c r="K116" s="330">
        <v>29.349383777586702</v>
      </c>
      <c r="N116" s="283" t="s">
        <v>13</v>
      </c>
      <c r="O116" s="304" t="s">
        <v>56</v>
      </c>
      <c r="P116" s="34" t="s">
        <v>1519</v>
      </c>
      <c r="Q116" s="375">
        <v>1</v>
      </c>
      <c r="R116" s="375">
        <v>4.6397801535107419E-2</v>
      </c>
      <c r="S116" s="375">
        <v>3.118095060543169E-2</v>
      </c>
      <c r="T116" s="375">
        <v>-2.0021066089526585E-2</v>
      </c>
      <c r="U116" s="375">
        <v>3.8890850918292585E-2</v>
      </c>
      <c r="V116" s="375">
        <v>2.3537788467550058E-2</v>
      </c>
      <c r="W116" s="375">
        <v>-1.5241293964528779E-2</v>
      </c>
    </row>
    <row r="117" spans="2:23" x14ac:dyDescent="0.25">
      <c r="B117" s="283" t="s">
        <v>13</v>
      </c>
      <c r="C117" s="304" t="s">
        <v>57</v>
      </c>
      <c r="D117" s="34" t="s">
        <v>1520</v>
      </c>
      <c r="E117" s="309">
        <v>15326</v>
      </c>
      <c r="F117" s="330">
        <v>48.858149549784677</v>
      </c>
      <c r="G117" s="330">
        <v>54.887119926921571</v>
      </c>
      <c r="H117" s="330">
        <v>11.788721612656291</v>
      </c>
      <c r="I117" s="330">
        <v>51.618165209447994</v>
      </c>
      <c r="J117" s="330">
        <v>62.14928879029101</v>
      </c>
      <c r="K117" s="330">
        <v>21.766689143627783</v>
      </c>
      <c r="N117" s="283" t="s">
        <v>13</v>
      </c>
      <c r="O117" s="304" t="s">
        <v>57</v>
      </c>
      <c r="P117" s="34" t="s">
        <v>1520</v>
      </c>
      <c r="Q117" s="375">
        <v>-2</v>
      </c>
      <c r="R117" s="375">
        <v>2.5947044565469923E-2</v>
      </c>
      <c r="S117" s="375">
        <v>2.6733705627208337E-2</v>
      </c>
      <c r="T117" s="375">
        <v>7.5154415482963088E-3</v>
      </c>
      <c r="U117" s="375">
        <v>1.9783163518980018E-2</v>
      </c>
      <c r="V117" s="375">
        <v>2.7681274633394537E-2</v>
      </c>
      <c r="W117" s="375">
        <v>2.5214551364676652E-2</v>
      </c>
    </row>
    <row r="118" spans="2:23" x14ac:dyDescent="0.25">
      <c r="B118" s="283" t="s">
        <v>13</v>
      </c>
      <c r="C118" s="304" t="s">
        <v>58</v>
      </c>
      <c r="D118" s="34" t="s">
        <v>1521</v>
      </c>
      <c r="E118" s="309">
        <v>5870</v>
      </c>
      <c r="F118" s="330">
        <v>54.412265758091991</v>
      </c>
      <c r="G118" s="330">
        <v>60.153321976149911</v>
      </c>
      <c r="H118" s="330">
        <v>12.593423019431988</v>
      </c>
      <c r="I118" s="330">
        <v>56.218057921635435</v>
      </c>
      <c r="J118" s="330">
        <v>65.468483816013631</v>
      </c>
      <c r="K118" s="330">
        <v>21.1284046692607</v>
      </c>
      <c r="N118" s="283" t="s">
        <v>13</v>
      </c>
      <c r="O118" s="304" t="s">
        <v>58</v>
      </c>
      <c r="P118" s="34" t="s">
        <v>1521</v>
      </c>
      <c r="Q118" s="375">
        <v>5</v>
      </c>
      <c r="R118" s="375">
        <v>-1.2286671575523656E-2</v>
      </c>
      <c r="S118" s="375">
        <v>-3.4231306032523889E-2</v>
      </c>
      <c r="T118" s="375">
        <v>-5.15451810917682E-2</v>
      </c>
      <c r="U118" s="375">
        <v>-1.3826136335580941E-2</v>
      </c>
      <c r="V118" s="375">
        <v>-3.8762560797962919E-2</v>
      </c>
      <c r="W118" s="375">
        <v>-6.3648310871752045E-2</v>
      </c>
    </row>
    <row r="119" spans="2:23" x14ac:dyDescent="0.25">
      <c r="B119" s="283" t="s">
        <v>13</v>
      </c>
      <c r="C119" s="304" t="s">
        <v>59</v>
      </c>
      <c r="D119" s="34" t="s">
        <v>1522</v>
      </c>
      <c r="E119" s="309">
        <v>5740</v>
      </c>
      <c r="F119" s="330">
        <v>62.386759581881535</v>
      </c>
      <c r="G119" s="330">
        <v>70.383275261324044</v>
      </c>
      <c r="H119" s="330">
        <v>21.259842519685041</v>
      </c>
      <c r="I119" s="330">
        <v>63.972125435540072</v>
      </c>
      <c r="J119" s="330">
        <v>74.198606271776995</v>
      </c>
      <c r="K119" s="330">
        <v>28.384912959381044</v>
      </c>
      <c r="N119" s="283" t="s">
        <v>13</v>
      </c>
      <c r="O119" s="304" t="s">
        <v>59</v>
      </c>
      <c r="P119" s="34" t="s">
        <v>1522</v>
      </c>
      <c r="Q119" s="375">
        <v>4</v>
      </c>
      <c r="R119" s="375">
        <v>7.8530851058665974E-2</v>
      </c>
      <c r="S119" s="375">
        <v>-3.1648030168284436E-2</v>
      </c>
      <c r="T119" s="375">
        <v>-0.24802057004668754</v>
      </c>
      <c r="U119" s="375">
        <v>5.9991544326685187E-2</v>
      </c>
      <c r="V119" s="375">
        <v>1.7992603715626387E-2</v>
      </c>
      <c r="W119" s="375">
        <v>-6.9193320812193093E-2</v>
      </c>
    </row>
    <row r="120" spans="2:23" x14ac:dyDescent="0.25">
      <c r="B120" s="283" t="s">
        <v>13</v>
      </c>
      <c r="C120" s="304" t="s">
        <v>61</v>
      </c>
      <c r="D120" s="34" t="s">
        <v>1523</v>
      </c>
      <c r="E120" s="309">
        <v>40457</v>
      </c>
      <c r="F120" s="330">
        <v>59.552117062560249</v>
      </c>
      <c r="G120" s="330">
        <v>65.719158612848204</v>
      </c>
      <c r="H120" s="330">
        <v>15.246883402591054</v>
      </c>
      <c r="I120" s="330">
        <v>61.58390389796574</v>
      </c>
      <c r="J120" s="330">
        <v>70.897496106977769</v>
      </c>
      <c r="K120" s="330">
        <v>24.243984043237678</v>
      </c>
      <c r="N120" s="283" t="s">
        <v>13</v>
      </c>
      <c r="O120" s="304" t="s">
        <v>61</v>
      </c>
      <c r="P120" s="34" t="s">
        <v>1523</v>
      </c>
      <c r="Q120" s="375">
        <v>8</v>
      </c>
      <c r="R120" s="375">
        <v>3.519451812157115E-2</v>
      </c>
      <c r="S120" s="375">
        <v>1.1724560090414116E-2</v>
      </c>
      <c r="T120" s="375">
        <v>-4.4719650844061931E-2</v>
      </c>
      <c r="U120" s="375">
        <v>2.7375924468252322E-2</v>
      </c>
      <c r="V120" s="375">
        <v>1.5644886922885348E-2</v>
      </c>
      <c r="W120" s="375">
        <v>-1.3250683450426237E-2</v>
      </c>
    </row>
    <row r="121" spans="2:23" x14ac:dyDescent="0.25">
      <c r="B121" s="283" t="s">
        <v>13</v>
      </c>
      <c r="C121" s="304" t="s">
        <v>62</v>
      </c>
      <c r="D121" s="34" t="s">
        <v>1524</v>
      </c>
      <c r="E121" s="309">
        <v>7989</v>
      </c>
      <c r="F121" s="330">
        <v>43.559894855426215</v>
      </c>
      <c r="G121" s="330">
        <v>47.615471273000374</v>
      </c>
      <c r="H121" s="330">
        <v>7.1856287425149699</v>
      </c>
      <c r="I121" s="330">
        <v>46.564025535110773</v>
      </c>
      <c r="J121" s="330">
        <v>54.75028163725122</v>
      </c>
      <c r="K121" s="330">
        <v>15.319747013352073</v>
      </c>
      <c r="N121" s="283" t="s">
        <v>13</v>
      </c>
      <c r="O121" s="304" t="s">
        <v>62</v>
      </c>
      <c r="P121" s="34" t="s">
        <v>1524</v>
      </c>
      <c r="Q121" s="375">
        <v>1</v>
      </c>
      <c r="R121" s="375">
        <v>1.9584389727668849E-2</v>
      </c>
      <c r="S121" s="375">
        <v>1.9076681112544236E-2</v>
      </c>
      <c r="T121" s="375">
        <v>1.5932657965667119E-3</v>
      </c>
      <c r="U121" s="375">
        <v>1.9208309272016777E-2</v>
      </c>
      <c r="V121" s="375">
        <v>1.8183490030388327E-2</v>
      </c>
      <c r="W121" s="375">
        <v>3.5877627665943379E-3</v>
      </c>
    </row>
    <row r="122" spans="2:23" x14ac:dyDescent="0.25">
      <c r="B122" s="283" t="s">
        <v>13</v>
      </c>
      <c r="C122" s="304" t="s">
        <v>63</v>
      </c>
      <c r="D122" s="34" t="s">
        <v>1525</v>
      </c>
      <c r="E122" s="309">
        <v>12119</v>
      </c>
      <c r="F122" s="330">
        <v>52.24028385180295</v>
      </c>
      <c r="G122" s="330">
        <v>59.287069890254976</v>
      </c>
      <c r="H122" s="330">
        <v>14.754664823773325</v>
      </c>
      <c r="I122" s="330">
        <v>54.385675385757906</v>
      </c>
      <c r="J122" s="330">
        <v>64.691806254641477</v>
      </c>
      <c r="K122" s="330">
        <v>22.594066570188133</v>
      </c>
      <c r="N122" s="283" t="s">
        <v>13</v>
      </c>
      <c r="O122" s="304" t="s">
        <v>63</v>
      </c>
      <c r="P122" s="34" t="s">
        <v>1525</v>
      </c>
      <c r="Q122" s="375">
        <v>0</v>
      </c>
      <c r="R122" s="375">
        <v>9.0766564898096647E-2</v>
      </c>
      <c r="S122" s="375">
        <v>4.1257529499141299E-2</v>
      </c>
      <c r="T122" s="375">
        <v>-7.5478304352213144E-2</v>
      </c>
      <c r="U122" s="375">
        <v>9.0766564898096647E-2</v>
      </c>
      <c r="V122" s="375">
        <v>4.1257529499134193E-2</v>
      </c>
      <c r="W122" s="375">
        <v>-6.3452837647215432E-2</v>
      </c>
    </row>
    <row r="123" spans="2:23" x14ac:dyDescent="0.25">
      <c r="B123" s="283" t="s">
        <v>13</v>
      </c>
      <c r="C123" s="304" t="s">
        <v>64</v>
      </c>
      <c r="D123" s="34" t="s">
        <v>1526</v>
      </c>
      <c r="E123" s="309">
        <v>2703</v>
      </c>
      <c r="F123" s="330">
        <v>46.762856085830556</v>
      </c>
      <c r="G123" s="330">
        <v>51.720310765815761</v>
      </c>
      <c r="H123" s="330">
        <v>9.3120222376650457</v>
      </c>
      <c r="I123" s="330">
        <v>49.500554938956718</v>
      </c>
      <c r="J123" s="330">
        <v>58.749537550869405</v>
      </c>
      <c r="K123" s="330">
        <v>18.315018315018314</v>
      </c>
      <c r="N123" s="283" t="s">
        <v>13</v>
      </c>
      <c r="O123" s="304" t="s">
        <v>64</v>
      </c>
      <c r="P123" s="34" t="s">
        <v>1526</v>
      </c>
      <c r="Q123" s="375">
        <v>-4</v>
      </c>
      <c r="R123" s="375">
        <v>0.10604042273487835</v>
      </c>
      <c r="S123" s="375">
        <v>-3.4399245266619971E-2</v>
      </c>
      <c r="T123" s="375">
        <v>-0.24476446593606305</v>
      </c>
      <c r="U123" s="375">
        <v>0.11008578491164656</v>
      </c>
      <c r="V123" s="375">
        <v>-2.4012504542490376E-2</v>
      </c>
      <c r="W123" s="375">
        <v>-0.22512767038314507</v>
      </c>
    </row>
    <row r="124" spans="2:23" x14ac:dyDescent="0.25">
      <c r="B124" s="283" t="s">
        <v>13</v>
      </c>
      <c r="C124" s="304" t="s">
        <v>65</v>
      </c>
      <c r="D124" s="34" t="s">
        <v>1527</v>
      </c>
      <c r="E124" s="309">
        <v>22811</v>
      </c>
      <c r="F124" s="330">
        <v>48.551137609048268</v>
      </c>
      <c r="G124" s="330">
        <v>54.302748673885404</v>
      </c>
      <c r="H124" s="330">
        <v>11.179277436946149</v>
      </c>
      <c r="I124" s="330">
        <v>51.067467449914517</v>
      </c>
      <c r="J124" s="330">
        <v>60.505896278111436</v>
      </c>
      <c r="K124" s="330">
        <v>19.288657946604552</v>
      </c>
      <c r="N124" s="283" t="s">
        <v>13</v>
      </c>
      <c r="O124" s="304" t="s">
        <v>65</v>
      </c>
      <c r="P124" s="34" t="s">
        <v>1527</v>
      </c>
      <c r="Q124" s="375">
        <v>-3</v>
      </c>
      <c r="R124" s="375">
        <v>6.7750215342648801E-2</v>
      </c>
      <c r="S124" s="375">
        <v>2.4673807575247508E-2</v>
      </c>
      <c r="T124" s="375">
        <v>-6.8914514045086861E-2</v>
      </c>
      <c r="U124" s="375">
        <v>6.8081108194519402E-2</v>
      </c>
      <c r="V124" s="375">
        <v>2.5489510337258992E-2</v>
      </c>
      <c r="W124" s="375">
        <v>-6.0121013946481838E-2</v>
      </c>
    </row>
    <row r="125" spans="2:23" x14ac:dyDescent="0.25">
      <c r="B125" s="283" t="s">
        <v>13</v>
      </c>
      <c r="C125" s="304" t="s">
        <v>60</v>
      </c>
      <c r="D125" s="34" t="s">
        <v>1528</v>
      </c>
      <c r="E125" s="309">
        <v>2264</v>
      </c>
      <c r="F125" s="330">
        <v>82.81802120141343</v>
      </c>
      <c r="G125" s="330">
        <v>89.443462897526501</v>
      </c>
      <c r="H125" s="330">
        <v>38.560411311053983</v>
      </c>
      <c r="I125" s="330">
        <v>83.392226148409904</v>
      </c>
      <c r="J125" s="330">
        <v>91.519434628975262</v>
      </c>
      <c r="K125" s="330">
        <v>48.936170212765958</v>
      </c>
      <c r="N125" s="283" t="s">
        <v>13</v>
      </c>
      <c r="O125" s="304" t="s">
        <v>60</v>
      </c>
      <c r="P125" s="34" t="s">
        <v>1528</v>
      </c>
      <c r="Q125" s="375">
        <v>0</v>
      </c>
      <c r="R125" s="375">
        <v>8.8339222614848723E-2</v>
      </c>
      <c r="S125" s="375">
        <v>0</v>
      </c>
      <c r="T125" s="375">
        <v>-0.31426899585138557</v>
      </c>
      <c r="U125" s="375">
        <v>4.4169611307424361E-2</v>
      </c>
      <c r="V125" s="375">
        <v>0</v>
      </c>
      <c r="W125" s="375">
        <v>-0.13544782436932223</v>
      </c>
    </row>
    <row r="126" spans="2:23" x14ac:dyDescent="0.25">
      <c r="B126" s="283" t="s">
        <v>13</v>
      </c>
      <c r="C126" s="304" t="s">
        <v>66</v>
      </c>
      <c r="D126" s="34" t="s">
        <v>1529</v>
      </c>
      <c r="E126" s="309">
        <v>5752</v>
      </c>
      <c r="F126" s="330">
        <v>54.607093184979135</v>
      </c>
      <c r="G126" s="330">
        <v>61.091794158553547</v>
      </c>
      <c r="H126" s="330">
        <v>14.285714285714285</v>
      </c>
      <c r="I126" s="330">
        <v>56.13699582753825</v>
      </c>
      <c r="J126" s="330">
        <v>65.438108484005568</v>
      </c>
      <c r="K126" s="330">
        <v>21.204914783987316</v>
      </c>
      <c r="N126" s="283" t="s">
        <v>13</v>
      </c>
      <c r="O126" s="304" t="s">
        <v>66</v>
      </c>
      <c r="P126" s="34" t="s">
        <v>1529</v>
      </c>
      <c r="Q126" s="375">
        <v>-8</v>
      </c>
      <c r="R126" s="375">
        <v>0.19737096275691357</v>
      </c>
      <c r="S126" s="375">
        <v>0.1195719363313188</v>
      </c>
      <c r="T126" s="375">
        <v>-0.10880208900010935</v>
      </c>
      <c r="U126" s="375">
        <v>0.21685693864935729</v>
      </c>
      <c r="V126" s="375">
        <v>0.14296959511668206</v>
      </c>
      <c r="W126" s="375">
        <v>-6.3301049017802313E-2</v>
      </c>
    </row>
    <row r="127" spans="2:23" x14ac:dyDescent="0.25">
      <c r="B127" s="283" t="s">
        <v>13</v>
      </c>
      <c r="C127" s="304" t="s">
        <v>67</v>
      </c>
      <c r="D127" s="34" t="s">
        <v>1530</v>
      </c>
      <c r="E127" s="309">
        <v>5752</v>
      </c>
      <c r="F127" s="330">
        <v>54.607093184979135</v>
      </c>
      <c r="G127" s="330">
        <v>61.091794158553547</v>
      </c>
      <c r="H127" s="330">
        <v>14.285714285714285</v>
      </c>
      <c r="I127" s="330">
        <v>56.13699582753825</v>
      </c>
      <c r="J127" s="330">
        <v>65.438108484005568</v>
      </c>
      <c r="K127" s="330">
        <v>21.204914783987316</v>
      </c>
      <c r="N127" s="283" t="s">
        <v>13</v>
      </c>
      <c r="O127" s="304" t="s">
        <v>67</v>
      </c>
      <c r="P127" s="34" t="s">
        <v>1530</v>
      </c>
      <c r="Q127" s="375">
        <v>-8</v>
      </c>
      <c r="R127" s="375">
        <v>0.19737096275691357</v>
      </c>
      <c r="S127" s="375">
        <v>0.1195719363313188</v>
      </c>
      <c r="T127" s="375">
        <v>-0.10880208900010935</v>
      </c>
      <c r="U127" s="375">
        <v>0.21685693864935729</v>
      </c>
      <c r="V127" s="375">
        <v>0.14296959511668206</v>
      </c>
      <c r="W127" s="375">
        <v>-6.3301049017802313E-2</v>
      </c>
    </row>
    <row r="128" spans="2:23" x14ac:dyDescent="0.25">
      <c r="B128" s="283" t="s">
        <v>13</v>
      </c>
      <c r="C128" s="304" t="s">
        <v>68</v>
      </c>
      <c r="D128" s="34" t="s">
        <v>1531</v>
      </c>
      <c r="E128" s="309">
        <v>8808</v>
      </c>
      <c r="F128" s="330">
        <v>51.248864668483193</v>
      </c>
      <c r="G128" s="330">
        <v>54.927338782924615</v>
      </c>
      <c r="H128" s="330">
        <v>7.545412203074056</v>
      </c>
      <c r="I128" s="330">
        <v>53.587647593097188</v>
      </c>
      <c r="J128" s="330">
        <v>61.478201634877379</v>
      </c>
      <c r="K128" s="330">
        <v>17.000978473581213</v>
      </c>
      <c r="N128" s="283" t="s">
        <v>13</v>
      </c>
      <c r="O128" s="304" t="s">
        <v>68</v>
      </c>
      <c r="P128" s="34" t="s">
        <v>1531</v>
      </c>
      <c r="Q128" s="375">
        <v>-6</v>
      </c>
      <c r="R128" s="375">
        <v>3.4886905832863135E-2</v>
      </c>
      <c r="S128" s="375">
        <v>3.7390972622816321E-2</v>
      </c>
      <c r="T128" s="375">
        <v>1.0528482143823403E-2</v>
      </c>
      <c r="U128" s="375">
        <v>2.5133411113976933E-2</v>
      </c>
      <c r="V128" s="375">
        <v>1.9159202383619345E-2</v>
      </c>
      <c r="W128" s="375">
        <v>-3.663598248738964E-3</v>
      </c>
    </row>
    <row r="129" spans="2:23" x14ac:dyDescent="0.25">
      <c r="B129" s="284" t="s">
        <v>13</v>
      </c>
      <c r="C129" s="311" t="s">
        <v>40</v>
      </c>
      <c r="D129" s="276" t="s">
        <v>1532</v>
      </c>
      <c r="E129" s="312">
        <v>591407</v>
      </c>
      <c r="F129" s="331">
        <v>55.787807719556923</v>
      </c>
      <c r="G129" s="331">
        <v>59.24803054410922</v>
      </c>
      <c r="H129" s="331">
        <v>7.8263995655399778</v>
      </c>
      <c r="I129" s="331">
        <v>58.961933152634316</v>
      </c>
      <c r="J129" s="331">
        <v>66.079873927768858</v>
      </c>
      <c r="K129" s="331">
        <v>17.344727278720406</v>
      </c>
      <c r="N129" s="284" t="s">
        <v>13</v>
      </c>
      <c r="O129" s="311" t="s">
        <v>40</v>
      </c>
      <c r="P129" s="276" t="s">
        <v>1532</v>
      </c>
      <c r="Q129" s="375">
        <v>19</v>
      </c>
      <c r="R129" s="375">
        <v>2.0020750595769243E-2</v>
      </c>
      <c r="S129" s="375">
        <v>1.6474588927479772E-3</v>
      </c>
      <c r="T129" s="375">
        <v>-3.7995810323988799E-2</v>
      </c>
      <c r="U129" s="375">
        <v>1.9749679178652002E-2</v>
      </c>
      <c r="V129" s="375">
        <v>4.3025600711814604E-3</v>
      </c>
      <c r="W129" s="375">
        <v>-2.9279664951832984E-2</v>
      </c>
    </row>
    <row r="130" spans="2:23" x14ac:dyDescent="0.25">
      <c r="B130" s="283" t="s">
        <v>14</v>
      </c>
      <c r="C130" s="304" t="s">
        <v>45</v>
      </c>
      <c r="D130" s="34" t="s">
        <v>1533</v>
      </c>
      <c r="E130" s="305">
        <v>462411</v>
      </c>
      <c r="F130" s="326">
        <v>58.278241650825777</v>
      </c>
      <c r="G130" s="326">
        <v>61.361645808598844</v>
      </c>
      <c r="H130" s="326">
        <v>7.3903983910929574</v>
      </c>
      <c r="I130" s="326">
        <v>61.866607844536567</v>
      </c>
      <c r="J130" s="326">
        <v>67.861058668587035</v>
      </c>
      <c r="K130" s="326">
        <v>15.719689451208794</v>
      </c>
      <c r="N130" s="283" t="s">
        <v>14</v>
      </c>
      <c r="O130" s="304" t="s">
        <v>45</v>
      </c>
      <c r="P130" s="34" t="s">
        <v>1533</v>
      </c>
      <c r="Q130" s="375">
        <v>72</v>
      </c>
      <c r="R130" s="375">
        <v>8.2276567651433652E-3</v>
      </c>
      <c r="S130" s="375">
        <v>-4.5811374299375984E-3</v>
      </c>
      <c r="T130" s="375">
        <v>-2.923733926042793E-2</v>
      </c>
      <c r="U130" s="375">
        <v>7.6688409050333917E-3</v>
      </c>
      <c r="V130" s="375">
        <v>-4.511832711799002E-3</v>
      </c>
      <c r="W130" s="375">
        <v>-2.8775171312345194E-2</v>
      </c>
    </row>
    <row r="131" spans="2:23" x14ac:dyDescent="0.25">
      <c r="B131" s="283" t="s">
        <v>14</v>
      </c>
      <c r="C131" s="304" t="s">
        <v>46</v>
      </c>
      <c r="D131" s="34" t="s">
        <v>1534</v>
      </c>
      <c r="E131" s="305">
        <v>1951</v>
      </c>
      <c r="F131" s="326">
        <v>62.685802152742184</v>
      </c>
      <c r="G131" s="326">
        <v>66.273705791901591</v>
      </c>
      <c r="H131" s="326">
        <v>9.6153846153846168</v>
      </c>
      <c r="I131" s="326">
        <v>65.709892362890827</v>
      </c>
      <c r="J131" s="326">
        <v>71.80932854946181</v>
      </c>
      <c r="K131" s="326">
        <v>17.787742899850521</v>
      </c>
      <c r="N131" s="283" t="s">
        <v>14</v>
      </c>
      <c r="O131" s="304" t="s">
        <v>46</v>
      </c>
      <c r="P131" s="34" t="s">
        <v>1534</v>
      </c>
      <c r="Q131" s="375">
        <v>0</v>
      </c>
      <c r="R131" s="375">
        <v>0</v>
      </c>
      <c r="S131" s="375">
        <v>0</v>
      </c>
      <c r="T131" s="375">
        <v>0</v>
      </c>
      <c r="U131" s="375">
        <v>0</v>
      </c>
      <c r="V131" s="375">
        <v>0</v>
      </c>
      <c r="W131" s="375">
        <v>0</v>
      </c>
    </row>
    <row r="132" spans="2:23" x14ac:dyDescent="0.25">
      <c r="B132" s="283" t="s">
        <v>14</v>
      </c>
      <c r="C132" s="304" t="s">
        <v>47</v>
      </c>
      <c r="D132" s="34" t="s">
        <v>1535</v>
      </c>
      <c r="E132" s="305">
        <v>124</v>
      </c>
      <c r="F132" s="326">
        <v>16.93548387096774</v>
      </c>
      <c r="G132" s="326">
        <v>17.741935483870968</v>
      </c>
      <c r="H132" s="326" t="s">
        <v>1407</v>
      </c>
      <c r="I132" s="326">
        <v>17.741935483870968</v>
      </c>
      <c r="J132" s="326">
        <v>24.193548387096776</v>
      </c>
      <c r="K132" s="326">
        <v>7.8431372549019605</v>
      </c>
      <c r="N132" s="283" t="s">
        <v>14</v>
      </c>
      <c r="O132" s="304" t="s">
        <v>47</v>
      </c>
      <c r="P132" s="34" t="s">
        <v>1535</v>
      </c>
      <c r="Q132" s="375">
        <v>-1</v>
      </c>
      <c r="R132" s="375">
        <v>0.13548387096773951</v>
      </c>
      <c r="S132" s="375">
        <v>0.1419354838709701</v>
      </c>
      <c r="T132" s="375" t="e">
        <v>#VALUE!</v>
      </c>
      <c r="U132" s="375">
        <v>0.1419354838709701</v>
      </c>
      <c r="V132" s="375">
        <v>0.1935483870967758</v>
      </c>
      <c r="W132" s="375">
        <v>7.6146963639825316E-2</v>
      </c>
    </row>
    <row r="133" spans="2:23" x14ac:dyDescent="0.25">
      <c r="B133" s="283" t="s">
        <v>14</v>
      </c>
      <c r="C133" s="304" t="s">
        <v>48</v>
      </c>
      <c r="D133" s="34" t="s">
        <v>1536</v>
      </c>
      <c r="E133" s="307">
        <v>16980</v>
      </c>
      <c r="F133" s="329">
        <v>56.513545347467605</v>
      </c>
      <c r="G133" s="329">
        <v>62.220259128386331</v>
      </c>
      <c r="H133" s="329">
        <v>13.12296858071506</v>
      </c>
      <c r="I133" s="329">
        <v>58.975265017667844</v>
      </c>
      <c r="J133" s="329">
        <v>67.30859835100118</v>
      </c>
      <c r="K133" s="329">
        <v>20.312948607522252</v>
      </c>
      <c r="N133" s="283" t="s">
        <v>14</v>
      </c>
      <c r="O133" s="304" t="s">
        <v>48</v>
      </c>
      <c r="P133" s="34" t="s">
        <v>1536</v>
      </c>
      <c r="Q133" s="375">
        <v>-3</v>
      </c>
      <c r="R133" s="375">
        <v>2.7647685099360331E-2</v>
      </c>
      <c r="S133" s="375">
        <v>-1.8450169146490225E-2</v>
      </c>
      <c r="T133" s="375">
        <v>-9.7599754873574085E-2</v>
      </c>
      <c r="U133" s="375">
        <v>3.3970782255963172E-2</v>
      </c>
      <c r="V133" s="375">
        <v>6.0016366397661614E-3</v>
      </c>
      <c r="W133" s="375">
        <v>-5.1313546500406204E-2</v>
      </c>
    </row>
    <row r="134" spans="2:23" x14ac:dyDescent="0.25">
      <c r="B134" s="283" t="s">
        <v>14</v>
      </c>
      <c r="C134" s="304" t="s">
        <v>49</v>
      </c>
      <c r="D134" s="34" t="s">
        <v>1537</v>
      </c>
      <c r="E134" s="307">
        <v>496</v>
      </c>
      <c r="F134" s="329">
        <v>12.298387096774194</v>
      </c>
      <c r="G134" s="329">
        <v>13.104838709677418</v>
      </c>
      <c r="H134" s="329">
        <v>0.91954022988505746</v>
      </c>
      <c r="I134" s="329">
        <v>14.31451612903226</v>
      </c>
      <c r="J134" s="329">
        <v>16.93548387096774</v>
      </c>
      <c r="K134" s="329">
        <v>3.0588235294117649</v>
      </c>
      <c r="N134" s="283" t="s">
        <v>14</v>
      </c>
      <c r="O134" s="304" t="s">
        <v>49</v>
      </c>
      <c r="P134" s="34" t="s">
        <v>1537</v>
      </c>
      <c r="Q134" s="375">
        <v>-2</v>
      </c>
      <c r="R134" s="375">
        <v>4.9391112838451434E-2</v>
      </c>
      <c r="S134" s="375">
        <v>5.262987433605204E-2</v>
      </c>
      <c r="T134" s="375">
        <v>4.2084221047370418E-3</v>
      </c>
      <c r="U134" s="375">
        <v>5.7488016582460943E-2</v>
      </c>
      <c r="V134" s="375">
        <v>6.8013991449667799E-2</v>
      </c>
      <c r="W134" s="375">
        <v>1.4327042292327175E-2</v>
      </c>
    </row>
    <row r="135" spans="2:23" x14ac:dyDescent="0.25">
      <c r="B135" s="283" t="s">
        <v>14</v>
      </c>
      <c r="C135" s="304" t="s">
        <v>50</v>
      </c>
      <c r="D135" s="34" t="s">
        <v>1538</v>
      </c>
      <c r="E135" s="307">
        <v>481962</v>
      </c>
      <c r="F135" s="329">
        <v>58.1759557807462</v>
      </c>
      <c r="G135" s="329">
        <v>61.350894883829014</v>
      </c>
      <c r="H135" s="329">
        <v>7.5911814898599035</v>
      </c>
      <c r="I135" s="329">
        <v>61.720011121208728</v>
      </c>
      <c r="J135" s="329">
        <v>67.793933961598626</v>
      </c>
      <c r="K135" s="329">
        <v>15.867096669286433</v>
      </c>
      <c r="N135" s="283" t="s">
        <v>14</v>
      </c>
      <c r="O135" s="304" t="s">
        <v>50</v>
      </c>
      <c r="P135" s="34" t="s">
        <v>1538</v>
      </c>
      <c r="Q135" s="375">
        <v>66</v>
      </c>
      <c r="R135" s="375">
        <v>9.255911894832991E-3</v>
      </c>
      <c r="S135" s="375">
        <v>-4.6673121634839276E-3</v>
      </c>
      <c r="T135" s="375">
        <v>-3.1603031428037553E-2</v>
      </c>
      <c r="U135" s="375">
        <v>8.9780352316637391E-3</v>
      </c>
      <c r="V135" s="375">
        <v>-3.682121539640093E-3</v>
      </c>
      <c r="W135" s="375">
        <v>-2.934423189668145E-2</v>
      </c>
    </row>
    <row r="136" spans="2:23" x14ac:dyDescent="0.25">
      <c r="B136" s="283" t="s">
        <v>14</v>
      </c>
      <c r="C136" s="304" t="s">
        <v>51</v>
      </c>
      <c r="D136" s="34" t="s">
        <v>1539</v>
      </c>
      <c r="E136" s="309">
        <v>6254</v>
      </c>
      <c r="F136" s="330">
        <v>49.168532139430766</v>
      </c>
      <c r="G136" s="330">
        <v>52.430444515510075</v>
      </c>
      <c r="H136" s="330">
        <v>6.4171122994652414</v>
      </c>
      <c r="I136" s="330">
        <v>53.565717940518063</v>
      </c>
      <c r="J136" s="330">
        <v>60.15350175887432</v>
      </c>
      <c r="K136" s="330">
        <v>14.18732782369146</v>
      </c>
      <c r="N136" s="283" t="s">
        <v>14</v>
      </c>
      <c r="O136" s="304" t="s">
        <v>51</v>
      </c>
      <c r="P136" s="34" t="s">
        <v>1539</v>
      </c>
      <c r="Q136" s="375">
        <v>1</v>
      </c>
      <c r="R136" s="375">
        <v>5.6106103927810125E-2</v>
      </c>
      <c r="S136" s="375">
        <v>3.9592124657680472E-2</v>
      </c>
      <c r="T136" s="375">
        <v>-2.5376701163294157E-2</v>
      </c>
      <c r="U136" s="375">
        <v>7.1395215426100833E-2</v>
      </c>
      <c r="V136" s="375">
        <v>5.4349352029603892E-2</v>
      </c>
      <c r="W136" s="375">
        <v>-1.4873001618031623E-2</v>
      </c>
    </row>
    <row r="137" spans="2:23" x14ac:dyDescent="0.25">
      <c r="B137" s="283" t="s">
        <v>14</v>
      </c>
      <c r="C137" s="304" t="s">
        <v>52</v>
      </c>
      <c r="D137" s="34" t="s">
        <v>1540</v>
      </c>
      <c r="E137" s="309">
        <v>1588</v>
      </c>
      <c r="F137" s="330">
        <v>57.178841309823682</v>
      </c>
      <c r="G137" s="330">
        <v>62.027707808564237</v>
      </c>
      <c r="H137" s="330">
        <v>11.323529411764707</v>
      </c>
      <c r="I137" s="330">
        <v>60.579345088161205</v>
      </c>
      <c r="J137" s="330">
        <v>67.2544080604534</v>
      </c>
      <c r="K137" s="330">
        <v>16.932907348242811</v>
      </c>
      <c r="N137" s="283" t="s">
        <v>14</v>
      </c>
      <c r="O137" s="304" t="s">
        <v>52</v>
      </c>
      <c r="P137" s="34" t="s">
        <v>1540</v>
      </c>
      <c r="Q137" s="375">
        <v>-1</v>
      </c>
      <c r="R137" s="375">
        <v>9.891682901815102E-2</v>
      </c>
      <c r="S137" s="375">
        <v>3.9035687733523616E-2</v>
      </c>
      <c r="T137" s="375">
        <v>-0.1134207348628582</v>
      </c>
      <c r="U137" s="375">
        <v>0.10105685656900931</v>
      </c>
      <c r="V137" s="375">
        <v>4.2324989339491026E-2</v>
      </c>
      <c r="W137" s="375">
        <v>-0.10530921226674295</v>
      </c>
    </row>
    <row r="138" spans="2:23" x14ac:dyDescent="0.25">
      <c r="B138" s="283" t="s">
        <v>14</v>
      </c>
      <c r="C138" s="304" t="s">
        <v>53</v>
      </c>
      <c r="D138" s="34" t="s">
        <v>1541</v>
      </c>
      <c r="E138" s="309">
        <v>3263</v>
      </c>
      <c r="F138" s="330">
        <v>68.403309837572792</v>
      </c>
      <c r="G138" s="330">
        <v>72.693840024517314</v>
      </c>
      <c r="H138" s="330">
        <v>13.579049466537343</v>
      </c>
      <c r="I138" s="330">
        <v>71.069567882316889</v>
      </c>
      <c r="J138" s="330">
        <v>76.831136990499544</v>
      </c>
      <c r="K138" s="330">
        <v>19.915254237288135</v>
      </c>
      <c r="N138" s="283" t="s">
        <v>14</v>
      </c>
      <c r="O138" s="304" t="s">
        <v>53</v>
      </c>
      <c r="P138" s="34" t="s">
        <v>1541</v>
      </c>
      <c r="Q138" s="375">
        <v>0</v>
      </c>
      <c r="R138" s="375">
        <v>0</v>
      </c>
      <c r="S138" s="375">
        <v>-3.0646644192458439E-2</v>
      </c>
      <c r="T138" s="375">
        <v>-9.6993210475265101E-2</v>
      </c>
      <c r="U138" s="375">
        <v>0</v>
      </c>
      <c r="V138" s="375">
        <v>-3.0646644192458439E-2</v>
      </c>
      <c r="W138" s="375">
        <v>-0.10593220338983045</v>
      </c>
    </row>
    <row r="139" spans="2:23" x14ac:dyDescent="0.25">
      <c r="B139" s="283" t="s">
        <v>14</v>
      </c>
      <c r="C139" s="304" t="s">
        <v>54</v>
      </c>
      <c r="D139" s="34" t="s">
        <v>1542</v>
      </c>
      <c r="E139" s="309">
        <v>5842</v>
      </c>
      <c r="F139" s="330">
        <v>61.126326600479288</v>
      </c>
      <c r="G139" s="330">
        <v>65.354330708661408</v>
      </c>
      <c r="H139" s="330">
        <v>10.876265962131219</v>
      </c>
      <c r="I139" s="330">
        <v>64.635398836015071</v>
      </c>
      <c r="J139" s="330">
        <v>70.831906881205072</v>
      </c>
      <c r="K139" s="330">
        <v>17.521781219748306</v>
      </c>
      <c r="N139" s="283" t="s">
        <v>14</v>
      </c>
      <c r="O139" s="304" t="s">
        <v>54</v>
      </c>
      <c r="P139" s="34" t="s">
        <v>1542</v>
      </c>
      <c r="Q139" s="375">
        <v>-2</v>
      </c>
      <c r="R139" s="375">
        <v>2.0919345174696957E-2</v>
      </c>
      <c r="S139" s="375">
        <v>5.2547333020669384E-3</v>
      </c>
      <c r="T139" s="375">
        <v>-3.4424754982728345E-2</v>
      </c>
      <c r="U139" s="375">
        <v>5.0086922778973531E-3</v>
      </c>
      <c r="V139" s="375">
        <v>2.4240899001100047E-2</v>
      </c>
      <c r="W139" s="375">
        <v>5.6856207653481761E-2</v>
      </c>
    </row>
    <row r="140" spans="2:23" x14ac:dyDescent="0.25">
      <c r="B140" s="283" t="s">
        <v>14</v>
      </c>
      <c r="C140" s="304" t="s">
        <v>55</v>
      </c>
      <c r="D140" s="34" t="s">
        <v>1543</v>
      </c>
      <c r="E140" s="309">
        <v>16947</v>
      </c>
      <c r="F140" s="330">
        <v>57.744733581164809</v>
      </c>
      <c r="G140" s="330">
        <v>61.686434177140491</v>
      </c>
      <c r="H140" s="330">
        <v>9.328306102499651</v>
      </c>
      <c r="I140" s="330">
        <v>61.409098955567352</v>
      </c>
      <c r="J140" s="330">
        <v>67.711099309612322</v>
      </c>
      <c r="K140" s="330">
        <v>16.330275229357799</v>
      </c>
      <c r="N140" s="283" t="s">
        <v>14</v>
      </c>
      <c r="O140" s="304" t="s">
        <v>55</v>
      </c>
      <c r="P140" s="34" t="s">
        <v>1543</v>
      </c>
      <c r="Q140" s="375">
        <v>-2</v>
      </c>
      <c r="R140" s="375">
        <v>3.6314205390432619E-2</v>
      </c>
      <c r="S140" s="375">
        <v>1.3179117844963173E-2</v>
      </c>
      <c r="T140" s="375">
        <v>-4.6693897500349024E-2</v>
      </c>
      <c r="U140" s="375">
        <v>3.6746604396192595E-2</v>
      </c>
      <c r="V140" s="375">
        <v>2.5690140929796712E-2</v>
      </c>
      <c r="W140" s="375">
        <v>-1.3088143179242451E-2</v>
      </c>
    </row>
    <row r="141" spans="2:23" x14ac:dyDescent="0.25">
      <c r="B141" s="283" t="s">
        <v>14</v>
      </c>
      <c r="C141" s="304" t="s">
        <v>56</v>
      </c>
      <c r="D141" s="34" t="s">
        <v>1544</v>
      </c>
      <c r="E141" s="309">
        <v>13364</v>
      </c>
      <c r="F141" s="330">
        <v>74.812930260401075</v>
      </c>
      <c r="G141" s="330">
        <v>80.574678240047888</v>
      </c>
      <c r="H141" s="330">
        <v>22.875816993464053</v>
      </c>
      <c r="I141" s="330">
        <v>76.399281652199932</v>
      </c>
      <c r="J141" s="330">
        <v>83.784794971565404</v>
      </c>
      <c r="K141" s="330">
        <v>31.293595434369053</v>
      </c>
      <c r="N141" s="283" t="s">
        <v>14</v>
      </c>
      <c r="O141" s="304" t="s">
        <v>56</v>
      </c>
      <c r="P141" s="34" t="s">
        <v>1544</v>
      </c>
      <c r="Q141" s="375">
        <v>3</v>
      </c>
      <c r="R141" s="375">
        <v>5.6553558280683092E-3</v>
      </c>
      <c r="S141" s="375">
        <v>-1.8091762197457228E-2</v>
      </c>
      <c r="T141" s="375">
        <v>-8.9126559714792108E-2</v>
      </c>
      <c r="U141" s="375">
        <v>5.2991658590997304E-3</v>
      </c>
      <c r="V141" s="375">
        <v>-1.8812542842198354E-2</v>
      </c>
      <c r="W141" s="375">
        <v>-9.5117311350669809E-2</v>
      </c>
    </row>
    <row r="142" spans="2:23" x14ac:dyDescent="0.25">
      <c r="B142" s="283" t="s">
        <v>14</v>
      </c>
      <c r="C142" s="304" t="s">
        <v>57</v>
      </c>
      <c r="D142" s="34" t="s">
        <v>1545</v>
      </c>
      <c r="E142" s="309">
        <v>16069</v>
      </c>
      <c r="F142" s="330">
        <v>52.231003796129194</v>
      </c>
      <c r="G142" s="330">
        <v>58.709316074429033</v>
      </c>
      <c r="H142" s="330">
        <v>13.561750911933299</v>
      </c>
      <c r="I142" s="330">
        <v>55.311469288692514</v>
      </c>
      <c r="J142" s="330">
        <v>65.056941937892844</v>
      </c>
      <c r="K142" s="330">
        <v>21.807547695307061</v>
      </c>
      <c r="N142" s="283" t="s">
        <v>14</v>
      </c>
      <c r="O142" s="304" t="s">
        <v>57</v>
      </c>
      <c r="P142" s="34" t="s">
        <v>1545</v>
      </c>
      <c r="Q142" s="375">
        <v>0</v>
      </c>
      <c r="R142" s="375">
        <v>1.8669487833719245E-2</v>
      </c>
      <c r="S142" s="375">
        <v>0</v>
      </c>
      <c r="T142" s="375">
        <v>-3.376933809925653E-2</v>
      </c>
      <c r="U142" s="375">
        <v>1.8669487833719245E-2</v>
      </c>
      <c r="V142" s="375">
        <v>0</v>
      </c>
      <c r="W142" s="375">
        <v>-3.265275012723734E-2</v>
      </c>
    </row>
    <row r="143" spans="2:23" x14ac:dyDescent="0.25">
      <c r="B143" s="283" t="s">
        <v>14</v>
      </c>
      <c r="C143" s="304" t="s">
        <v>58</v>
      </c>
      <c r="D143" s="34" t="s">
        <v>1546</v>
      </c>
      <c r="E143" s="309">
        <v>6004</v>
      </c>
      <c r="F143" s="330">
        <v>56.812125249833443</v>
      </c>
      <c r="G143" s="330">
        <v>62.524983344437047</v>
      </c>
      <c r="H143" s="330">
        <v>13.227921326648669</v>
      </c>
      <c r="I143" s="330">
        <v>58.777481678880747</v>
      </c>
      <c r="J143" s="330">
        <v>66.855429713524316</v>
      </c>
      <c r="K143" s="330">
        <v>19.595959595959599</v>
      </c>
      <c r="N143" s="283" t="s">
        <v>14</v>
      </c>
      <c r="O143" s="304" t="s">
        <v>58</v>
      </c>
      <c r="P143" s="34" t="s">
        <v>1546</v>
      </c>
      <c r="Q143" s="375">
        <v>-2</v>
      </c>
      <c r="R143" s="375">
        <v>2.2684399766390584E-3</v>
      </c>
      <c r="S143" s="375">
        <v>-2.9129209675502921E-2</v>
      </c>
      <c r="T143" s="375">
        <v>-7.2001572349018161E-2</v>
      </c>
      <c r="U143" s="375">
        <v>1.9572920971988594E-2</v>
      </c>
      <c r="V143" s="375">
        <v>-1.1037152942549255E-2</v>
      </c>
      <c r="W143" s="375">
        <v>-6.4920500931801683E-2</v>
      </c>
    </row>
    <row r="144" spans="2:23" x14ac:dyDescent="0.25">
      <c r="B144" s="283" t="s">
        <v>14</v>
      </c>
      <c r="C144" s="304" t="s">
        <v>59</v>
      </c>
      <c r="D144" s="34" t="s">
        <v>1547</v>
      </c>
      <c r="E144" s="309">
        <v>6101</v>
      </c>
      <c r="F144" s="330">
        <v>66.038354368136382</v>
      </c>
      <c r="G144" s="330">
        <v>72.725782658580556</v>
      </c>
      <c r="H144" s="330">
        <v>19.691119691119692</v>
      </c>
      <c r="I144" s="330">
        <v>67.906900508113424</v>
      </c>
      <c r="J144" s="330">
        <v>76.315358138010154</v>
      </c>
      <c r="K144" s="330">
        <v>26.200204290091932</v>
      </c>
      <c r="N144" s="283" t="s">
        <v>14</v>
      </c>
      <c r="O144" s="304" t="s">
        <v>59</v>
      </c>
      <c r="P144" s="34" t="s">
        <v>1547</v>
      </c>
      <c r="Q144" s="375">
        <v>-5</v>
      </c>
      <c r="R144" s="375">
        <v>0.10320860986583114</v>
      </c>
      <c r="S144" s="375">
        <v>-2.2333948035878848E-2</v>
      </c>
      <c r="T144" s="375">
        <v>-0.30888030888030826</v>
      </c>
      <c r="U144" s="375">
        <v>0.10473870005577623</v>
      </c>
      <c r="V144" s="375">
        <v>-3.5771898019973492E-2</v>
      </c>
      <c r="W144" s="375">
        <v>-0.3511690568053254</v>
      </c>
    </row>
    <row r="145" spans="2:23" x14ac:dyDescent="0.25">
      <c r="B145" s="283" t="s">
        <v>14</v>
      </c>
      <c r="C145" s="304" t="s">
        <v>61</v>
      </c>
      <c r="D145" s="34" t="s">
        <v>1548</v>
      </c>
      <c r="E145" s="309">
        <v>41538</v>
      </c>
      <c r="F145" s="330">
        <v>62.186431701092971</v>
      </c>
      <c r="G145" s="330">
        <v>68.354278010496415</v>
      </c>
      <c r="H145" s="330">
        <v>16.311198828547781</v>
      </c>
      <c r="I145" s="330">
        <v>64.447012374211567</v>
      </c>
      <c r="J145" s="330">
        <v>72.995811064567391</v>
      </c>
      <c r="K145" s="330">
        <v>24.045232936078005</v>
      </c>
      <c r="N145" s="283" t="s">
        <v>14</v>
      </c>
      <c r="O145" s="304" t="s">
        <v>61</v>
      </c>
      <c r="P145" s="34" t="s">
        <v>1548</v>
      </c>
      <c r="Q145" s="375">
        <v>-4</v>
      </c>
      <c r="R145" s="375">
        <v>2.524543177516847E-2</v>
      </c>
      <c r="S145" s="375">
        <v>-1.2675915650618208E-2</v>
      </c>
      <c r="T145" s="375">
        <v>-8.9335556591223053E-2</v>
      </c>
      <c r="U145" s="375">
        <v>2.7870301128913866E-2</v>
      </c>
      <c r="V145" s="375">
        <v>-1.2228991279698675E-2</v>
      </c>
      <c r="W145" s="375">
        <v>-9.3864553942967888E-2</v>
      </c>
    </row>
    <row r="146" spans="2:23" x14ac:dyDescent="0.25">
      <c r="B146" s="283" t="s">
        <v>14</v>
      </c>
      <c r="C146" s="304" t="s">
        <v>62</v>
      </c>
      <c r="D146" s="34" t="s">
        <v>1549</v>
      </c>
      <c r="E146" s="309">
        <v>8029</v>
      </c>
      <c r="F146" s="330">
        <v>47.303524722879565</v>
      </c>
      <c r="G146" s="330">
        <v>51.787271142109844</v>
      </c>
      <c r="H146" s="330">
        <v>8.508626802174426</v>
      </c>
      <c r="I146" s="330">
        <v>50.604060281479633</v>
      </c>
      <c r="J146" s="330">
        <v>58.649894133765102</v>
      </c>
      <c r="K146" s="330">
        <v>16.288451840645486</v>
      </c>
      <c r="N146" s="283" t="s">
        <v>14</v>
      </c>
      <c r="O146" s="304" t="s">
        <v>62</v>
      </c>
      <c r="P146" s="34" t="s">
        <v>1549</v>
      </c>
      <c r="Q146" s="375">
        <v>-4</v>
      </c>
      <c r="R146" s="375">
        <v>3.6003248959481482E-2</v>
      </c>
      <c r="S146" s="375">
        <v>8.8996446761768766E-4</v>
      </c>
      <c r="T146" s="375">
        <v>-6.0778296975716017E-2</v>
      </c>
      <c r="U146" s="375">
        <v>5.0095386670719222E-2</v>
      </c>
      <c r="V146" s="375">
        <v>2.9204478592696148E-2</v>
      </c>
      <c r="W146" s="375">
        <v>-2.5747555124908672E-2</v>
      </c>
    </row>
    <row r="147" spans="2:23" x14ac:dyDescent="0.25">
      <c r="B147" s="283" t="s">
        <v>14</v>
      </c>
      <c r="C147" s="304" t="s">
        <v>63</v>
      </c>
      <c r="D147" s="34" t="s">
        <v>1550</v>
      </c>
      <c r="E147" s="309">
        <v>12971</v>
      </c>
      <c r="F147" s="330">
        <v>56.903862462416157</v>
      </c>
      <c r="G147" s="330">
        <v>64.035155346542282</v>
      </c>
      <c r="H147" s="330">
        <v>16.547406082289804</v>
      </c>
      <c r="I147" s="330">
        <v>59.185876185336518</v>
      </c>
      <c r="J147" s="330">
        <v>68.306221571197284</v>
      </c>
      <c r="K147" s="330">
        <v>22.346052134491877</v>
      </c>
      <c r="N147" s="283" t="s">
        <v>14</v>
      </c>
      <c r="O147" s="304" t="s">
        <v>63</v>
      </c>
      <c r="P147" s="34" t="s">
        <v>1550</v>
      </c>
      <c r="Q147" s="375">
        <v>-7</v>
      </c>
      <c r="R147" s="375">
        <v>6.1513872494749933E-2</v>
      </c>
      <c r="S147" s="375">
        <v>2.6833571230213238E-2</v>
      </c>
      <c r="T147" s="375">
        <v>-5.677174309852262E-2</v>
      </c>
      <c r="U147" s="375">
        <v>6.2744732107979928E-2</v>
      </c>
      <c r="V147" s="375">
        <v>1.3726579673161154E-2</v>
      </c>
      <c r="W147" s="375">
        <v>-8.561610301990541E-2</v>
      </c>
    </row>
    <row r="148" spans="2:23" x14ac:dyDescent="0.25">
      <c r="B148" s="283" t="s">
        <v>14</v>
      </c>
      <c r="C148" s="304" t="s">
        <v>64</v>
      </c>
      <c r="D148" s="34" t="s">
        <v>1551</v>
      </c>
      <c r="E148" s="309">
        <v>2684</v>
      </c>
      <c r="F148" s="330">
        <v>49.254843517138596</v>
      </c>
      <c r="G148" s="330">
        <v>53.539493293591654</v>
      </c>
      <c r="H148" s="330">
        <v>8.4434654919236429</v>
      </c>
      <c r="I148" s="330">
        <v>52.719821162444113</v>
      </c>
      <c r="J148" s="330">
        <v>60.394932935916543</v>
      </c>
      <c r="K148" s="330">
        <v>16.233254531126875</v>
      </c>
      <c r="N148" s="283" t="s">
        <v>14</v>
      </c>
      <c r="O148" s="304" t="s">
        <v>64</v>
      </c>
      <c r="P148" s="34" t="s">
        <v>1551</v>
      </c>
      <c r="Q148" s="375">
        <v>4</v>
      </c>
      <c r="R148" s="375">
        <v>3.8425606690836389E-2</v>
      </c>
      <c r="S148" s="375">
        <v>3.2030607024488233E-2</v>
      </c>
      <c r="T148" s="375">
        <v>-6.2038688405010589E-3</v>
      </c>
      <c r="U148" s="375">
        <v>3.3253998265003304E-2</v>
      </c>
      <c r="V148" s="375">
        <v>2.1798607558331184E-2</v>
      </c>
      <c r="W148" s="375">
        <v>-1.2802251207510551E-2</v>
      </c>
    </row>
    <row r="149" spans="2:23" x14ac:dyDescent="0.25">
      <c r="B149" s="283" t="s">
        <v>14</v>
      </c>
      <c r="C149" s="304" t="s">
        <v>65</v>
      </c>
      <c r="D149" s="34" t="s">
        <v>1552</v>
      </c>
      <c r="E149" s="309">
        <v>23684</v>
      </c>
      <c r="F149" s="330">
        <v>52.782469177503799</v>
      </c>
      <c r="G149" s="330">
        <v>58.69363283229184</v>
      </c>
      <c r="H149" s="330">
        <v>12.519002056693196</v>
      </c>
      <c r="I149" s="330">
        <v>55.543827056240502</v>
      </c>
      <c r="J149" s="330">
        <v>64.136125654450254</v>
      </c>
      <c r="K149" s="330">
        <v>19.327571469275334</v>
      </c>
      <c r="N149" s="283" t="s">
        <v>14</v>
      </c>
      <c r="O149" s="304" t="s">
        <v>65</v>
      </c>
      <c r="P149" s="34" t="s">
        <v>1552</v>
      </c>
      <c r="Q149" s="375">
        <v>-7</v>
      </c>
      <c r="R149" s="375">
        <v>4.9363778829189187E-2</v>
      </c>
      <c r="S149" s="375">
        <v>1.734225781207499E-2</v>
      </c>
      <c r="T149" s="375">
        <v>-5.46718136407911E-2</v>
      </c>
      <c r="U149" s="375">
        <v>5.4400691798306866E-2</v>
      </c>
      <c r="V149" s="375">
        <v>1.8950355813643682E-2</v>
      </c>
      <c r="W149" s="375">
        <v>-5.6022651160891002E-2</v>
      </c>
    </row>
    <row r="150" spans="2:23" x14ac:dyDescent="0.25">
      <c r="B150" s="283" t="s">
        <v>14</v>
      </c>
      <c r="C150" s="304" t="s">
        <v>60</v>
      </c>
      <c r="D150" s="34" t="s">
        <v>1553</v>
      </c>
      <c r="E150" s="309">
        <v>2284</v>
      </c>
      <c r="F150" s="330">
        <v>83.975481611208409</v>
      </c>
      <c r="G150" s="330">
        <v>90.542907180385285</v>
      </c>
      <c r="H150" s="330">
        <v>40.983606557377051</v>
      </c>
      <c r="I150" s="330">
        <v>84.982486865148871</v>
      </c>
      <c r="J150" s="330">
        <v>92.338003502626975</v>
      </c>
      <c r="K150" s="330">
        <v>48.979591836734691</v>
      </c>
      <c r="N150" s="283" t="s">
        <v>14</v>
      </c>
      <c r="O150" s="304" t="s">
        <v>60</v>
      </c>
      <c r="P150" s="34" t="s">
        <v>1553</v>
      </c>
      <c r="Q150" s="375">
        <v>3</v>
      </c>
      <c r="R150" s="375">
        <v>2.1075648911164535E-2</v>
      </c>
      <c r="S150" s="375">
        <v>-3.1402332986047554E-2</v>
      </c>
      <c r="T150" s="375">
        <v>-0.27322404371584952</v>
      </c>
      <c r="U150" s="375">
        <v>1.9751222886711162E-2</v>
      </c>
      <c r="V150" s="375">
        <v>-3.3763266334005948E-2</v>
      </c>
      <c r="W150" s="375">
        <v>-0.29154518950437591</v>
      </c>
    </row>
    <row r="151" spans="2:23" x14ac:dyDescent="0.25">
      <c r="B151" s="283" t="s">
        <v>14</v>
      </c>
      <c r="C151" s="304" t="s">
        <v>66</v>
      </c>
      <c r="D151" s="34" t="s">
        <v>1554</v>
      </c>
      <c r="E151" s="309">
        <v>6197</v>
      </c>
      <c r="F151" s="330">
        <v>56.672583508149103</v>
      </c>
      <c r="G151" s="330">
        <v>63.514603840568014</v>
      </c>
      <c r="H151" s="330">
        <v>15.791433891992551</v>
      </c>
      <c r="I151" s="330">
        <v>58.528320154913672</v>
      </c>
      <c r="J151" s="330">
        <v>67.435856059383568</v>
      </c>
      <c r="K151" s="330">
        <v>21.478599221789882</v>
      </c>
      <c r="N151" s="283" t="s">
        <v>14</v>
      </c>
      <c r="O151" s="304" t="s">
        <v>66</v>
      </c>
      <c r="P151" s="34" t="s">
        <v>1554</v>
      </c>
      <c r="Q151" s="375">
        <v>-1</v>
      </c>
      <c r="R151" s="375">
        <v>4.1412162553747578E-2</v>
      </c>
      <c r="S151" s="375">
        <v>-5.4289350784031853E-2</v>
      </c>
      <c r="T151" s="375">
        <v>-0.20558991753125788</v>
      </c>
      <c r="U151" s="375">
        <v>4.171157149966831E-2</v>
      </c>
      <c r="V151" s="375">
        <v>-3.752244981293984E-2</v>
      </c>
      <c r="W151" s="375">
        <v>-0.16928262819068607</v>
      </c>
    </row>
    <row r="152" spans="2:23" x14ac:dyDescent="0.25">
      <c r="B152" s="283" t="s">
        <v>14</v>
      </c>
      <c r="C152" s="304" t="s">
        <v>67</v>
      </c>
      <c r="D152" s="34" t="s">
        <v>1555</v>
      </c>
      <c r="E152" s="309">
        <v>6197</v>
      </c>
      <c r="F152" s="330">
        <v>56.672583508149103</v>
      </c>
      <c r="G152" s="330">
        <v>63.514603840568014</v>
      </c>
      <c r="H152" s="330">
        <v>15.791433891992551</v>
      </c>
      <c r="I152" s="330">
        <v>58.528320154913672</v>
      </c>
      <c r="J152" s="330">
        <v>67.435856059383568</v>
      </c>
      <c r="K152" s="330">
        <v>21.478599221789882</v>
      </c>
      <c r="N152" s="283" t="s">
        <v>14</v>
      </c>
      <c r="O152" s="304" t="s">
        <v>67</v>
      </c>
      <c r="P152" s="34" t="s">
        <v>1555</v>
      </c>
      <c r="Q152" s="375">
        <v>-1</v>
      </c>
      <c r="R152" s="375">
        <v>4.1412162553747578E-2</v>
      </c>
      <c r="S152" s="375">
        <v>-5.4289350784031853E-2</v>
      </c>
      <c r="T152" s="375">
        <v>-0.20558991753125788</v>
      </c>
      <c r="U152" s="375">
        <v>4.171157149966831E-2</v>
      </c>
      <c r="V152" s="375">
        <v>-3.752244981293984E-2</v>
      </c>
      <c r="W152" s="375">
        <v>-0.16928262819068607</v>
      </c>
    </row>
    <row r="153" spans="2:23" x14ac:dyDescent="0.25">
      <c r="B153" s="283" t="s">
        <v>14</v>
      </c>
      <c r="C153" s="304" t="s">
        <v>68</v>
      </c>
      <c r="D153" s="34" t="s">
        <v>1556</v>
      </c>
      <c r="E153" s="309">
        <v>7587</v>
      </c>
      <c r="F153" s="330">
        <v>57.124027942533282</v>
      </c>
      <c r="G153" s="330">
        <v>60.656385923289832</v>
      </c>
      <c r="H153" s="330">
        <v>8.2385490316630801</v>
      </c>
      <c r="I153" s="330">
        <v>59.641492025833664</v>
      </c>
      <c r="J153" s="330">
        <v>65.902201133517863</v>
      </c>
      <c r="K153" s="330">
        <v>15.512736773350753</v>
      </c>
      <c r="N153" s="283" t="s">
        <v>14</v>
      </c>
      <c r="O153" s="304" t="s">
        <v>68</v>
      </c>
      <c r="P153" s="34" t="s">
        <v>1556</v>
      </c>
      <c r="Q153" s="375">
        <v>1</v>
      </c>
      <c r="R153" s="375">
        <v>-7.5301908703551135E-3</v>
      </c>
      <c r="S153" s="375">
        <v>-2.1178010271995618E-2</v>
      </c>
      <c r="T153" s="375">
        <v>-3.3283686664104195E-2</v>
      </c>
      <c r="U153" s="375">
        <v>5.3201302365053493E-3</v>
      </c>
      <c r="V153" s="375">
        <v>-8.6873452588349664E-3</v>
      </c>
      <c r="W153" s="375">
        <v>-3.2658393207052328E-2</v>
      </c>
    </row>
    <row r="154" spans="2:23" x14ac:dyDescent="0.25">
      <c r="B154" s="284" t="s">
        <v>14</v>
      </c>
      <c r="C154" s="311" t="s">
        <v>40</v>
      </c>
      <c r="D154" s="276" t="s">
        <v>1557</v>
      </c>
      <c r="E154" s="312">
        <v>572612</v>
      </c>
      <c r="F154" s="331">
        <v>58.317674096945225</v>
      </c>
      <c r="G154" s="331">
        <v>61.89880756952352</v>
      </c>
      <c r="H154" s="331">
        <v>8.5914914654890691</v>
      </c>
      <c r="I154" s="331">
        <v>61.711420647838324</v>
      </c>
      <c r="J154" s="331">
        <v>68.111565946923918</v>
      </c>
      <c r="K154" s="331">
        <v>16.715546534698625</v>
      </c>
      <c r="N154" s="284" t="s">
        <v>14</v>
      </c>
      <c r="O154" s="311" t="s">
        <v>40</v>
      </c>
      <c r="P154" s="276" t="s">
        <v>1557</v>
      </c>
      <c r="Q154" s="375">
        <v>55</v>
      </c>
      <c r="R154" s="375">
        <v>1.3435392327167506E-2</v>
      </c>
      <c r="S154" s="375">
        <v>-4.3741224302920045E-3</v>
      </c>
      <c r="T154" s="375">
        <v>-3.994462183898051E-2</v>
      </c>
      <c r="U154" s="375">
        <v>1.3633353298217799E-2</v>
      </c>
      <c r="V154" s="375">
        <v>-2.8750606962830716E-3</v>
      </c>
      <c r="W154" s="375">
        <v>-3.7150659125419594E-2</v>
      </c>
    </row>
    <row r="155" spans="2:23" x14ac:dyDescent="0.25">
      <c r="B155" s="283" t="s">
        <v>15</v>
      </c>
      <c r="C155" s="304" t="s">
        <v>45</v>
      </c>
      <c r="D155" s="34" t="s">
        <v>1558</v>
      </c>
      <c r="E155" s="305">
        <v>457729</v>
      </c>
      <c r="F155" s="326">
        <v>62.102248273541768</v>
      </c>
      <c r="G155" s="326">
        <v>64.805157636942383</v>
      </c>
      <c r="H155" s="326">
        <v>7.1321100600107226</v>
      </c>
      <c r="I155" s="326">
        <v>65.308293772079111</v>
      </c>
      <c r="J155" s="326">
        <v>70.412405593702815</v>
      </c>
      <c r="K155" s="326">
        <v>14.712772522891292</v>
      </c>
      <c r="N155" s="283" t="s">
        <v>15</v>
      </c>
      <c r="O155" s="304" t="s">
        <v>45</v>
      </c>
      <c r="P155" s="34" t="s">
        <v>1558</v>
      </c>
      <c r="Q155" s="375">
        <v>-1</v>
      </c>
      <c r="R155" s="375">
        <v>1.1714552789364063E-2</v>
      </c>
      <c r="S155" s="375">
        <v>3.600488445982819E-4</v>
      </c>
      <c r="T155" s="375">
        <v>-2.774771100522333E-2</v>
      </c>
      <c r="U155" s="375">
        <v>1.1721557017835948E-2</v>
      </c>
      <c r="V155" s="375">
        <v>1.0277071758224565E-3</v>
      </c>
      <c r="W155" s="375">
        <v>-2.5845527068417695E-2</v>
      </c>
    </row>
    <row r="156" spans="2:23" x14ac:dyDescent="0.25">
      <c r="B156" s="283" t="s">
        <v>15</v>
      </c>
      <c r="C156" s="304" t="s">
        <v>46</v>
      </c>
      <c r="D156" s="34" t="s">
        <v>1559</v>
      </c>
      <c r="E156" s="305">
        <v>2023</v>
      </c>
      <c r="F156" s="326">
        <v>68.413247652001971</v>
      </c>
      <c r="G156" s="326">
        <v>71.527434503213044</v>
      </c>
      <c r="H156" s="326">
        <v>9.8591549295774641</v>
      </c>
      <c r="I156" s="326">
        <v>70.637666831438466</v>
      </c>
      <c r="J156" s="326">
        <v>75.086505190311414</v>
      </c>
      <c r="K156" s="326">
        <v>15.151515151515152</v>
      </c>
      <c r="N156" s="283" t="s">
        <v>15</v>
      </c>
      <c r="O156" s="304" t="s">
        <v>46</v>
      </c>
      <c r="P156" s="34" t="s">
        <v>1559</v>
      </c>
      <c r="Q156" s="375">
        <v>0</v>
      </c>
      <c r="R156" s="375">
        <v>4.9431537320813845E-2</v>
      </c>
      <c r="S156" s="375">
        <v>4.9431537320799634E-2</v>
      </c>
      <c r="T156" s="375">
        <v>1.5404929577464088E-2</v>
      </c>
      <c r="U156" s="375">
        <v>4.9431537320813845E-2</v>
      </c>
      <c r="V156" s="375">
        <v>4.9431537320813845E-2</v>
      </c>
      <c r="W156" s="375">
        <v>2.546473134708549E-2</v>
      </c>
    </row>
    <row r="157" spans="2:23" x14ac:dyDescent="0.25">
      <c r="B157" s="283" t="s">
        <v>15</v>
      </c>
      <c r="C157" s="304" t="s">
        <v>47</v>
      </c>
      <c r="D157" s="34" t="s">
        <v>1560</v>
      </c>
      <c r="E157" s="305">
        <v>127</v>
      </c>
      <c r="F157" s="326">
        <v>23.622047244094489</v>
      </c>
      <c r="G157" s="326">
        <v>24.409448818897637</v>
      </c>
      <c r="H157" s="326" t="s">
        <v>1407</v>
      </c>
      <c r="I157" s="326">
        <v>25.196850393700785</v>
      </c>
      <c r="J157" s="326">
        <v>26.771653543307089</v>
      </c>
      <c r="K157" s="326" t="s">
        <v>1407</v>
      </c>
      <c r="N157" s="283" t="s">
        <v>15</v>
      </c>
      <c r="O157" s="304" t="s">
        <v>47</v>
      </c>
      <c r="P157" s="34" t="s">
        <v>1560</v>
      </c>
      <c r="Q157" s="375">
        <v>0</v>
      </c>
      <c r="R157" s="375">
        <v>0</v>
      </c>
      <c r="S157" s="375">
        <v>0</v>
      </c>
      <c r="T157" s="375" t="e">
        <v>#VALUE!</v>
      </c>
      <c r="U157" s="375">
        <v>0</v>
      </c>
      <c r="V157" s="375">
        <v>0</v>
      </c>
      <c r="W157" s="375" t="e">
        <v>#VALUE!</v>
      </c>
    </row>
    <row r="158" spans="2:23" x14ac:dyDescent="0.25">
      <c r="B158" s="283" t="s">
        <v>15</v>
      </c>
      <c r="C158" s="304" t="s">
        <v>48</v>
      </c>
      <c r="D158" s="34" t="s">
        <v>1561</v>
      </c>
      <c r="E158" s="307">
        <v>18307</v>
      </c>
      <c r="F158" s="329">
        <v>59.163161632162563</v>
      </c>
      <c r="G158" s="329">
        <v>64.265035232424765</v>
      </c>
      <c r="H158" s="329">
        <v>12.493311931514178</v>
      </c>
      <c r="I158" s="329">
        <v>61.954443655432343</v>
      </c>
      <c r="J158" s="329">
        <v>69.14295078385318</v>
      </c>
      <c r="K158" s="329">
        <v>18.894472361809044</v>
      </c>
      <c r="N158" s="283" t="s">
        <v>15</v>
      </c>
      <c r="O158" s="304" t="s">
        <v>48</v>
      </c>
      <c r="P158" s="34" t="s">
        <v>1561</v>
      </c>
      <c r="Q158" s="375">
        <v>-6</v>
      </c>
      <c r="R158" s="375">
        <v>3.0305191382794305E-2</v>
      </c>
      <c r="S158" s="375">
        <v>2.6516147621620689E-2</v>
      </c>
      <c r="T158" s="375">
        <v>-7.149191326050186E-6</v>
      </c>
      <c r="U158" s="375">
        <v>3.1219716154240018E-2</v>
      </c>
      <c r="V158" s="375">
        <v>2.8114328875844308E-2</v>
      </c>
      <c r="W158" s="375">
        <v>7.3362654373241298E-3</v>
      </c>
    </row>
    <row r="159" spans="2:23" x14ac:dyDescent="0.25">
      <c r="B159" s="283" t="s">
        <v>15</v>
      </c>
      <c r="C159" s="304" t="s">
        <v>49</v>
      </c>
      <c r="D159" s="34" t="s">
        <v>1562</v>
      </c>
      <c r="E159" s="307">
        <v>555</v>
      </c>
      <c r="F159" s="329">
        <v>12.972972972972974</v>
      </c>
      <c r="G159" s="329">
        <v>14.054054054054054</v>
      </c>
      <c r="H159" s="329">
        <v>1.2422360248447204</v>
      </c>
      <c r="I159" s="329">
        <v>16.036036036036037</v>
      </c>
      <c r="J159" s="329">
        <v>20.18018018018018</v>
      </c>
      <c r="K159" s="329">
        <v>4.9356223175965663</v>
      </c>
      <c r="N159" s="283" t="s">
        <v>15</v>
      </c>
      <c r="O159" s="304" t="s">
        <v>49</v>
      </c>
      <c r="P159" s="34" t="s">
        <v>1562</v>
      </c>
      <c r="Q159" s="375">
        <v>-1</v>
      </c>
      <c r="R159" s="375">
        <v>2.3332685203190096E-2</v>
      </c>
      <c r="S159" s="375">
        <v>2.5277075636790158E-2</v>
      </c>
      <c r="T159" s="375">
        <v>2.5666033571170033E-3</v>
      </c>
      <c r="U159" s="375">
        <v>2.8841791431720054E-2</v>
      </c>
      <c r="V159" s="375">
        <v>3.6295288093850075E-2</v>
      </c>
      <c r="W159" s="375">
        <v>1.0568784405988296E-2</v>
      </c>
    </row>
    <row r="160" spans="2:23" x14ac:dyDescent="0.25">
      <c r="B160" s="283" t="s">
        <v>15</v>
      </c>
      <c r="C160" s="304" t="s">
        <v>50</v>
      </c>
      <c r="D160" s="34" t="s">
        <v>1563</v>
      </c>
      <c r="E160" s="307">
        <v>478741</v>
      </c>
      <c r="F160" s="329">
        <v>61.949363016746005</v>
      </c>
      <c r="G160" s="329">
        <v>64.743358099682297</v>
      </c>
      <c r="H160" s="329">
        <v>7.342833929865396</v>
      </c>
      <c r="I160" s="329">
        <v>65.134801489740795</v>
      </c>
      <c r="J160" s="329">
        <v>70.313802243801973</v>
      </c>
      <c r="K160" s="329">
        <v>14.854356135494925</v>
      </c>
      <c r="N160" s="283" t="s">
        <v>15</v>
      </c>
      <c r="O160" s="304" t="s">
        <v>50</v>
      </c>
      <c r="P160" s="34" t="s">
        <v>1563</v>
      </c>
      <c r="Q160" s="375">
        <v>-8</v>
      </c>
      <c r="R160" s="375">
        <v>1.2732339710652241E-2</v>
      </c>
      <c r="S160" s="375">
        <v>1.7085087693118339E-3</v>
      </c>
      <c r="T160" s="375">
        <v>-2.6505578881886649E-2</v>
      </c>
      <c r="U160" s="375">
        <v>1.2785569080918435E-2</v>
      </c>
      <c r="V160" s="375">
        <v>2.4282252661578241E-3</v>
      </c>
      <c r="W160" s="375">
        <v>-2.4250627072598618E-2</v>
      </c>
    </row>
    <row r="161" spans="2:23" x14ac:dyDescent="0.25">
      <c r="B161" s="283" t="s">
        <v>15</v>
      </c>
      <c r="C161" s="304" t="s">
        <v>51</v>
      </c>
      <c r="D161" s="34" t="s">
        <v>1564</v>
      </c>
      <c r="E161" s="309">
        <v>6464</v>
      </c>
      <c r="F161" s="330">
        <v>52.165841584158414</v>
      </c>
      <c r="G161" s="330">
        <v>55.02784653465347</v>
      </c>
      <c r="H161" s="330">
        <v>5.9831824062095729</v>
      </c>
      <c r="I161" s="330">
        <v>56.63675742574258</v>
      </c>
      <c r="J161" s="330">
        <v>61.881188118811878</v>
      </c>
      <c r="K161" s="330">
        <v>12.094184801997859</v>
      </c>
      <c r="N161" s="283" t="s">
        <v>15</v>
      </c>
      <c r="O161" s="304" t="s">
        <v>51</v>
      </c>
      <c r="P161" s="34" t="s">
        <v>1564</v>
      </c>
      <c r="Q161" s="375">
        <v>-2</v>
      </c>
      <c r="R161" s="375">
        <v>1.613542888466668E-2</v>
      </c>
      <c r="S161" s="375">
        <v>-1.3910347499333398E-2</v>
      </c>
      <c r="T161" s="375">
        <v>-6.0773637746470932E-2</v>
      </c>
      <c r="U161" s="375">
        <v>1.7518328928481708E-2</v>
      </c>
      <c r="V161" s="375">
        <v>-1.1790538781689008E-2</v>
      </c>
      <c r="W161" s="375">
        <v>-6.2677943100180045E-2</v>
      </c>
    </row>
    <row r="162" spans="2:23" x14ac:dyDescent="0.25">
      <c r="B162" s="283" t="s">
        <v>15</v>
      </c>
      <c r="C162" s="304" t="s">
        <v>52</v>
      </c>
      <c r="D162" s="34" t="s">
        <v>1565</v>
      </c>
      <c r="E162" s="309">
        <v>1702</v>
      </c>
      <c r="F162" s="330">
        <v>62.04465334900118</v>
      </c>
      <c r="G162" s="330">
        <v>65.746180963572272</v>
      </c>
      <c r="H162" s="330">
        <v>9.7523219814241493</v>
      </c>
      <c r="I162" s="330">
        <v>64.218566392479431</v>
      </c>
      <c r="J162" s="330">
        <v>69.623971797884849</v>
      </c>
      <c r="K162" s="330">
        <v>15.10673234811166</v>
      </c>
      <c r="N162" s="283" t="s">
        <v>15</v>
      </c>
      <c r="O162" s="304" t="s">
        <v>52</v>
      </c>
      <c r="P162" s="34" t="s">
        <v>1565</v>
      </c>
      <c r="Q162" s="375">
        <v>-1</v>
      </c>
      <c r="R162" s="375">
        <v>9.5152468202591933E-2</v>
      </c>
      <c r="S162" s="375">
        <v>9.7326001740213997E-2</v>
      </c>
      <c r="T162" s="375">
        <v>3.0099759201926091E-2</v>
      </c>
      <c r="U162" s="375">
        <v>9.6428987899287222E-2</v>
      </c>
      <c r="V162" s="375">
        <v>9.9603036874867712E-2</v>
      </c>
      <c r="W162" s="375">
        <v>4.9449205722135403E-2</v>
      </c>
    </row>
    <row r="163" spans="2:23" x14ac:dyDescent="0.25">
      <c r="B163" s="283" t="s">
        <v>15</v>
      </c>
      <c r="C163" s="304" t="s">
        <v>53</v>
      </c>
      <c r="D163" s="34" t="s">
        <v>1566</v>
      </c>
      <c r="E163" s="309">
        <v>3523</v>
      </c>
      <c r="F163" s="330">
        <v>72.126028952597224</v>
      </c>
      <c r="G163" s="330">
        <v>75.617371558330973</v>
      </c>
      <c r="H163" s="330">
        <v>12.525458248472503</v>
      </c>
      <c r="I163" s="330">
        <v>74.084586999716151</v>
      </c>
      <c r="J163" s="330">
        <v>79.250638660232752</v>
      </c>
      <c r="K163" s="330">
        <v>19.934282584884993</v>
      </c>
      <c r="N163" s="283" t="s">
        <v>15</v>
      </c>
      <c r="O163" s="304" t="s">
        <v>53</v>
      </c>
      <c r="P163" s="34" t="s">
        <v>1566</v>
      </c>
      <c r="Q163" s="375">
        <v>1</v>
      </c>
      <c r="R163" s="375">
        <v>3.6307203590979498E-2</v>
      </c>
      <c r="S163" s="375">
        <v>6.9229495859417511E-3</v>
      </c>
      <c r="T163" s="375">
        <v>-8.898732629860362E-2</v>
      </c>
      <c r="U163" s="375">
        <v>3.5751111016551818E-2</v>
      </c>
      <c r="V163" s="375">
        <v>5.891357563811539E-3</v>
      </c>
      <c r="W163" s="375">
        <v>-8.7599253189406312E-2</v>
      </c>
    </row>
    <row r="164" spans="2:23" x14ac:dyDescent="0.25">
      <c r="B164" s="283" t="s">
        <v>15</v>
      </c>
      <c r="C164" s="304" t="s">
        <v>54</v>
      </c>
      <c r="D164" s="34" t="s">
        <v>1567</v>
      </c>
      <c r="E164" s="309">
        <v>6476</v>
      </c>
      <c r="F164" s="330">
        <v>64.298949969116734</v>
      </c>
      <c r="G164" s="330">
        <v>68.483631871525631</v>
      </c>
      <c r="H164" s="330">
        <v>11.721453287197232</v>
      </c>
      <c r="I164" s="330">
        <v>67.155651636812848</v>
      </c>
      <c r="J164" s="330">
        <v>72.899938233477457</v>
      </c>
      <c r="K164" s="330">
        <v>17.489421720733429</v>
      </c>
      <c r="N164" s="283" t="s">
        <v>15</v>
      </c>
      <c r="O164" s="304" t="s">
        <v>54</v>
      </c>
      <c r="P164" s="34" t="s">
        <v>1567</v>
      </c>
      <c r="Q164" s="375">
        <v>0</v>
      </c>
      <c r="R164" s="375">
        <v>1.5441630636189529E-2</v>
      </c>
      <c r="S164" s="375">
        <v>-1.544163063620374E-2</v>
      </c>
      <c r="T164" s="375">
        <v>-8.1400149897449481E-2</v>
      </c>
      <c r="U164" s="375">
        <v>1.544163063620374E-2</v>
      </c>
      <c r="V164" s="375">
        <v>-1.5441630636189529E-2</v>
      </c>
      <c r="W164" s="375">
        <v>-8.5766249191383537E-2</v>
      </c>
    </row>
    <row r="165" spans="2:23" x14ac:dyDescent="0.25">
      <c r="B165" s="283" t="s">
        <v>15</v>
      </c>
      <c r="C165" s="304" t="s">
        <v>55</v>
      </c>
      <c r="D165" s="34" t="s">
        <v>1568</v>
      </c>
      <c r="E165" s="309">
        <v>18165</v>
      </c>
      <c r="F165" s="330">
        <v>61.28819157720892</v>
      </c>
      <c r="G165" s="330">
        <v>64.822460776218009</v>
      </c>
      <c r="H165" s="330">
        <v>9.1296928327645048</v>
      </c>
      <c r="I165" s="330">
        <v>64.481145059179738</v>
      </c>
      <c r="J165" s="330">
        <v>69.903660886319841</v>
      </c>
      <c r="K165" s="330">
        <v>15.266584004959702</v>
      </c>
      <c r="N165" s="283" t="s">
        <v>15</v>
      </c>
      <c r="O165" s="304" t="s">
        <v>55</v>
      </c>
      <c r="P165" s="34" t="s">
        <v>1568</v>
      </c>
      <c r="Q165" s="375">
        <v>-2</v>
      </c>
      <c r="R165" s="375">
        <v>2.8765144666401454E-2</v>
      </c>
      <c r="S165" s="375">
        <v>1.6318006028797072E-3</v>
      </c>
      <c r="T165" s="375">
        <v>-6.3259710571669459E-2</v>
      </c>
      <c r="U165" s="375">
        <v>2.9116656031177968E-2</v>
      </c>
      <c r="V165" s="375">
        <v>2.1911885161358668E-3</v>
      </c>
      <c r="W165" s="375">
        <v>-6.3239469800285164E-2</v>
      </c>
    </row>
    <row r="166" spans="2:23" x14ac:dyDescent="0.25">
      <c r="B166" s="283" t="s">
        <v>15</v>
      </c>
      <c r="C166" s="304" t="s">
        <v>56</v>
      </c>
      <c r="D166" s="34" t="s">
        <v>1569</v>
      </c>
      <c r="E166" s="309">
        <v>13116</v>
      </c>
      <c r="F166" s="330">
        <v>77.988716071973158</v>
      </c>
      <c r="G166" s="330">
        <v>82.365050320219581</v>
      </c>
      <c r="H166" s="330">
        <v>19.882230689296847</v>
      </c>
      <c r="I166" s="330">
        <v>79.498322659347366</v>
      </c>
      <c r="J166" s="330">
        <v>85.361390667886553</v>
      </c>
      <c r="K166" s="330">
        <v>28.597991818519898</v>
      </c>
      <c r="N166" s="283" t="s">
        <v>15</v>
      </c>
      <c r="O166" s="304" t="s">
        <v>56</v>
      </c>
      <c r="P166" s="34" t="s">
        <v>1569</v>
      </c>
      <c r="Q166" s="375">
        <v>5</v>
      </c>
      <c r="R166" s="375">
        <v>-1.4487345004951635E-2</v>
      </c>
      <c r="S166" s="375">
        <v>-8.5291168942944751E-3</v>
      </c>
      <c r="T166" s="375">
        <v>1.3992131737900593E-2</v>
      </c>
      <c r="U166" s="375">
        <v>-1.506304731117325E-2</v>
      </c>
      <c r="V166" s="375">
        <v>-9.671798744520288E-3</v>
      </c>
      <c r="W166" s="375">
        <v>5.2889145735086629E-3</v>
      </c>
    </row>
    <row r="167" spans="2:23" x14ac:dyDescent="0.25">
      <c r="B167" s="283" t="s">
        <v>15</v>
      </c>
      <c r="C167" s="304" t="s">
        <v>57</v>
      </c>
      <c r="D167" s="34" t="s">
        <v>1570</v>
      </c>
      <c r="E167" s="309">
        <v>16327</v>
      </c>
      <c r="F167" s="330">
        <v>57.150731916457396</v>
      </c>
      <c r="G167" s="330">
        <v>62.675323084461319</v>
      </c>
      <c r="H167" s="330">
        <v>12.89308176100629</v>
      </c>
      <c r="I167" s="330">
        <v>59.821155141789674</v>
      </c>
      <c r="J167" s="330">
        <v>67.526183622220856</v>
      </c>
      <c r="K167" s="330">
        <v>19.176829268292682</v>
      </c>
      <c r="N167" s="283" t="s">
        <v>15</v>
      </c>
      <c r="O167" s="304" t="s">
        <v>57</v>
      </c>
      <c r="P167" s="34" t="s">
        <v>1570</v>
      </c>
      <c r="Q167" s="375">
        <v>-2</v>
      </c>
      <c r="R167" s="375">
        <v>4.3744348327074078E-2</v>
      </c>
      <c r="S167" s="375">
        <v>3.217286093263283E-2</v>
      </c>
      <c r="T167" s="375">
        <v>-1.382857594402509E-2</v>
      </c>
      <c r="U167" s="375">
        <v>4.4071425701730504E-2</v>
      </c>
      <c r="V167" s="375">
        <v>8.2707065493536902E-3</v>
      </c>
      <c r="W167" s="375">
        <v>-6.7994117821815081E-2</v>
      </c>
    </row>
    <row r="168" spans="2:23" x14ac:dyDescent="0.25">
      <c r="B168" s="283" t="s">
        <v>15</v>
      </c>
      <c r="C168" s="304" t="s">
        <v>58</v>
      </c>
      <c r="D168" s="34" t="s">
        <v>1571</v>
      </c>
      <c r="E168" s="309">
        <v>6509</v>
      </c>
      <c r="F168" s="330">
        <v>62.74389307113227</v>
      </c>
      <c r="G168" s="330">
        <v>67.306805960977115</v>
      </c>
      <c r="H168" s="330">
        <v>12.247422680412372</v>
      </c>
      <c r="I168" s="330">
        <v>64.326317406667684</v>
      </c>
      <c r="J168" s="330">
        <v>70.840374865570737</v>
      </c>
      <c r="K168" s="330">
        <v>18.26012058570198</v>
      </c>
      <c r="N168" s="283" t="s">
        <v>15</v>
      </c>
      <c r="O168" s="304" t="s">
        <v>58</v>
      </c>
      <c r="P168" s="34" t="s">
        <v>1571</v>
      </c>
      <c r="Q168" s="375">
        <v>-2</v>
      </c>
      <c r="R168" s="375">
        <v>6.5349068674890987E-2</v>
      </c>
      <c r="S168" s="375">
        <v>2.0674798329295641E-2</v>
      </c>
      <c r="T168" s="375">
        <v>-9.825633193330674E-2</v>
      </c>
      <c r="U168" s="375">
        <v>6.5835145878253343E-2</v>
      </c>
      <c r="V168" s="375">
        <v>2.1760213443570819E-2</v>
      </c>
      <c r="W168" s="375">
        <v>-8.9686032261063531E-2</v>
      </c>
    </row>
    <row r="169" spans="2:23" x14ac:dyDescent="0.25">
      <c r="B169" s="283" t="s">
        <v>15</v>
      </c>
      <c r="C169" s="304" t="s">
        <v>59</v>
      </c>
      <c r="D169" s="34" t="s">
        <v>1572</v>
      </c>
      <c r="E169" s="309">
        <v>6642</v>
      </c>
      <c r="F169" s="330">
        <v>67.630231857874136</v>
      </c>
      <c r="G169" s="330">
        <v>73.848238482384815</v>
      </c>
      <c r="H169" s="330">
        <v>19.209302325581394</v>
      </c>
      <c r="I169" s="330">
        <v>69.301415236374581</v>
      </c>
      <c r="J169" s="330">
        <v>76.543209876543202</v>
      </c>
      <c r="K169" s="330">
        <v>23.589995095635118</v>
      </c>
      <c r="N169" s="283" t="s">
        <v>15</v>
      </c>
      <c r="O169" s="304" t="s">
        <v>59</v>
      </c>
      <c r="P169" s="34" t="s">
        <v>1572</v>
      </c>
      <c r="Q169" s="375">
        <v>6</v>
      </c>
      <c r="R169" s="375">
        <v>8.9544696933813839E-2</v>
      </c>
      <c r="S169" s="375">
        <v>2.364535399422607E-2</v>
      </c>
      <c r="T169" s="375">
        <v>-0.15002915074172662</v>
      </c>
      <c r="U169" s="375">
        <v>0.10310300008765694</v>
      </c>
      <c r="V169" s="375">
        <v>5.1347308731266139E-2</v>
      </c>
      <c r="W169" s="375">
        <v>-8.9065569726916038E-2</v>
      </c>
    </row>
    <row r="170" spans="2:23" x14ac:dyDescent="0.25">
      <c r="B170" s="283" t="s">
        <v>15</v>
      </c>
      <c r="C170" s="304" t="s">
        <v>61</v>
      </c>
      <c r="D170" s="34" t="s">
        <v>1573</v>
      </c>
      <c r="E170" s="309">
        <v>42594</v>
      </c>
      <c r="F170" s="330">
        <v>66.056252054279938</v>
      </c>
      <c r="G170" s="330">
        <v>71.188430295346762</v>
      </c>
      <c r="H170" s="330">
        <v>15.119656937335732</v>
      </c>
      <c r="I170" s="330">
        <v>68.047142790064328</v>
      </c>
      <c r="J170" s="330">
        <v>74.930741418979196</v>
      </c>
      <c r="K170" s="330">
        <v>21.542983100661278</v>
      </c>
      <c r="N170" s="283" t="s">
        <v>15</v>
      </c>
      <c r="O170" s="304" t="s">
        <v>61</v>
      </c>
      <c r="P170" s="34" t="s">
        <v>1573</v>
      </c>
      <c r="Q170" s="375">
        <v>7</v>
      </c>
      <c r="R170" s="375">
        <v>3.8453195473266533E-2</v>
      </c>
      <c r="S170" s="375">
        <v>1.8824547113723611E-2</v>
      </c>
      <c r="T170" s="375">
        <v>-4.0652625958907507E-2</v>
      </c>
      <c r="U170" s="375">
        <v>4.0474088347835391E-2</v>
      </c>
      <c r="V170" s="375">
        <v>1.3513156833468543E-2</v>
      </c>
      <c r="W170" s="375">
        <v>-5.7016899338723448E-2</v>
      </c>
    </row>
    <row r="171" spans="2:23" x14ac:dyDescent="0.25">
      <c r="B171" s="283" t="s">
        <v>15</v>
      </c>
      <c r="C171" s="304" t="s">
        <v>62</v>
      </c>
      <c r="D171" s="34" t="s">
        <v>1574</v>
      </c>
      <c r="E171" s="309">
        <v>8065</v>
      </c>
      <c r="F171" s="330">
        <v>50.564166150030999</v>
      </c>
      <c r="G171" s="330">
        <v>54.147551146931185</v>
      </c>
      <c r="H171" s="330">
        <v>7.2485578128918977</v>
      </c>
      <c r="I171" s="330">
        <v>53.341599504029759</v>
      </c>
      <c r="J171" s="330">
        <v>59.380037197768132</v>
      </c>
      <c r="K171" s="330">
        <v>12.941801753919746</v>
      </c>
      <c r="N171" s="283" t="s">
        <v>15</v>
      </c>
      <c r="O171" s="304" t="s">
        <v>62</v>
      </c>
      <c r="P171" s="34" t="s">
        <v>1574</v>
      </c>
      <c r="Q171" s="375">
        <v>3</v>
      </c>
      <c r="R171" s="375">
        <v>-6.4118703113535958E-3</v>
      </c>
      <c r="S171" s="375">
        <v>-4.4956915584322132E-2</v>
      </c>
      <c r="T171" s="375">
        <v>-7.8920229768077554E-2</v>
      </c>
      <c r="U171" s="375">
        <v>-7.4453979796658132E-3</v>
      </c>
      <c r="V171" s="375">
        <v>-4.6904007888038279E-2</v>
      </c>
      <c r="W171" s="375">
        <v>-8.6648126431224881E-2</v>
      </c>
    </row>
    <row r="172" spans="2:23" x14ac:dyDescent="0.25">
      <c r="B172" s="283" t="s">
        <v>15</v>
      </c>
      <c r="C172" s="304" t="s">
        <v>63</v>
      </c>
      <c r="D172" s="34" t="s">
        <v>1575</v>
      </c>
      <c r="E172" s="309">
        <v>13454</v>
      </c>
      <c r="F172" s="330">
        <v>60.613943808532781</v>
      </c>
      <c r="G172" s="330">
        <v>66.916902036569041</v>
      </c>
      <c r="H172" s="330">
        <v>16.003019437629742</v>
      </c>
      <c r="I172" s="330">
        <v>62.390367177047722</v>
      </c>
      <c r="J172" s="330">
        <v>70.440017838561019</v>
      </c>
      <c r="K172" s="330">
        <v>21.403162055335969</v>
      </c>
      <c r="N172" s="283" t="s">
        <v>15</v>
      </c>
      <c r="O172" s="304" t="s">
        <v>63</v>
      </c>
      <c r="P172" s="34" t="s">
        <v>1575</v>
      </c>
      <c r="Q172" s="375">
        <v>-10</v>
      </c>
      <c r="R172" s="375">
        <v>0.10443697549654019</v>
      </c>
      <c r="S172" s="375">
        <v>4.2273397234524168E-2</v>
      </c>
      <c r="T172" s="375">
        <v>-0.11509227950397971</v>
      </c>
      <c r="U172" s="375">
        <v>0.12061078964428162</v>
      </c>
      <c r="V172" s="375">
        <v>4.4890090492103241E-2</v>
      </c>
      <c r="W172" s="375">
        <v>-0.13227101553017206</v>
      </c>
    </row>
    <row r="173" spans="2:23" x14ac:dyDescent="0.25">
      <c r="B173" s="283" t="s">
        <v>15</v>
      </c>
      <c r="C173" s="304" t="s">
        <v>64</v>
      </c>
      <c r="D173" s="34" t="s">
        <v>1576</v>
      </c>
      <c r="E173" s="309">
        <v>2792</v>
      </c>
      <c r="F173" s="330">
        <v>52.650429799426931</v>
      </c>
      <c r="G173" s="330">
        <v>58.022922636103146</v>
      </c>
      <c r="H173" s="330">
        <v>11.346444780635402</v>
      </c>
      <c r="I173" s="330">
        <v>55.479942693409747</v>
      </c>
      <c r="J173" s="330">
        <v>63.180515759312314</v>
      </c>
      <c r="K173" s="330">
        <v>17.296862429605792</v>
      </c>
      <c r="N173" s="283" t="s">
        <v>15</v>
      </c>
      <c r="O173" s="304" t="s">
        <v>64</v>
      </c>
      <c r="P173" s="34" t="s">
        <v>1576</v>
      </c>
      <c r="Q173" s="375">
        <v>-2</v>
      </c>
      <c r="R173" s="375">
        <v>-3.3893751038355902E-2</v>
      </c>
      <c r="S173" s="375">
        <v>-6.5838995965570746E-2</v>
      </c>
      <c r="T173" s="375">
        <v>-7.5642965204234969E-2</v>
      </c>
      <c r="U173" s="375">
        <v>-3.1868330212304841E-2</v>
      </c>
      <c r="V173" s="375">
        <v>-6.2147089649748466E-2</v>
      </c>
      <c r="W173" s="375">
        <v>-8.0450522928398271E-2</v>
      </c>
    </row>
    <row r="174" spans="2:23" x14ac:dyDescent="0.25">
      <c r="B174" s="283" t="s">
        <v>15</v>
      </c>
      <c r="C174" s="304" t="s">
        <v>65</v>
      </c>
      <c r="D174" s="34" t="s">
        <v>1577</v>
      </c>
      <c r="E174" s="309">
        <v>24311</v>
      </c>
      <c r="F174" s="330">
        <v>56.36543128624902</v>
      </c>
      <c r="G174" s="330">
        <v>61.659331166961465</v>
      </c>
      <c r="H174" s="330">
        <v>12.132352941176471</v>
      </c>
      <c r="I174" s="330">
        <v>58.594874748056434</v>
      </c>
      <c r="J174" s="330">
        <v>65.937230060466462</v>
      </c>
      <c r="K174" s="330">
        <v>17.732962447844226</v>
      </c>
      <c r="N174" s="283" t="s">
        <v>15</v>
      </c>
      <c r="O174" s="304" t="s">
        <v>65</v>
      </c>
      <c r="P174" s="34" t="s">
        <v>1577</v>
      </c>
      <c r="Q174" s="375">
        <v>-9</v>
      </c>
      <c r="R174" s="375">
        <v>4.9641812564814813E-2</v>
      </c>
      <c r="S174" s="375">
        <v>-1.8530435648571597E-3</v>
      </c>
      <c r="T174" s="375">
        <v>-0.10409284195605828</v>
      </c>
      <c r="U174" s="375">
        <v>5.8690537530111442E-2</v>
      </c>
      <c r="V174" s="375">
        <v>-2.6993953353837696E-4</v>
      </c>
      <c r="W174" s="375">
        <v>-0.11709705235410794</v>
      </c>
    </row>
    <row r="175" spans="2:23" x14ac:dyDescent="0.25">
      <c r="B175" s="283" t="s">
        <v>15</v>
      </c>
      <c r="C175" s="304" t="s">
        <v>60</v>
      </c>
      <c r="D175" s="34" t="s">
        <v>1578</v>
      </c>
      <c r="E175" s="309">
        <v>2234</v>
      </c>
      <c r="F175" s="330">
        <v>87.108325872873777</v>
      </c>
      <c r="G175" s="330">
        <v>92.882721575649057</v>
      </c>
      <c r="H175" s="330">
        <v>44.791666666666671</v>
      </c>
      <c r="I175" s="330">
        <v>87.466427931960609</v>
      </c>
      <c r="J175" s="330">
        <v>93.82273948075202</v>
      </c>
      <c r="K175" s="330">
        <v>50.714285714285708</v>
      </c>
      <c r="N175" s="283" t="s">
        <v>15</v>
      </c>
      <c r="O175" s="304" t="s">
        <v>60</v>
      </c>
      <c r="P175" s="34" t="s">
        <v>1578</v>
      </c>
      <c r="Q175" s="375">
        <v>0</v>
      </c>
      <c r="R175" s="375">
        <v>4.4762757385854002E-2</v>
      </c>
      <c r="S175" s="375">
        <v>4.4762757385854002E-2</v>
      </c>
      <c r="T175" s="375">
        <v>0.15498846597462546</v>
      </c>
      <c r="U175" s="375">
        <v>4.4762757385854002E-2</v>
      </c>
      <c r="V175" s="375">
        <v>4.4762757385854002E-2</v>
      </c>
      <c r="W175" s="375">
        <v>0.18047788510421015</v>
      </c>
    </row>
    <row r="176" spans="2:23" x14ac:dyDescent="0.25">
      <c r="B176" s="283" t="s">
        <v>15</v>
      </c>
      <c r="C176" s="304" t="s">
        <v>66</v>
      </c>
      <c r="D176" s="34" t="s">
        <v>1579</v>
      </c>
      <c r="E176" s="309">
        <v>6731</v>
      </c>
      <c r="F176" s="330">
        <v>60.585351359381967</v>
      </c>
      <c r="G176" s="330">
        <v>66.245728717872538</v>
      </c>
      <c r="H176" s="330">
        <v>14.36110064078402</v>
      </c>
      <c r="I176" s="330">
        <v>62.383004011291042</v>
      </c>
      <c r="J176" s="330">
        <v>69.737037587282728</v>
      </c>
      <c r="K176" s="330">
        <v>19.549763033175356</v>
      </c>
      <c r="N176" s="283" t="s">
        <v>15</v>
      </c>
      <c r="O176" s="304" t="s">
        <v>66</v>
      </c>
      <c r="P176" s="34" t="s">
        <v>1579</v>
      </c>
      <c r="Q176" s="375">
        <v>-3</v>
      </c>
      <c r="R176" s="375">
        <v>7.1540845571448131E-2</v>
      </c>
      <c r="S176" s="375">
        <v>2.9512501656327572E-2</v>
      </c>
      <c r="T176" s="375">
        <v>-8.0418727399507617E-2</v>
      </c>
      <c r="U176" s="375">
        <v>7.2341700628733463E-2</v>
      </c>
      <c r="V176" s="375">
        <v>3.1067881313020962E-2</v>
      </c>
      <c r="W176" s="375">
        <v>-7.1986375808094749E-2</v>
      </c>
    </row>
    <row r="177" spans="2:23" x14ac:dyDescent="0.25">
      <c r="B177" s="283" t="s">
        <v>15</v>
      </c>
      <c r="C177" s="304" t="s">
        <v>67</v>
      </c>
      <c r="D177" s="34" t="s">
        <v>1580</v>
      </c>
      <c r="E177" s="309">
        <v>6731</v>
      </c>
      <c r="F177" s="330">
        <v>60.585351359381967</v>
      </c>
      <c r="G177" s="330">
        <v>66.245728717872538</v>
      </c>
      <c r="H177" s="330">
        <v>14.36110064078402</v>
      </c>
      <c r="I177" s="330">
        <v>62.383004011291042</v>
      </c>
      <c r="J177" s="330">
        <v>69.737037587282728</v>
      </c>
      <c r="K177" s="330">
        <v>19.549763033175356</v>
      </c>
      <c r="N177" s="283" t="s">
        <v>15</v>
      </c>
      <c r="O177" s="304" t="s">
        <v>67</v>
      </c>
      <c r="P177" s="34" t="s">
        <v>1580</v>
      </c>
      <c r="Q177" s="375">
        <v>-3</v>
      </c>
      <c r="R177" s="375">
        <v>7.1540845571448131E-2</v>
      </c>
      <c r="S177" s="375">
        <v>2.9512501656327572E-2</v>
      </c>
      <c r="T177" s="375">
        <v>-8.0418727399507617E-2</v>
      </c>
      <c r="U177" s="375">
        <v>7.2341700628733463E-2</v>
      </c>
      <c r="V177" s="375">
        <v>3.1067881313020962E-2</v>
      </c>
      <c r="W177" s="375">
        <v>-7.1986375808094749E-2</v>
      </c>
    </row>
    <row r="178" spans="2:23" x14ac:dyDescent="0.25">
      <c r="B178" s="283" t="s">
        <v>15</v>
      </c>
      <c r="C178" s="304" t="s">
        <v>68</v>
      </c>
      <c r="D178" s="34" t="s">
        <v>1581</v>
      </c>
      <c r="E178" s="309">
        <v>7215</v>
      </c>
      <c r="F178" s="330">
        <v>59.63963963963964</v>
      </c>
      <c r="G178" s="330">
        <v>63.146223146223143</v>
      </c>
      <c r="H178" s="330">
        <v>8.6881868131868121</v>
      </c>
      <c r="I178" s="330">
        <v>62.772002772002779</v>
      </c>
      <c r="J178" s="330">
        <v>68.787248787248785</v>
      </c>
      <c r="K178" s="330">
        <v>16.157855547282203</v>
      </c>
      <c r="N178" s="283" t="s">
        <v>15</v>
      </c>
      <c r="O178" s="304" t="s">
        <v>68</v>
      </c>
      <c r="P178" s="34" t="s">
        <v>1581</v>
      </c>
      <c r="Q178" s="375">
        <v>-5</v>
      </c>
      <c r="R178" s="375">
        <v>4.1301689501139549E-2</v>
      </c>
      <c r="S178" s="375">
        <v>1.6029240405963208E-2</v>
      </c>
      <c r="T178" s="375">
        <v>-5.3671260176232138E-2</v>
      </c>
      <c r="U178" s="375">
        <v>4.347091604709874E-2</v>
      </c>
      <c r="V178" s="375">
        <v>1.9935767858200393E-2</v>
      </c>
      <c r="W178" s="375">
        <v>-4.4299785307913453E-2</v>
      </c>
    </row>
    <row r="179" spans="2:23" x14ac:dyDescent="0.25">
      <c r="B179" s="284" t="s">
        <v>15</v>
      </c>
      <c r="C179" s="311" t="s">
        <v>40</v>
      </c>
      <c r="D179" s="276" t="s">
        <v>1582</v>
      </c>
      <c r="E179" s="312">
        <v>572776</v>
      </c>
      <c r="F179" s="331">
        <v>62.078892970375854</v>
      </c>
      <c r="G179" s="331">
        <v>65.221657332011119</v>
      </c>
      <c r="H179" s="331">
        <v>8.2876387526875774</v>
      </c>
      <c r="I179" s="331">
        <v>65.107825746888835</v>
      </c>
      <c r="J179" s="331">
        <v>70.543283936477792</v>
      </c>
      <c r="K179" s="331">
        <v>15.577871846447907</v>
      </c>
      <c r="N179" s="284" t="s">
        <v>15</v>
      </c>
      <c r="O179" s="311" t="s">
        <v>40</v>
      </c>
      <c r="P179" s="276" t="s">
        <v>1582</v>
      </c>
      <c r="Q179" s="375">
        <v>-15</v>
      </c>
      <c r="R179" s="375">
        <v>1.7687399757605249E-2</v>
      </c>
      <c r="S179" s="375">
        <v>3.4538337019682785E-3</v>
      </c>
      <c r="T179" s="375">
        <v>-3.3653410581486298E-2</v>
      </c>
      <c r="U179" s="375">
        <v>1.8290471369496686E-2</v>
      </c>
      <c r="V179" s="375">
        <v>3.7677778789344529E-3</v>
      </c>
      <c r="W179" s="375">
        <v>-3.3438189358536263E-2</v>
      </c>
    </row>
    <row r="180" spans="2:23" x14ac:dyDescent="0.25">
      <c r="B180" s="283" t="s">
        <v>16</v>
      </c>
      <c r="C180" s="304" t="s">
        <v>45</v>
      </c>
      <c r="D180" s="34" t="s">
        <v>1583</v>
      </c>
      <c r="E180" s="305">
        <v>444802</v>
      </c>
      <c r="F180" s="326">
        <v>64.581768966866164</v>
      </c>
      <c r="G180" s="326">
        <v>67.165840081654309</v>
      </c>
      <c r="H180" s="326">
        <v>7.2958785332072287</v>
      </c>
      <c r="I180" s="326">
        <v>67.054104972549595</v>
      </c>
      <c r="J180" s="326">
        <v>72.195044087031974</v>
      </c>
      <c r="K180" s="326">
        <v>15.604187138333881</v>
      </c>
      <c r="N180" s="283" t="s">
        <v>16</v>
      </c>
      <c r="O180" s="304" t="s">
        <v>45</v>
      </c>
      <c r="P180" s="34" t="s">
        <v>1583</v>
      </c>
      <c r="Q180" s="375">
        <v>21</v>
      </c>
      <c r="R180" s="375">
        <v>1.3363391987752493E-2</v>
      </c>
      <c r="S180" s="375">
        <v>-2.3568096906956271E-5</v>
      </c>
      <c r="T180" s="375">
        <v>-3.5030834594640403E-2</v>
      </c>
      <c r="U180" s="375">
        <v>1.2797003009524133E-2</v>
      </c>
      <c r="V180" s="375">
        <v>1.5376198042815759E-3</v>
      </c>
      <c r="W180" s="375">
        <v>-2.8103405617439847E-2</v>
      </c>
    </row>
    <row r="181" spans="2:23" x14ac:dyDescent="0.25">
      <c r="B181" s="283" t="s">
        <v>16</v>
      </c>
      <c r="C181" s="304" t="s">
        <v>46</v>
      </c>
      <c r="D181" s="34" t="s">
        <v>1584</v>
      </c>
      <c r="E181" s="305">
        <v>1946</v>
      </c>
      <c r="F181" s="326">
        <v>70.554984583761566</v>
      </c>
      <c r="G181" s="326">
        <v>72.918807810894137</v>
      </c>
      <c r="H181" s="326">
        <v>8.0279232111692842</v>
      </c>
      <c r="I181" s="326">
        <v>71.891058581706062</v>
      </c>
      <c r="J181" s="326">
        <v>75.847893114080165</v>
      </c>
      <c r="K181" s="326">
        <v>14.076782449725778</v>
      </c>
      <c r="N181" s="283" t="s">
        <v>16</v>
      </c>
      <c r="O181" s="304" t="s">
        <v>46</v>
      </c>
      <c r="P181" s="34" t="s">
        <v>1584</v>
      </c>
      <c r="Q181" s="375">
        <v>-2</v>
      </c>
      <c r="R181" s="375">
        <v>7.243838252954049E-2</v>
      </c>
      <c r="S181" s="375">
        <v>2.353060350193914E-2</v>
      </c>
      <c r="T181" s="375">
        <v>-0.14598983230897566</v>
      </c>
      <c r="U181" s="375">
        <v>7.3810121747129642E-2</v>
      </c>
      <c r="V181" s="375">
        <v>2.6537877940526755E-2</v>
      </c>
      <c r="W181" s="375">
        <v>-0.13086782349826542</v>
      </c>
    </row>
    <row r="182" spans="2:23" x14ac:dyDescent="0.25">
      <c r="B182" s="283" t="s">
        <v>16</v>
      </c>
      <c r="C182" s="304" t="s">
        <v>47</v>
      </c>
      <c r="D182" s="34" t="s">
        <v>1585</v>
      </c>
      <c r="E182" s="305">
        <v>145</v>
      </c>
      <c r="F182" s="326">
        <v>20</v>
      </c>
      <c r="G182" s="326">
        <v>20.689655172413794</v>
      </c>
      <c r="H182" s="326" t="s">
        <v>1407</v>
      </c>
      <c r="I182" s="326">
        <v>24.137931034482758</v>
      </c>
      <c r="J182" s="326">
        <v>26.896551724137929</v>
      </c>
      <c r="K182" s="326">
        <v>3.6363636363636362</v>
      </c>
      <c r="N182" s="283" t="s">
        <v>16</v>
      </c>
      <c r="O182" s="304" t="s">
        <v>47</v>
      </c>
      <c r="P182" s="34" t="s">
        <v>1585</v>
      </c>
      <c r="Q182" s="375">
        <v>1</v>
      </c>
      <c r="R182" s="375">
        <v>-0.13888888888888928</v>
      </c>
      <c r="S182" s="375">
        <v>-0.14367816091954211</v>
      </c>
      <c r="T182" s="375" t="e">
        <v>#VALUE!</v>
      </c>
      <c r="U182" s="375">
        <v>-0.16762452107279557</v>
      </c>
      <c r="V182" s="375">
        <v>-0.18678160919540332</v>
      </c>
      <c r="W182" s="375">
        <v>-3.3361134278565796E-2</v>
      </c>
    </row>
    <row r="183" spans="2:23" x14ac:dyDescent="0.25">
      <c r="B183" s="283" t="s">
        <v>16</v>
      </c>
      <c r="C183" s="304" t="s">
        <v>48</v>
      </c>
      <c r="D183" s="34" t="s">
        <v>1586</v>
      </c>
      <c r="E183" s="307">
        <v>18186</v>
      </c>
      <c r="F183" s="329">
        <v>62.24018475750578</v>
      </c>
      <c r="G183" s="329">
        <v>66.727152754866381</v>
      </c>
      <c r="H183" s="329">
        <v>11.882918304936654</v>
      </c>
      <c r="I183" s="329">
        <v>63.873309138898051</v>
      </c>
      <c r="J183" s="329">
        <v>70.829209281865175</v>
      </c>
      <c r="K183" s="329">
        <v>19.254185692541856</v>
      </c>
      <c r="N183" s="283" t="s">
        <v>16</v>
      </c>
      <c r="O183" s="304" t="s">
        <v>48</v>
      </c>
      <c r="P183" s="34" t="s">
        <v>1586</v>
      </c>
      <c r="Q183" s="375">
        <v>4</v>
      </c>
      <c r="R183" s="375">
        <v>-1.3692703719613064E-2</v>
      </c>
      <c r="S183" s="375">
        <v>-9.1798818072561517E-3</v>
      </c>
      <c r="T183" s="375">
        <v>7.6451007985216535E-3</v>
      </c>
      <c r="U183" s="375">
        <v>-8.5520424901375236E-3</v>
      </c>
      <c r="V183" s="375">
        <v>-4.5823802182098916E-3</v>
      </c>
      <c r="W183" s="375">
        <v>6.4317714211021837E-3</v>
      </c>
    </row>
    <row r="184" spans="2:23" x14ac:dyDescent="0.25">
      <c r="B184" s="283" t="s">
        <v>16</v>
      </c>
      <c r="C184" s="304" t="s">
        <v>49</v>
      </c>
      <c r="D184" s="34" t="s">
        <v>1587</v>
      </c>
      <c r="E184" s="307">
        <v>613</v>
      </c>
      <c r="F184" s="329">
        <v>13.539967373572596</v>
      </c>
      <c r="G184" s="329">
        <v>14.681892332789559</v>
      </c>
      <c r="H184" s="329">
        <v>1.3207547169811322</v>
      </c>
      <c r="I184" s="329">
        <v>15.171288743882544</v>
      </c>
      <c r="J184" s="329">
        <v>18.59706362153344</v>
      </c>
      <c r="K184" s="329">
        <v>4.0384615384615383</v>
      </c>
      <c r="N184" s="283" t="s">
        <v>16</v>
      </c>
      <c r="O184" s="304" t="s">
        <v>49</v>
      </c>
      <c r="P184" s="34" t="s">
        <v>1587</v>
      </c>
      <c r="Q184" s="375">
        <v>-1</v>
      </c>
      <c r="R184" s="375">
        <v>2.2052064126341975E-2</v>
      </c>
      <c r="S184" s="375">
        <v>2.3911876763499151E-2</v>
      </c>
      <c r="T184" s="375">
        <v>2.4872970187970189E-3</v>
      </c>
      <c r="U184" s="375">
        <v>2.4708939322282575E-2</v>
      </c>
      <c r="V184" s="375">
        <v>3.0288377233766539E-2</v>
      </c>
      <c r="W184" s="375">
        <v>7.7513657168166716E-3</v>
      </c>
    </row>
    <row r="185" spans="2:23" x14ac:dyDescent="0.25">
      <c r="B185" s="283" t="s">
        <v>16</v>
      </c>
      <c r="C185" s="304" t="s">
        <v>50</v>
      </c>
      <c r="D185" s="34" t="s">
        <v>1588</v>
      </c>
      <c r="E185" s="307">
        <v>465692</v>
      </c>
      <c r="F185" s="329">
        <v>64.434218324557861</v>
      </c>
      <c r="G185" s="329">
        <v>67.089191998144699</v>
      </c>
      <c r="H185" s="329">
        <v>7.4649664607823603</v>
      </c>
      <c r="I185" s="329">
        <v>66.868445238483815</v>
      </c>
      <c r="J185" s="329">
        <v>72.072313889867118</v>
      </c>
      <c r="K185" s="329">
        <v>15.706684122858755</v>
      </c>
      <c r="N185" s="283" t="s">
        <v>16</v>
      </c>
      <c r="O185" s="304" t="s">
        <v>50</v>
      </c>
      <c r="P185" s="34" t="s">
        <v>1588</v>
      </c>
      <c r="Q185" s="375">
        <v>23</v>
      </c>
      <c r="R185" s="375">
        <v>1.2493880800604984E-2</v>
      </c>
      <c r="S185" s="375">
        <v>-3.0719548854563072E-4</v>
      </c>
      <c r="T185" s="375">
        <v>-3.3358593389310798E-2</v>
      </c>
      <c r="U185" s="375">
        <v>1.2158906346613207E-2</v>
      </c>
      <c r="V185" s="375">
        <v>1.3793848861070046E-3</v>
      </c>
      <c r="W185" s="375">
        <v>-2.6761516638460492E-2</v>
      </c>
    </row>
    <row r="186" spans="2:23" x14ac:dyDescent="0.25">
      <c r="B186" s="283" t="s">
        <v>16</v>
      </c>
      <c r="C186" s="304" t="s">
        <v>51</v>
      </c>
      <c r="D186" s="34" t="s">
        <v>1589</v>
      </c>
      <c r="E186" s="309">
        <v>6485</v>
      </c>
      <c r="F186" s="330">
        <v>54.926754047802618</v>
      </c>
      <c r="G186" s="330">
        <v>57.748650732459517</v>
      </c>
      <c r="H186" s="330">
        <v>6.2606910708176535</v>
      </c>
      <c r="I186" s="330">
        <v>57.579028527370859</v>
      </c>
      <c r="J186" s="330">
        <v>63.130300693909028</v>
      </c>
      <c r="K186" s="330">
        <v>13.086150490730644</v>
      </c>
      <c r="N186" s="283" t="s">
        <v>16</v>
      </c>
      <c r="O186" s="304" t="s">
        <v>51</v>
      </c>
      <c r="P186" s="34" t="s">
        <v>1589</v>
      </c>
      <c r="Q186" s="375">
        <v>-1</v>
      </c>
      <c r="R186" s="375">
        <v>2.3886332723989767E-2</v>
      </c>
      <c r="S186" s="375">
        <v>2.4321407760162117E-2</v>
      </c>
      <c r="T186" s="375">
        <v>4.2808144073971377E-3</v>
      </c>
      <c r="U186" s="375">
        <v>2.4295255708821628E-2</v>
      </c>
      <c r="V186" s="375">
        <v>2.5151141025894219E-2</v>
      </c>
      <c r="W186" s="375">
        <v>9.506829270419459E-3</v>
      </c>
    </row>
    <row r="187" spans="2:23" x14ac:dyDescent="0.25">
      <c r="B187" s="283" t="s">
        <v>16</v>
      </c>
      <c r="C187" s="304" t="s">
        <v>52</v>
      </c>
      <c r="D187" s="34" t="s">
        <v>1590</v>
      </c>
      <c r="E187" s="309">
        <v>1834</v>
      </c>
      <c r="F187" s="330">
        <v>63.031624863685934</v>
      </c>
      <c r="G187" s="330">
        <v>66.848418756815704</v>
      </c>
      <c r="H187" s="330">
        <v>10.32448377581121</v>
      </c>
      <c r="I187" s="330">
        <v>64.340239912759003</v>
      </c>
      <c r="J187" s="330">
        <v>70.556161395856051</v>
      </c>
      <c r="K187" s="330">
        <v>17.431192660550458</v>
      </c>
      <c r="N187" s="283" t="s">
        <v>16</v>
      </c>
      <c r="O187" s="304" t="s">
        <v>52</v>
      </c>
      <c r="P187" s="34" t="s">
        <v>1590</v>
      </c>
      <c r="Q187" s="375">
        <v>-2</v>
      </c>
      <c r="R187" s="375">
        <v>6.8661900722972291E-2</v>
      </c>
      <c r="S187" s="375">
        <v>1.8353397338586319E-2</v>
      </c>
      <c r="T187" s="375">
        <v>-0.11669269477702571</v>
      </c>
      <c r="U187" s="375">
        <v>7.0087407312385608E-2</v>
      </c>
      <c r="V187" s="375">
        <v>2.2392332675224225E-2</v>
      </c>
      <c r="W187" s="375">
        <v>-9.9295144327591345E-2</v>
      </c>
    </row>
    <row r="188" spans="2:23" x14ac:dyDescent="0.25">
      <c r="B188" s="283" t="s">
        <v>16</v>
      </c>
      <c r="C188" s="304" t="s">
        <v>53</v>
      </c>
      <c r="D188" s="34" t="s">
        <v>1591</v>
      </c>
      <c r="E188" s="309">
        <v>3791</v>
      </c>
      <c r="F188" s="330">
        <v>73.30519651806911</v>
      </c>
      <c r="G188" s="330">
        <v>76.628857821155378</v>
      </c>
      <c r="H188" s="330">
        <v>12.450592885375494</v>
      </c>
      <c r="I188" s="330">
        <v>74.914270640991816</v>
      </c>
      <c r="J188" s="330">
        <v>80.163545238723287</v>
      </c>
      <c r="K188" s="330">
        <v>20.925341745531021</v>
      </c>
      <c r="N188" s="283" t="s">
        <v>16</v>
      </c>
      <c r="O188" s="304" t="s">
        <v>53</v>
      </c>
      <c r="P188" s="34" t="s">
        <v>1591</v>
      </c>
      <c r="Q188" s="375">
        <v>2</v>
      </c>
      <c r="R188" s="375">
        <v>1.4090685395572677E-2</v>
      </c>
      <c r="S188" s="375">
        <v>-1.4055876390145272E-2</v>
      </c>
      <c r="T188" s="375">
        <v>-9.8814229249011731E-2</v>
      </c>
      <c r="U188" s="375">
        <v>1.3241345663232096E-2</v>
      </c>
      <c r="V188" s="375">
        <v>-1.5921639080886507E-2</v>
      </c>
      <c r="W188" s="375">
        <v>-0.1051524710830698</v>
      </c>
    </row>
    <row r="189" spans="2:23" x14ac:dyDescent="0.25">
      <c r="B189" s="283" t="s">
        <v>16</v>
      </c>
      <c r="C189" s="304" t="s">
        <v>54</v>
      </c>
      <c r="D189" s="34" t="s">
        <v>1592</v>
      </c>
      <c r="E189" s="309">
        <v>6797</v>
      </c>
      <c r="F189" s="330">
        <v>67.721053405914375</v>
      </c>
      <c r="G189" s="330">
        <v>71.634544652052384</v>
      </c>
      <c r="H189" s="330">
        <v>12.123974475843209</v>
      </c>
      <c r="I189" s="330">
        <v>69.604237163454457</v>
      </c>
      <c r="J189" s="330">
        <v>75.327350301603644</v>
      </c>
      <c r="K189" s="330">
        <v>18.82865440464666</v>
      </c>
      <c r="N189" s="283" t="s">
        <v>16</v>
      </c>
      <c r="O189" s="304" t="s">
        <v>54</v>
      </c>
      <c r="P189" s="34" t="s">
        <v>1592</v>
      </c>
      <c r="Q189" s="375">
        <v>-1</v>
      </c>
      <c r="R189" s="375">
        <v>9.9619084151072457E-3</v>
      </c>
      <c r="S189" s="375">
        <v>-4.1726177328484937E-3</v>
      </c>
      <c r="T189" s="375">
        <v>-4.0034635774102156E-2</v>
      </c>
      <c r="U189" s="375">
        <v>1.0238928679527248E-2</v>
      </c>
      <c r="V189" s="375">
        <v>-3.6293983080923908E-3</v>
      </c>
      <c r="W189" s="375">
        <v>-3.9270123655228417E-2</v>
      </c>
    </row>
    <row r="190" spans="2:23" x14ac:dyDescent="0.25">
      <c r="B190" s="283" t="s">
        <v>16</v>
      </c>
      <c r="C190" s="304" t="s">
        <v>55</v>
      </c>
      <c r="D190" s="34" t="s">
        <v>1593</v>
      </c>
      <c r="E190" s="309">
        <v>18907</v>
      </c>
      <c r="F190" s="330">
        <v>63.997461257735232</v>
      </c>
      <c r="G190" s="330">
        <v>67.408896176019468</v>
      </c>
      <c r="H190" s="330">
        <v>9.4755398854120756</v>
      </c>
      <c r="I190" s="330">
        <v>66.033744115935903</v>
      </c>
      <c r="J190" s="330">
        <v>71.650711376738769</v>
      </c>
      <c r="K190" s="330">
        <v>16.536904391155403</v>
      </c>
      <c r="N190" s="283" t="s">
        <v>16</v>
      </c>
      <c r="O190" s="304" t="s">
        <v>55</v>
      </c>
      <c r="P190" s="34" t="s">
        <v>1593</v>
      </c>
      <c r="Q190" s="375">
        <v>-2</v>
      </c>
      <c r="R190" s="375">
        <v>2.263445568330269E-2</v>
      </c>
      <c r="S190" s="375">
        <v>7.1298213735389027E-3</v>
      </c>
      <c r="T190" s="375">
        <v>-3.7084894388277334E-2</v>
      </c>
      <c r="U190" s="375">
        <v>2.284983279031394E-2</v>
      </c>
      <c r="V190" s="375">
        <v>7.5784770613722685E-3</v>
      </c>
      <c r="W190" s="375">
        <v>-3.381289529239595E-2</v>
      </c>
    </row>
    <row r="191" spans="2:23" x14ac:dyDescent="0.25">
      <c r="B191" s="283" t="s">
        <v>16</v>
      </c>
      <c r="C191" s="304" t="s">
        <v>56</v>
      </c>
      <c r="D191" s="34" t="s">
        <v>1594</v>
      </c>
      <c r="E191" s="309">
        <v>13017</v>
      </c>
      <c r="F191" s="330">
        <v>80.34109241760774</v>
      </c>
      <c r="G191" s="330">
        <v>84.451102404547896</v>
      </c>
      <c r="H191" s="330">
        <v>20.906604142243062</v>
      </c>
      <c r="I191" s="330">
        <v>81.332104171468075</v>
      </c>
      <c r="J191" s="330">
        <v>86.725051855266187</v>
      </c>
      <c r="K191" s="330">
        <v>28.888888888888886</v>
      </c>
      <c r="N191" s="283" t="s">
        <v>16</v>
      </c>
      <c r="O191" s="304" t="s">
        <v>56</v>
      </c>
      <c r="P191" s="34" t="s">
        <v>1594</v>
      </c>
      <c r="Q191" s="375">
        <v>-5</v>
      </c>
      <c r="R191" s="375">
        <v>1.5489591620948318E-2</v>
      </c>
      <c r="S191" s="375">
        <v>1.7067694057956828E-2</v>
      </c>
      <c r="T191" s="375">
        <v>2.4480801103326399E-2</v>
      </c>
      <c r="U191" s="375">
        <v>1.5870106040338783E-2</v>
      </c>
      <c r="V191" s="375">
        <v>1.7940812415631058E-2</v>
      </c>
      <c r="W191" s="375">
        <v>3.5621317988763224E-2</v>
      </c>
    </row>
    <row r="192" spans="2:23" x14ac:dyDescent="0.25">
      <c r="B192" s="283" t="s">
        <v>16</v>
      </c>
      <c r="C192" s="304" t="s">
        <v>57</v>
      </c>
      <c r="D192" s="34" t="s">
        <v>1595</v>
      </c>
      <c r="E192" s="309">
        <v>16501</v>
      </c>
      <c r="F192" s="330">
        <v>60.832676807466214</v>
      </c>
      <c r="G192" s="330">
        <v>65.414217320162422</v>
      </c>
      <c r="H192" s="330">
        <v>11.697354169890144</v>
      </c>
      <c r="I192" s="330">
        <v>62.917398945518457</v>
      </c>
      <c r="J192" s="330">
        <v>69.747288043148899</v>
      </c>
      <c r="K192" s="330">
        <v>18.418042163752247</v>
      </c>
      <c r="N192" s="283" t="s">
        <v>16</v>
      </c>
      <c r="O192" s="304" t="s">
        <v>57</v>
      </c>
      <c r="P192" s="34" t="s">
        <v>1595</v>
      </c>
      <c r="Q192" s="375">
        <v>0</v>
      </c>
      <c r="R192" s="375">
        <v>6.0602387734078889E-3</v>
      </c>
      <c r="S192" s="375">
        <v>-2.4240955093631555E-2</v>
      </c>
      <c r="T192" s="375">
        <v>-7.5541869713816823E-2</v>
      </c>
      <c r="U192" s="375">
        <v>1.2120477546822883E-2</v>
      </c>
      <c r="V192" s="375">
        <v>-1.8180716320216561E-2</v>
      </c>
      <c r="W192" s="375">
        <v>-7.5668014323230892E-2</v>
      </c>
    </row>
    <row r="193" spans="2:23" x14ac:dyDescent="0.25">
      <c r="B193" s="283" t="s">
        <v>16</v>
      </c>
      <c r="C193" s="304" t="s">
        <v>58</v>
      </c>
      <c r="D193" s="34" t="s">
        <v>1596</v>
      </c>
      <c r="E193" s="309">
        <v>6962</v>
      </c>
      <c r="F193" s="330">
        <v>67.681700660729675</v>
      </c>
      <c r="G193" s="330">
        <v>71.042803792013785</v>
      </c>
      <c r="H193" s="330">
        <v>10.4</v>
      </c>
      <c r="I193" s="330">
        <v>68.787704682562477</v>
      </c>
      <c r="J193" s="330">
        <v>74.43263430048836</v>
      </c>
      <c r="K193" s="330">
        <v>18.085595950299123</v>
      </c>
      <c r="N193" s="283" t="s">
        <v>16</v>
      </c>
      <c r="O193" s="304" t="s">
        <v>58</v>
      </c>
      <c r="P193" s="34" t="s">
        <v>1596</v>
      </c>
      <c r="Q193" s="375">
        <v>4</v>
      </c>
      <c r="R193" s="375">
        <v>1.8579074066835233E-2</v>
      </c>
      <c r="S193" s="375">
        <v>2.2749044023981924E-3</v>
      </c>
      <c r="T193" s="375">
        <v>-4.4444444444444287E-2</v>
      </c>
      <c r="U193" s="375">
        <v>1.7943256865436297E-2</v>
      </c>
      <c r="V193" s="375">
        <v>1.4698111928424851E-2</v>
      </c>
      <c r="W193" s="375">
        <v>0</v>
      </c>
    </row>
    <row r="194" spans="2:23" x14ac:dyDescent="0.25">
      <c r="B194" s="283" t="s">
        <v>16</v>
      </c>
      <c r="C194" s="304" t="s">
        <v>59</v>
      </c>
      <c r="D194" s="34" t="s">
        <v>1597</v>
      </c>
      <c r="E194" s="309">
        <v>6931</v>
      </c>
      <c r="F194" s="330">
        <v>73.048622132448415</v>
      </c>
      <c r="G194" s="330">
        <v>77.737700187563121</v>
      </c>
      <c r="H194" s="330">
        <v>17.398286937901499</v>
      </c>
      <c r="I194" s="330">
        <v>74.101861203289559</v>
      </c>
      <c r="J194" s="330">
        <v>80.219304573654597</v>
      </c>
      <c r="K194" s="330">
        <v>23.621169916434539</v>
      </c>
      <c r="N194" s="283" t="s">
        <v>16</v>
      </c>
      <c r="O194" s="304" t="s">
        <v>59</v>
      </c>
      <c r="P194" s="34" t="s">
        <v>1597</v>
      </c>
      <c r="Q194" s="375">
        <v>2</v>
      </c>
      <c r="R194" s="375">
        <v>3.6643491951949159E-2</v>
      </c>
      <c r="S194" s="375">
        <v>-3.6870457551614777E-2</v>
      </c>
      <c r="T194" s="375">
        <v>-0.24877188562791375</v>
      </c>
      <c r="U194" s="375">
        <v>2.1907385999895723E-2</v>
      </c>
      <c r="V194" s="375">
        <v>-5.2018849638812981E-2</v>
      </c>
      <c r="W194" s="375">
        <v>-0.26524433746301312</v>
      </c>
    </row>
    <row r="195" spans="2:23" x14ac:dyDescent="0.25">
      <c r="B195" s="283" t="s">
        <v>16</v>
      </c>
      <c r="C195" s="304" t="s">
        <v>61</v>
      </c>
      <c r="D195" s="34" t="s">
        <v>1598</v>
      </c>
      <c r="E195" s="309">
        <v>43411</v>
      </c>
      <c r="F195" s="330">
        <v>69.731174126373503</v>
      </c>
      <c r="G195" s="330">
        <v>73.992766810255461</v>
      </c>
      <c r="H195" s="330">
        <v>14.079147640791476</v>
      </c>
      <c r="I195" s="330">
        <v>71.16629425721591</v>
      </c>
      <c r="J195" s="330">
        <v>77.261523576973573</v>
      </c>
      <c r="K195" s="330">
        <v>21.139250619157945</v>
      </c>
      <c r="N195" s="283" t="s">
        <v>16</v>
      </c>
      <c r="O195" s="304" t="s">
        <v>61</v>
      </c>
      <c r="P195" s="34" t="s">
        <v>1598</v>
      </c>
      <c r="Q195" s="375">
        <v>1</v>
      </c>
      <c r="R195" s="375">
        <v>1.4518977790231702E-2</v>
      </c>
      <c r="S195" s="375">
        <v>-1.0918976429636018E-2</v>
      </c>
      <c r="T195" s="375">
        <v>-7.7249742442969449E-2</v>
      </c>
      <c r="U195" s="375">
        <v>1.4485918123540387E-2</v>
      </c>
      <c r="V195" s="375">
        <v>-8.6906593775069041E-3</v>
      </c>
      <c r="W195" s="375">
        <v>-6.9724865949456927E-2</v>
      </c>
    </row>
    <row r="196" spans="2:23" x14ac:dyDescent="0.25">
      <c r="B196" s="283" t="s">
        <v>16</v>
      </c>
      <c r="C196" s="304" t="s">
        <v>62</v>
      </c>
      <c r="D196" s="34" t="s">
        <v>1599</v>
      </c>
      <c r="E196" s="309">
        <v>8123</v>
      </c>
      <c r="F196" s="330">
        <v>55.078173088760309</v>
      </c>
      <c r="G196" s="330">
        <v>58.475932537239942</v>
      </c>
      <c r="H196" s="330">
        <v>7.5637160865990678</v>
      </c>
      <c r="I196" s="330">
        <v>57.109442324264435</v>
      </c>
      <c r="J196" s="330">
        <v>63.055521359103786</v>
      </c>
      <c r="K196" s="330">
        <v>13.863375430539609</v>
      </c>
      <c r="N196" s="283" t="s">
        <v>16</v>
      </c>
      <c r="O196" s="304" t="s">
        <v>62</v>
      </c>
      <c r="P196" s="34" t="s">
        <v>1599</v>
      </c>
      <c r="Q196" s="375">
        <v>5</v>
      </c>
      <c r="R196" s="375">
        <v>1.5349733254026887E-2</v>
      </c>
      <c r="S196" s="375">
        <v>1.3257001393675694E-2</v>
      </c>
      <c r="T196" s="375">
        <v>-2.0733870851428193E-3</v>
      </c>
      <c r="U196" s="375">
        <v>1.4098643554902424E-2</v>
      </c>
      <c r="V196" s="375">
        <v>-1.8819422019547005E-3</v>
      </c>
      <c r="W196" s="375">
        <v>-3.2691178705293922E-2</v>
      </c>
    </row>
    <row r="197" spans="2:23" x14ac:dyDescent="0.25">
      <c r="B197" s="283" t="s">
        <v>16</v>
      </c>
      <c r="C197" s="304" t="s">
        <v>63</v>
      </c>
      <c r="D197" s="34" t="s">
        <v>1600</v>
      </c>
      <c r="E197" s="309">
        <v>14572</v>
      </c>
      <c r="F197" s="330">
        <v>65.406258578094977</v>
      </c>
      <c r="G197" s="330">
        <v>70.813889651386219</v>
      </c>
      <c r="H197" s="330">
        <v>15.631819083515175</v>
      </c>
      <c r="I197" s="330">
        <v>66.593466922865773</v>
      </c>
      <c r="J197" s="330">
        <v>73.799066703266533</v>
      </c>
      <c r="K197" s="330">
        <v>21.569433032046014</v>
      </c>
      <c r="N197" s="283" t="s">
        <v>16</v>
      </c>
      <c r="O197" s="304" t="s">
        <v>63</v>
      </c>
      <c r="P197" s="34" t="s">
        <v>1600</v>
      </c>
      <c r="Q197" s="375">
        <v>12</v>
      </c>
      <c r="R197" s="375">
        <v>2.851132534772205E-2</v>
      </c>
      <c r="S197" s="375">
        <v>-1.028617278960553E-2</v>
      </c>
      <c r="T197" s="375">
        <v>-9.9186669311645659E-2</v>
      </c>
      <c r="U197" s="375">
        <v>2.7532856931713923E-2</v>
      </c>
      <c r="V197" s="375">
        <v>-1.2746483546663967E-2</v>
      </c>
      <c r="W197" s="375">
        <v>-0.102711585866885</v>
      </c>
    </row>
    <row r="198" spans="2:23" x14ac:dyDescent="0.25">
      <c r="B198" s="283" t="s">
        <v>16</v>
      </c>
      <c r="C198" s="304" t="s">
        <v>64</v>
      </c>
      <c r="D198" s="34" t="s">
        <v>1601</v>
      </c>
      <c r="E198" s="309">
        <v>2928</v>
      </c>
      <c r="F198" s="330">
        <v>58.094262295081968</v>
      </c>
      <c r="G198" s="330">
        <v>62.465846994535525</v>
      </c>
      <c r="H198" s="330">
        <v>10.431947840260799</v>
      </c>
      <c r="I198" s="330">
        <v>59.904371584699454</v>
      </c>
      <c r="J198" s="330">
        <v>66.35928961748634</v>
      </c>
      <c r="K198" s="330">
        <v>16.098807495741056</v>
      </c>
      <c r="N198" s="283" t="s">
        <v>16</v>
      </c>
      <c r="O198" s="304" t="s">
        <v>64</v>
      </c>
      <c r="P198" s="34" t="s">
        <v>1601</v>
      </c>
      <c r="Q198" s="375">
        <v>-3</v>
      </c>
      <c r="R198" s="375">
        <v>9.3579934113009244E-2</v>
      </c>
      <c r="S198" s="375">
        <v>2.9818335374834248E-2</v>
      </c>
      <c r="T198" s="375">
        <v>-0.1285720622574793</v>
      </c>
      <c r="U198" s="375">
        <v>9.5432656006174454E-2</v>
      </c>
      <c r="V198" s="375">
        <v>3.3803435295965301E-2</v>
      </c>
      <c r="W198" s="375">
        <v>-0.11511440578695797</v>
      </c>
    </row>
    <row r="199" spans="2:23" x14ac:dyDescent="0.25">
      <c r="B199" s="283" t="s">
        <v>16</v>
      </c>
      <c r="C199" s="304" t="s">
        <v>65</v>
      </c>
      <c r="D199" s="34" t="s">
        <v>1602</v>
      </c>
      <c r="E199" s="309">
        <v>25623</v>
      </c>
      <c r="F199" s="330">
        <v>61.29649143347774</v>
      </c>
      <c r="G199" s="330">
        <v>65.948561838972793</v>
      </c>
      <c r="H199" s="330">
        <v>12.019764041544823</v>
      </c>
      <c r="I199" s="330">
        <v>62.82246419232721</v>
      </c>
      <c r="J199" s="330">
        <v>69.542988721070913</v>
      </c>
      <c r="K199" s="330">
        <v>18.076842326264959</v>
      </c>
      <c r="N199" s="283" t="s">
        <v>16</v>
      </c>
      <c r="O199" s="304" t="s">
        <v>65</v>
      </c>
      <c r="P199" s="34" t="s">
        <v>1602</v>
      </c>
      <c r="Q199" s="375">
        <v>14</v>
      </c>
      <c r="R199" s="375">
        <v>3.2873174271998096E-2</v>
      </c>
      <c r="S199" s="375">
        <v>2.9958270238665818E-3</v>
      </c>
      <c r="T199" s="375">
        <v>-6.6929506842273057E-2</v>
      </c>
      <c r="U199" s="375">
        <v>3.2038951201037946E-2</v>
      </c>
      <c r="V199" s="375">
        <v>-2.8740615445741469E-3</v>
      </c>
      <c r="W199" s="375">
        <v>-7.8263141255241919E-2</v>
      </c>
    </row>
    <row r="200" spans="2:23" x14ac:dyDescent="0.25">
      <c r="B200" s="283" t="s">
        <v>16</v>
      </c>
      <c r="C200" s="304" t="s">
        <v>60</v>
      </c>
      <c r="D200" s="34" t="s">
        <v>1603</v>
      </c>
      <c r="E200" s="309">
        <v>2306</v>
      </c>
      <c r="F200" s="330">
        <v>89.028620988725066</v>
      </c>
      <c r="G200" s="330">
        <v>93.798785776235903</v>
      </c>
      <c r="H200" s="330">
        <v>43.478260869565219</v>
      </c>
      <c r="I200" s="330">
        <v>89.332176929748485</v>
      </c>
      <c r="J200" s="330">
        <v>94.622723330442327</v>
      </c>
      <c r="K200" s="330">
        <v>49.59349593495935</v>
      </c>
      <c r="N200" s="283" t="s">
        <v>16</v>
      </c>
      <c r="O200" s="304" t="s">
        <v>60</v>
      </c>
      <c r="P200" s="34" t="s">
        <v>1603</v>
      </c>
      <c r="Q200" s="375">
        <v>-4</v>
      </c>
      <c r="R200" s="375">
        <v>0.15416211426619952</v>
      </c>
      <c r="S200" s="375">
        <v>0.11913209658222002</v>
      </c>
      <c r="T200" s="375">
        <v>0.28759939096599396</v>
      </c>
      <c r="U200" s="375">
        <v>0.15468775225930642</v>
      </c>
      <c r="V200" s="375">
        <v>0.12055882827782227</v>
      </c>
      <c r="W200" s="375">
        <v>0.39349593495934698</v>
      </c>
    </row>
    <row r="201" spans="2:23" x14ac:dyDescent="0.25">
      <c r="B201" s="283" t="s">
        <v>16</v>
      </c>
      <c r="C201" s="304" t="s">
        <v>66</v>
      </c>
      <c r="D201" s="34" t="s">
        <v>1604</v>
      </c>
      <c r="E201" s="309">
        <v>6883</v>
      </c>
      <c r="F201" s="330">
        <v>63.417114630248442</v>
      </c>
      <c r="G201" s="330">
        <v>69.054191486270526</v>
      </c>
      <c r="H201" s="330">
        <v>15.409054805401112</v>
      </c>
      <c r="I201" s="330">
        <v>64.652041261078026</v>
      </c>
      <c r="J201" s="330">
        <v>72.192357983437446</v>
      </c>
      <c r="K201" s="330">
        <v>21.33168927250308</v>
      </c>
      <c r="N201" s="283" t="s">
        <v>16</v>
      </c>
      <c r="O201" s="304" t="s">
        <v>66</v>
      </c>
      <c r="P201" s="34" t="s">
        <v>1604</v>
      </c>
      <c r="Q201" s="375">
        <v>-3</v>
      </c>
      <c r="R201" s="375">
        <v>0.14380646876136893</v>
      </c>
      <c r="S201" s="375">
        <v>8.817347871897141E-2</v>
      </c>
      <c r="T201" s="375">
        <v>-9.1142901202287518E-2</v>
      </c>
      <c r="U201" s="375">
        <v>0.14434448501064878</v>
      </c>
      <c r="V201" s="375">
        <v>7.501845395734108E-2</v>
      </c>
      <c r="W201" s="375">
        <v>-0.1085725932906989</v>
      </c>
    </row>
    <row r="202" spans="2:23" x14ac:dyDescent="0.25">
      <c r="B202" s="283" t="s">
        <v>16</v>
      </c>
      <c r="C202" s="304" t="s">
        <v>67</v>
      </c>
      <c r="D202" s="34" t="s">
        <v>1605</v>
      </c>
      <c r="E202" s="309">
        <v>6883</v>
      </c>
      <c r="F202" s="330">
        <v>63.417114630248442</v>
      </c>
      <c r="G202" s="330">
        <v>69.054191486270526</v>
      </c>
      <c r="H202" s="330">
        <v>15.409054805401112</v>
      </c>
      <c r="I202" s="330">
        <v>64.652041261078026</v>
      </c>
      <c r="J202" s="330">
        <v>72.192357983437446</v>
      </c>
      <c r="K202" s="330">
        <v>21.33168927250308</v>
      </c>
      <c r="N202" s="283" t="s">
        <v>16</v>
      </c>
      <c r="O202" s="304" t="s">
        <v>67</v>
      </c>
      <c r="P202" s="34" t="s">
        <v>1605</v>
      </c>
      <c r="Q202" s="375">
        <v>-3</v>
      </c>
      <c r="R202" s="375">
        <v>0.14380646876136893</v>
      </c>
      <c r="S202" s="375">
        <v>8.817347871897141E-2</v>
      </c>
      <c r="T202" s="375">
        <v>-9.1142901202287518E-2</v>
      </c>
      <c r="U202" s="375">
        <v>0.14434448501064878</v>
      </c>
      <c r="V202" s="375">
        <v>7.501845395734108E-2</v>
      </c>
      <c r="W202" s="375">
        <v>-0.1085725932906989</v>
      </c>
    </row>
    <row r="203" spans="2:23" x14ac:dyDescent="0.25">
      <c r="B203" s="283" t="s">
        <v>16</v>
      </c>
      <c r="C203" s="304" t="s">
        <v>68</v>
      </c>
      <c r="D203" s="34" t="s">
        <v>1606</v>
      </c>
      <c r="E203" s="309">
        <v>5802</v>
      </c>
      <c r="F203" s="330">
        <v>61.909686315063773</v>
      </c>
      <c r="G203" s="330">
        <v>65.029300241296113</v>
      </c>
      <c r="H203" s="330">
        <v>8.1900452488687776</v>
      </c>
      <c r="I203" s="330">
        <v>64.150293002412965</v>
      </c>
      <c r="J203" s="330">
        <v>69.544984488107559</v>
      </c>
      <c r="K203" s="330">
        <v>15.048076923076922</v>
      </c>
      <c r="N203" s="283" t="s">
        <v>16</v>
      </c>
      <c r="O203" s="304" t="s">
        <v>68</v>
      </c>
      <c r="P203" s="34" t="s">
        <v>1606</v>
      </c>
      <c r="Q203" s="375">
        <v>-1</v>
      </c>
      <c r="R203" s="375">
        <v>1.0668565623831228E-2</v>
      </c>
      <c r="S203" s="375">
        <v>-6.0263139339440386E-3</v>
      </c>
      <c r="T203" s="375">
        <v>-4.1524176730499462E-2</v>
      </c>
      <c r="U203" s="375">
        <v>1.1054677408651514E-2</v>
      </c>
      <c r="V203" s="375">
        <v>-5.2481501829788613E-3</v>
      </c>
      <c r="W203" s="375">
        <v>-4.0822644438696543E-2</v>
      </c>
    </row>
    <row r="204" spans="2:23" x14ac:dyDescent="0.25">
      <c r="B204" s="284" t="s">
        <v>16</v>
      </c>
      <c r="C204" s="311" t="s">
        <v>40</v>
      </c>
      <c r="D204" s="276" t="s">
        <v>1607</v>
      </c>
      <c r="E204" s="312">
        <v>562822</v>
      </c>
      <c r="F204" s="331">
        <v>64.773587386420573</v>
      </c>
      <c r="G204" s="331">
        <v>67.71394863740224</v>
      </c>
      <c r="H204" s="331">
        <v>8.3470357405856905</v>
      </c>
      <c r="I204" s="331">
        <v>67.052638311935212</v>
      </c>
      <c r="J204" s="331">
        <v>72.43711155569612</v>
      </c>
      <c r="K204" s="331">
        <v>16.342653760077656</v>
      </c>
      <c r="N204" s="284" t="s">
        <v>16</v>
      </c>
      <c r="O204" s="311" t="s">
        <v>40</v>
      </c>
      <c r="P204" s="276" t="s">
        <v>1607</v>
      </c>
      <c r="Q204" s="375">
        <v>29</v>
      </c>
      <c r="R204" s="375">
        <v>1.5852304427724562E-2</v>
      </c>
      <c r="S204" s="375">
        <v>5.9754739224615605E-4</v>
      </c>
      <c r="T204" s="375">
        <v>-3.9530829109933663E-2</v>
      </c>
      <c r="U204" s="375">
        <v>1.5557182639000189E-2</v>
      </c>
      <c r="V204" s="375">
        <v>1.7756506653086035E-3</v>
      </c>
      <c r="W204" s="375">
        <v>-3.4096117289429628E-2</v>
      </c>
    </row>
    <row r="205" spans="2:23" x14ac:dyDescent="0.25">
      <c r="B205" s="283" t="s">
        <v>17</v>
      </c>
      <c r="C205" s="304" t="s">
        <v>45</v>
      </c>
      <c r="D205" s="34" t="s">
        <v>1608</v>
      </c>
      <c r="E205" s="305">
        <v>434854</v>
      </c>
      <c r="F205" s="326">
        <v>68.865182337060261</v>
      </c>
      <c r="G205" s="326">
        <v>71.23862261816609</v>
      </c>
      <c r="H205" s="326">
        <v>7.6231064103226958</v>
      </c>
      <c r="I205" s="326">
        <v>70.468479075735772</v>
      </c>
      <c r="J205" s="326">
        <v>75.491314326187648</v>
      </c>
      <c r="K205" s="326">
        <v>17.0083866094581</v>
      </c>
      <c r="N205" s="283" t="s">
        <v>17</v>
      </c>
      <c r="O205" s="304" t="s">
        <v>45</v>
      </c>
      <c r="P205" s="34" t="s">
        <v>1608</v>
      </c>
      <c r="Q205" s="375">
        <v>14</v>
      </c>
      <c r="R205" s="375">
        <v>1.2040951723122362E-2</v>
      </c>
      <c r="S205" s="375">
        <v>3.2256905605407837E-3</v>
      </c>
      <c r="T205" s="375">
        <v>-2.5355258768186673E-2</v>
      </c>
      <c r="U205" s="375">
        <v>1.1989332381887152E-2</v>
      </c>
      <c r="V205" s="375">
        <v>1.0447800569025389E-2</v>
      </c>
      <c r="W205" s="375">
        <v>1.6844991885349714E-3</v>
      </c>
    </row>
    <row r="206" spans="2:23" x14ac:dyDescent="0.25">
      <c r="B206" s="283" t="s">
        <v>17</v>
      </c>
      <c r="C206" s="304" t="s">
        <v>46</v>
      </c>
      <c r="D206" s="34" t="s">
        <v>1609</v>
      </c>
      <c r="E206" s="325">
        <v>1951</v>
      </c>
      <c r="F206" s="326">
        <v>73.603280369041514</v>
      </c>
      <c r="G206" s="326">
        <v>77.08867247565351</v>
      </c>
      <c r="H206" s="326">
        <v>13.203883495145632</v>
      </c>
      <c r="I206" s="326">
        <v>74.679651460789344</v>
      </c>
      <c r="J206" s="326">
        <v>79.907739620707332</v>
      </c>
      <c r="K206" s="326">
        <v>20.647773279352226</v>
      </c>
      <c r="N206" s="283" t="s">
        <v>17</v>
      </c>
      <c r="O206" s="304" t="s">
        <v>46</v>
      </c>
      <c r="P206" s="34" t="s">
        <v>1609</v>
      </c>
      <c r="Q206" s="375">
        <v>1</v>
      </c>
      <c r="R206" s="375">
        <v>1.3536779297922408E-2</v>
      </c>
      <c r="S206" s="375">
        <v>1.1749398730430016E-2</v>
      </c>
      <c r="T206" s="375">
        <v>0</v>
      </c>
      <c r="U206" s="375">
        <v>1.2984794122672838E-2</v>
      </c>
      <c r="V206" s="375">
        <v>1.0303723271434251E-2</v>
      </c>
      <c r="W206" s="375">
        <v>0</v>
      </c>
    </row>
    <row r="207" spans="2:23" x14ac:dyDescent="0.25">
      <c r="B207" s="283" t="s">
        <v>17</v>
      </c>
      <c r="C207" s="304" t="s">
        <v>47</v>
      </c>
      <c r="D207" s="34" t="s">
        <v>1610</v>
      </c>
      <c r="E207" s="325">
        <v>135</v>
      </c>
      <c r="F207" s="326">
        <v>22.962962962962962</v>
      </c>
      <c r="G207" s="326">
        <v>22.962962962962962</v>
      </c>
      <c r="H207" s="326">
        <v>0</v>
      </c>
      <c r="I207" s="326">
        <v>24.444444444444443</v>
      </c>
      <c r="J207" s="326">
        <v>26.666666666666668</v>
      </c>
      <c r="K207" s="326">
        <v>2.9411764705882351</v>
      </c>
      <c r="N207" s="283" t="s">
        <v>17</v>
      </c>
      <c r="O207" s="304" t="s">
        <v>47</v>
      </c>
      <c r="P207" s="34" t="s">
        <v>1610</v>
      </c>
      <c r="Q207" s="375">
        <v>-1</v>
      </c>
      <c r="R207" s="375">
        <v>0.16884531590413943</v>
      </c>
      <c r="S207" s="375">
        <v>0.16884531590413943</v>
      </c>
      <c r="T207" s="375" t="e">
        <v>#VALUE!</v>
      </c>
      <c r="U207" s="375">
        <v>0.17973856209150085</v>
      </c>
      <c r="V207" s="375">
        <v>0.19607843137254832</v>
      </c>
      <c r="W207" s="375">
        <v>2.8555111364934049E-2</v>
      </c>
    </row>
    <row r="208" spans="2:23" x14ac:dyDescent="0.25">
      <c r="B208" s="283" t="s">
        <v>17</v>
      </c>
      <c r="C208" s="304" t="s">
        <v>48</v>
      </c>
      <c r="D208" s="34" t="s">
        <v>1611</v>
      </c>
      <c r="E208" s="325">
        <v>18796</v>
      </c>
      <c r="F208" s="326">
        <v>65.599063630559698</v>
      </c>
      <c r="G208" s="326">
        <v>69.663758246435421</v>
      </c>
      <c r="H208" s="326">
        <v>11.815651098051346</v>
      </c>
      <c r="I208" s="326">
        <v>66.780165992764424</v>
      </c>
      <c r="J208" s="326">
        <v>73.473079378591194</v>
      </c>
      <c r="K208" s="326">
        <v>20.147341447789881</v>
      </c>
      <c r="N208" s="283" t="s">
        <v>17</v>
      </c>
      <c r="O208" s="304" t="s">
        <v>48</v>
      </c>
      <c r="P208" s="34" t="s">
        <v>1611</v>
      </c>
      <c r="Q208" s="375">
        <v>0</v>
      </c>
      <c r="R208" s="375">
        <v>5.3202809108370275E-3</v>
      </c>
      <c r="S208" s="375">
        <v>5.3202809108370275E-3</v>
      </c>
      <c r="T208" s="375">
        <v>1.8270683621537387E-3</v>
      </c>
      <c r="U208" s="375">
        <v>5.3202809108370275E-3</v>
      </c>
      <c r="V208" s="375">
        <v>1.0640561821674055E-2</v>
      </c>
      <c r="W208" s="375">
        <v>1.9238965804291297E-2</v>
      </c>
    </row>
    <row r="209" spans="2:23" x14ac:dyDescent="0.25">
      <c r="B209" s="283" t="s">
        <v>17</v>
      </c>
      <c r="C209" s="304" t="s">
        <v>49</v>
      </c>
      <c r="D209" s="34" t="s">
        <v>1612</v>
      </c>
      <c r="E209" s="325">
        <v>743</v>
      </c>
      <c r="F209" s="326">
        <v>16.150740242261101</v>
      </c>
      <c r="G209" s="326">
        <v>16.55450874831763</v>
      </c>
      <c r="H209" s="326">
        <v>0.4815409309791332</v>
      </c>
      <c r="I209" s="326">
        <v>17.362045760430686</v>
      </c>
      <c r="J209" s="326">
        <v>22.476446837146703</v>
      </c>
      <c r="K209" s="326">
        <v>6.1889250814332248</v>
      </c>
      <c r="N209" s="283" t="s">
        <v>17</v>
      </c>
      <c r="O209" s="304" t="s">
        <v>49</v>
      </c>
      <c r="P209" s="34" t="s">
        <v>1612</v>
      </c>
      <c r="Q209" s="375">
        <v>-1</v>
      </c>
      <c r="R209" s="375">
        <v>2.1707984196584817E-2</v>
      </c>
      <c r="S209" s="375">
        <v>2.2250683801502191E-2</v>
      </c>
      <c r="T209" s="375">
        <v>7.7170020990241506E-4</v>
      </c>
      <c r="U209" s="375">
        <v>2.3336083011329833E-2</v>
      </c>
      <c r="V209" s="375">
        <v>3.0210278006919111E-2</v>
      </c>
      <c r="W209" s="375">
        <v>1.0063292815338798E-2</v>
      </c>
    </row>
    <row r="210" spans="2:23" x14ac:dyDescent="0.25">
      <c r="B210" s="283" t="s">
        <v>17</v>
      </c>
      <c r="C210" s="304" t="s">
        <v>50</v>
      </c>
      <c r="D210" s="34" t="s">
        <v>1613</v>
      </c>
      <c r="E210" s="325">
        <v>456479</v>
      </c>
      <c r="F210" s="326">
        <v>68.65156995173929</v>
      </c>
      <c r="G210" s="326">
        <v>71.095493987675226</v>
      </c>
      <c r="H210" s="326">
        <v>7.7960013696811297</v>
      </c>
      <c r="I210" s="326">
        <v>70.234556244646512</v>
      </c>
      <c r="J210" s="326">
        <v>75.326356743683718</v>
      </c>
      <c r="K210" s="326">
        <v>17.106415549814901</v>
      </c>
      <c r="N210" s="283" t="s">
        <v>17</v>
      </c>
      <c r="O210" s="304" t="s">
        <v>50</v>
      </c>
      <c r="P210" s="34" t="s">
        <v>1613</v>
      </c>
      <c r="Q210" s="375">
        <v>13</v>
      </c>
      <c r="R210" s="375">
        <v>1.2065585587151872E-2</v>
      </c>
      <c r="S210" s="375">
        <v>3.6711574972940753E-3</v>
      </c>
      <c r="T210" s="375">
        <v>-2.3768102900079136E-2</v>
      </c>
      <c r="U210" s="375">
        <v>1.202050266354604E-2</v>
      </c>
      <c r="V210" s="375">
        <v>1.078011804237633E-2</v>
      </c>
      <c r="W210" s="375">
        <v>2.7399664006395597E-3</v>
      </c>
    </row>
    <row r="211" spans="2:23" x14ac:dyDescent="0.25">
      <c r="B211" s="283" t="s">
        <v>17</v>
      </c>
      <c r="C211" s="304" t="s">
        <v>51</v>
      </c>
      <c r="D211" s="34" t="s">
        <v>1614</v>
      </c>
      <c r="E211" s="325">
        <v>7003</v>
      </c>
      <c r="F211" s="326">
        <v>61.016707125517634</v>
      </c>
      <c r="G211" s="326">
        <v>63.558474939311729</v>
      </c>
      <c r="H211" s="326">
        <v>6.520146520146521</v>
      </c>
      <c r="I211" s="326">
        <v>62.715978866200196</v>
      </c>
      <c r="J211" s="326">
        <v>68.270741110952443</v>
      </c>
      <c r="K211" s="326">
        <v>14.898506319417848</v>
      </c>
      <c r="N211" s="283" t="s">
        <v>17</v>
      </c>
      <c r="O211" s="304" t="s">
        <v>51</v>
      </c>
      <c r="P211" s="34" t="s">
        <v>1614</v>
      </c>
      <c r="Q211" s="375">
        <v>-1</v>
      </c>
      <c r="R211" s="375">
        <v>3.7266805700390648E-2</v>
      </c>
      <c r="S211" s="375">
        <v>-1.9480514714537378E-2</v>
      </c>
      <c r="T211" s="375">
        <v>-0.13920218091458381</v>
      </c>
      <c r="U211" s="375">
        <v>3.7509420169357099E-2</v>
      </c>
      <c r="V211" s="375">
        <v>-4.5301626055191946E-3</v>
      </c>
      <c r="W211" s="375">
        <v>-9.7668125876721135E-2</v>
      </c>
    </row>
    <row r="212" spans="2:23" x14ac:dyDescent="0.25">
      <c r="B212" s="283" t="s">
        <v>17</v>
      </c>
      <c r="C212" s="304" t="s">
        <v>52</v>
      </c>
      <c r="D212" s="34" t="s">
        <v>1615</v>
      </c>
      <c r="E212" s="325">
        <v>2056</v>
      </c>
      <c r="F212" s="326">
        <v>68.287937743190668</v>
      </c>
      <c r="G212" s="326">
        <v>72.324902723735406</v>
      </c>
      <c r="H212" s="326">
        <v>12.73006134969325</v>
      </c>
      <c r="I212" s="326">
        <v>69.747081712062254</v>
      </c>
      <c r="J212" s="326">
        <v>76.021400778210108</v>
      </c>
      <c r="K212" s="326">
        <v>20.739549839228296</v>
      </c>
      <c r="N212" s="283" t="s">
        <v>17</v>
      </c>
      <c r="O212" s="304" t="s">
        <v>52</v>
      </c>
      <c r="P212" s="34" t="s">
        <v>1615</v>
      </c>
      <c r="Q212" s="375">
        <v>3</v>
      </c>
      <c r="R212" s="375">
        <v>-5.1078330847332154E-2</v>
      </c>
      <c r="S212" s="375">
        <v>-8.2682455777955965E-3</v>
      </c>
      <c r="T212" s="375">
        <v>0.11467673430863456</v>
      </c>
      <c r="U212" s="375">
        <v>-5.3210543173989322E-2</v>
      </c>
      <c r="V212" s="375">
        <v>-1.3669850138654738E-2</v>
      </c>
      <c r="W212" s="375">
        <v>9.4388548905715908E-2</v>
      </c>
    </row>
    <row r="213" spans="2:23" x14ac:dyDescent="0.25">
      <c r="B213" s="283" t="s">
        <v>17</v>
      </c>
      <c r="C213" s="304" t="s">
        <v>53</v>
      </c>
      <c r="D213" s="34" t="s">
        <v>1616</v>
      </c>
      <c r="E213" s="325">
        <v>4174</v>
      </c>
      <c r="F213" s="326">
        <v>75.059894585529463</v>
      </c>
      <c r="G213" s="326">
        <v>78.294202204120751</v>
      </c>
      <c r="H213" s="326">
        <v>12.968299711815561</v>
      </c>
      <c r="I213" s="326">
        <v>76.066123622424527</v>
      </c>
      <c r="J213" s="326">
        <v>81.288931480594158</v>
      </c>
      <c r="K213" s="326">
        <v>21.821821821821821</v>
      </c>
      <c r="N213" s="283" t="s">
        <v>17</v>
      </c>
      <c r="O213" s="304" t="s">
        <v>53</v>
      </c>
      <c r="P213" s="34" t="s">
        <v>1616</v>
      </c>
      <c r="Q213" s="375">
        <v>1</v>
      </c>
      <c r="R213" s="375">
        <v>5.9765409572065664E-3</v>
      </c>
      <c r="S213" s="375">
        <v>5.2014852134902867E-3</v>
      </c>
      <c r="T213" s="375">
        <v>0</v>
      </c>
      <c r="U213" s="375">
        <v>5.7354125036113146E-3</v>
      </c>
      <c r="V213" s="375">
        <v>4.4838410063334777E-3</v>
      </c>
      <c r="W213" s="375">
        <v>0</v>
      </c>
    </row>
    <row r="214" spans="2:23" x14ac:dyDescent="0.25">
      <c r="B214" s="283" t="s">
        <v>17</v>
      </c>
      <c r="C214" s="304" t="s">
        <v>54</v>
      </c>
      <c r="D214" s="34" t="s">
        <v>1617</v>
      </c>
      <c r="E214" s="325">
        <v>6989</v>
      </c>
      <c r="F214" s="326">
        <v>70.167405923594217</v>
      </c>
      <c r="G214" s="326">
        <v>73.52983259407641</v>
      </c>
      <c r="H214" s="326">
        <v>11.270983213429256</v>
      </c>
      <c r="I214" s="326">
        <v>71.312061811417934</v>
      </c>
      <c r="J214" s="326">
        <v>76.792101874374026</v>
      </c>
      <c r="K214" s="326">
        <v>19.10224438902743</v>
      </c>
      <c r="N214" s="283" t="s">
        <v>17</v>
      </c>
      <c r="O214" s="304" t="s">
        <v>54</v>
      </c>
      <c r="P214" s="34" t="s">
        <v>1617</v>
      </c>
      <c r="Q214" s="375">
        <v>1</v>
      </c>
      <c r="R214" s="375">
        <v>4.2691176411580045E-3</v>
      </c>
      <c r="S214" s="375">
        <v>-1.0522300027773213E-2</v>
      </c>
      <c r="T214" s="375">
        <v>-4.7961630695445123E-2</v>
      </c>
      <c r="U214" s="375">
        <v>4.1053145661891222E-3</v>
      </c>
      <c r="V214" s="375">
        <v>-1.0989138791401842E-2</v>
      </c>
      <c r="W214" s="375">
        <v>-4.9875311720700921E-2</v>
      </c>
    </row>
    <row r="215" spans="2:23" x14ac:dyDescent="0.25">
      <c r="B215" s="283" t="s">
        <v>17</v>
      </c>
      <c r="C215" s="304" t="s">
        <v>55</v>
      </c>
      <c r="D215" s="34" t="s">
        <v>1618</v>
      </c>
      <c r="E215" s="325">
        <v>20222</v>
      </c>
      <c r="F215" s="326">
        <v>67.817228760755611</v>
      </c>
      <c r="G215" s="326">
        <v>70.937592720799131</v>
      </c>
      <c r="H215" s="326">
        <v>9.6957590657652126</v>
      </c>
      <c r="I215" s="326">
        <v>69.157353377509651</v>
      </c>
      <c r="J215" s="326">
        <v>74.690930669567805</v>
      </c>
      <c r="K215" s="326">
        <v>17.941317941317941</v>
      </c>
      <c r="N215" s="283" t="s">
        <v>17</v>
      </c>
      <c r="O215" s="304" t="s">
        <v>55</v>
      </c>
      <c r="P215" s="34" t="s">
        <v>1618</v>
      </c>
      <c r="Q215" s="375">
        <v>4</v>
      </c>
      <c r="R215" s="375">
        <v>1.1313239932590591E-2</v>
      </c>
      <c r="S215" s="375">
        <v>-9.0884543913034577E-3</v>
      </c>
      <c r="T215" s="375">
        <v>-5.9963779525922689E-2</v>
      </c>
      <c r="U215" s="375">
        <v>1.1048104980218909E-2</v>
      </c>
      <c r="V215" s="375">
        <v>-4.8849402848105683E-3</v>
      </c>
      <c r="W215" s="375">
        <v>-4.5216204241533831E-2</v>
      </c>
    </row>
    <row r="216" spans="2:23" x14ac:dyDescent="0.25">
      <c r="B216" s="283" t="s">
        <v>17</v>
      </c>
      <c r="C216" s="304" t="s">
        <v>56</v>
      </c>
      <c r="D216" s="34" t="s">
        <v>1619</v>
      </c>
      <c r="E216" s="325">
        <v>13190</v>
      </c>
      <c r="F216" s="326">
        <v>82.403335860500377</v>
      </c>
      <c r="G216" s="326">
        <v>86.413949962092502</v>
      </c>
      <c r="H216" s="326">
        <v>22.79190004308488</v>
      </c>
      <c r="I216" s="326">
        <v>82.949203942380592</v>
      </c>
      <c r="J216" s="326">
        <v>88.551933282790003</v>
      </c>
      <c r="K216" s="326">
        <v>32.859048465984877</v>
      </c>
      <c r="N216" s="283" t="s">
        <v>17</v>
      </c>
      <c r="O216" s="304" t="s">
        <v>56</v>
      </c>
      <c r="P216" s="34" t="s">
        <v>1619</v>
      </c>
      <c r="Q216" s="375">
        <v>2</v>
      </c>
      <c r="R216" s="375">
        <v>2.6685872216347661E-3</v>
      </c>
      <c r="S216" s="375">
        <v>-1.3104936299967562E-2</v>
      </c>
      <c r="T216" s="375">
        <v>-8.6169754416197009E-2</v>
      </c>
      <c r="U216" s="375">
        <v>2.5858046796543022E-3</v>
      </c>
      <c r="V216" s="375">
        <v>-5.8465170280186385E-3</v>
      </c>
      <c r="W216" s="375">
        <v>-4.4464206313925558E-2</v>
      </c>
    </row>
    <row r="217" spans="2:23" x14ac:dyDescent="0.25">
      <c r="B217" s="283" t="s">
        <v>17</v>
      </c>
      <c r="C217" s="304" t="s">
        <v>57</v>
      </c>
      <c r="D217" s="34" t="s">
        <v>1620</v>
      </c>
      <c r="E217" s="325">
        <v>17035</v>
      </c>
      <c r="F217" s="326">
        <v>66.087466979747575</v>
      </c>
      <c r="G217" s="326">
        <v>69.897270325799823</v>
      </c>
      <c r="H217" s="326">
        <v>11.234204604465987</v>
      </c>
      <c r="I217" s="326">
        <v>67.355444672732617</v>
      </c>
      <c r="J217" s="326">
        <v>73.630760199589091</v>
      </c>
      <c r="K217" s="326">
        <v>19.223161301924112</v>
      </c>
      <c r="N217" s="283" t="s">
        <v>17</v>
      </c>
      <c r="O217" s="304" t="s">
        <v>57</v>
      </c>
      <c r="P217" s="34" t="s">
        <v>1620</v>
      </c>
      <c r="Q217" s="375">
        <v>4</v>
      </c>
      <c r="R217" s="375">
        <v>-3.7783963313415825E-3</v>
      </c>
      <c r="S217" s="375">
        <v>-1.0544834789698143E-2</v>
      </c>
      <c r="T217" s="375">
        <v>-2.1206650945268635E-2</v>
      </c>
      <c r="U217" s="375">
        <v>-4.076200968285093E-3</v>
      </c>
      <c r="V217" s="375">
        <v>1.2064879290818453E-2</v>
      </c>
      <c r="W217" s="375">
        <v>4.705049062711808E-2</v>
      </c>
    </row>
    <row r="218" spans="2:23" x14ac:dyDescent="0.25">
      <c r="B218" s="283" t="s">
        <v>17</v>
      </c>
      <c r="C218" s="304" t="s">
        <v>58</v>
      </c>
      <c r="D218" s="34" t="s">
        <v>1621</v>
      </c>
      <c r="E218" s="325">
        <v>7253</v>
      </c>
      <c r="F218" s="326">
        <v>72.893974906935071</v>
      </c>
      <c r="G218" s="326">
        <v>75.803115952019851</v>
      </c>
      <c r="H218" s="326">
        <v>10.732451678535096</v>
      </c>
      <c r="I218" s="326">
        <v>73.335171653109057</v>
      </c>
      <c r="J218" s="326">
        <v>78.257272852612715</v>
      </c>
      <c r="K218" s="326">
        <v>18.459152016546017</v>
      </c>
      <c r="N218" s="283" t="s">
        <v>17</v>
      </c>
      <c r="O218" s="304" t="s">
        <v>58</v>
      </c>
      <c r="P218" s="34" t="s">
        <v>1621</v>
      </c>
      <c r="Q218" s="375">
        <v>-1</v>
      </c>
      <c r="R218" s="375">
        <v>6.5190787828370844E-2</v>
      </c>
      <c r="S218" s="375">
        <v>5.180632974249022E-2</v>
      </c>
      <c r="T218" s="375">
        <v>-2.3509762357850406E-2</v>
      </c>
      <c r="U218" s="375">
        <v>6.5251608995467336E-2</v>
      </c>
      <c r="V218" s="375">
        <v>5.2144647484510642E-2</v>
      </c>
      <c r="W218" s="375">
        <v>-3.9733057850810383E-3</v>
      </c>
    </row>
    <row r="219" spans="2:23" x14ac:dyDescent="0.25">
      <c r="B219" s="283" t="s">
        <v>17</v>
      </c>
      <c r="C219" s="304" t="s">
        <v>59</v>
      </c>
      <c r="D219" s="34" t="s">
        <v>1622</v>
      </c>
      <c r="E219" s="325">
        <v>7381</v>
      </c>
      <c r="F219" s="326">
        <v>75.206611570247944</v>
      </c>
      <c r="G219" s="326">
        <v>79.691098767104734</v>
      </c>
      <c r="H219" s="326">
        <v>18.087431693989071</v>
      </c>
      <c r="I219" s="326">
        <v>76.060154450616452</v>
      </c>
      <c r="J219" s="326">
        <v>82.400758704782547</v>
      </c>
      <c r="K219" s="326">
        <v>26.485568760611205</v>
      </c>
      <c r="N219" s="283" t="s">
        <v>17</v>
      </c>
      <c r="O219" s="304" t="s">
        <v>59</v>
      </c>
      <c r="P219" s="34" t="s">
        <v>1622</v>
      </c>
      <c r="Q219" s="375">
        <v>3</v>
      </c>
      <c r="R219" s="375">
        <v>7.7850388355827249E-2</v>
      </c>
      <c r="S219" s="375">
        <v>0.10313454915949194</v>
      </c>
      <c r="T219" s="375">
        <v>0.15827638063757021</v>
      </c>
      <c r="U219" s="375">
        <v>9.1057134270556617E-2</v>
      </c>
      <c r="V219" s="375">
        <v>7.4925145552398931E-2</v>
      </c>
      <c r="W219" s="375">
        <v>3.3228095072566077E-2</v>
      </c>
    </row>
    <row r="220" spans="2:23" x14ac:dyDescent="0.25">
      <c r="B220" s="283" t="s">
        <v>17</v>
      </c>
      <c r="C220" s="304" t="s">
        <v>61</v>
      </c>
      <c r="D220" s="34" t="s">
        <v>1623</v>
      </c>
      <c r="E220" s="325">
        <v>44859</v>
      </c>
      <c r="F220" s="326">
        <v>73.485811096992805</v>
      </c>
      <c r="G220" s="326">
        <v>77.320047259189906</v>
      </c>
      <c r="H220" s="326">
        <v>14.461072809820077</v>
      </c>
      <c r="I220" s="326">
        <v>74.339597405202966</v>
      </c>
      <c r="J220" s="326">
        <v>80.209099623263995</v>
      </c>
      <c r="K220" s="326">
        <v>22.873772912865956</v>
      </c>
      <c r="N220" s="283" t="s">
        <v>17</v>
      </c>
      <c r="O220" s="304" t="s">
        <v>61</v>
      </c>
      <c r="P220" s="34" t="s">
        <v>1623</v>
      </c>
      <c r="Q220" s="375">
        <v>8</v>
      </c>
      <c r="R220" s="375">
        <v>2.2566130325401446E-2</v>
      </c>
      <c r="S220" s="375">
        <v>1.742301446849126E-2</v>
      </c>
      <c r="T220" s="375">
        <v>-7.0838025139856597E-3</v>
      </c>
      <c r="U220" s="375">
        <v>2.4643446539826641E-2</v>
      </c>
      <c r="V220" s="375">
        <v>2.3596512965454508E-2</v>
      </c>
      <c r="W220" s="375">
        <v>1.7870135088177364E-2</v>
      </c>
    </row>
    <row r="221" spans="2:23" x14ac:dyDescent="0.25">
      <c r="B221" s="283" t="s">
        <v>17</v>
      </c>
      <c r="C221" s="304" t="s">
        <v>62</v>
      </c>
      <c r="D221" s="34" t="s">
        <v>1624</v>
      </c>
      <c r="E221" s="325">
        <v>7853</v>
      </c>
      <c r="F221" s="326">
        <v>59.22577358971094</v>
      </c>
      <c r="G221" s="326">
        <v>62.651216095759587</v>
      </c>
      <c r="H221" s="326">
        <v>8.4009993753903807</v>
      </c>
      <c r="I221" s="326">
        <v>60.753852031070934</v>
      </c>
      <c r="J221" s="326">
        <v>66.611486056284221</v>
      </c>
      <c r="K221" s="326">
        <v>14.925373134328357</v>
      </c>
      <c r="N221" s="283" t="s">
        <v>17</v>
      </c>
      <c r="O221" s="304" t="s">
        <v>62</v>
      </c>
      <c r="P221" s="34" t="s">
        <v>1624</v>
      </c>
      <c r="Q221" s="375">
        <v>-1</v>
      </c>
      <c r="R221" s="375">
        <v>7.5408420664260234E-3</v>
      </c>
      <c r="S221" s="375">
        <v>-4.7553837413047972E-3</v>
      </c>
      <c r="T221" s="375">
        <v>-2.8597877185330134E-2</v>
      </c>
      <c r="U221" s="375">
        <v>7.7354026013622956E-3</v>
      </c>
      <c r="V221" s="375">
        <v>8.4812179852633562E-3</v>
      </c>
      <c r="W221" s="375">
        <v>4.8411849284217823E-3</v>
      </c>
    </row>
    <row r="222" spans="2:23" x14ac:dyDescent="0.25">
      <c r="B222" s="283" t="s">
        <v>17</v>
      </c>
      <c r="C222" s="304" t="s">
        <v>63</v>
      </c>
      <c r="D222" s="34" t="s">
        <v>1625</v>
      </c>
      <c r="E222" s="325">
        <v>15588</v>
      </c>
      <c r="F222" s="326">
        <v>68.623299974339233</v>
      </c>
      <c r="G222" s="326">
        <v>73.588657942006677</v>
      </c>
      <c r="H222" s="326">
        <v>15.824984665712533</v>
      </c>
      <c r="I222" s="326">
        <v>69.681806517834232</v>
      </c>
      <c r="J222" s="326">
        <v>76.398511675647924</v>
      </c>
      <c r="K222" s="326">
        <v>22.15404147270419</v>
      </c>
      <c r="N222" s="283" t="s">
        <v>17</v>
      </c>
      <c r="O222" s="304" t="s">
        <v>63</v>
      </c>
      <c r="P222" s="34" t="s">
        <v>1625</v>
      </c>
      <c r="Q222" s="375">
        <v>-1</v>
      </c>
      <c r="R222" s="375">
        <v>6.2135050354370946E-2</v>
      </c>
      <c r="S222" s="375">
        <v>1.755010956071601E-2</v>
      </c>
      <c r="T222" s="375">
        <v>-0.1105386968665325</v>
      </c>
      <c r="U222" s="375">
        <v>6.2202951216747238E-2</v>
      </c>
      <c r="V222" s="375">
        <v>3.697469444323076E-2</v>
      </c>
      <c r="W222" s="375">
        <v>-3.7681500268785584E-2</v>
      </c>
    </row>
    <row r="223" spans="2:23" x14ac:dyDescent="0.25">
      <c r="B223" s="283" t="s">
        <v>17</v>
      </c>
      <c r="C223" s="304" t="s">
        <v>64</v>
      </c>
      <c r="D223" s="34" t="s">
        <v>1626</v>
      </c>
      <c r="E223" s="325">
        <v>2799</v>
      </c>
      <c r="F223" s="326">
        <v>60.057163272597357</v>
      </c>
      <c r="G223" s="326">
        <v>64.70167917113254</v>
      </c>
      <c r="H223" s="326">
        <v>11.627906976744185</v>
      </c>
      <c r="I223" s="326">
        <v>61.307609860664527</v>
      </c>
      <c r="J223" s="326">
        <v>67.988567345480533</v>
      </c>
      <c r="K223" s="326">
        <v>17.266851338873497</v>
      </c>
      <c r="N223" s="283" t="s">
        <v>17</v>
      </c>
      <c r="O223" s="304" t="s">
        <v>64</v>
      </c>
      <c r="P223" s="34" t="s">
        <v>1626</v>
      </c>
      <c r="Q223" s="375">
        <v>0</v>
      </c>
      <c r="R223" s="375">
        <v>0</v>
      </c>
      <c r="S223" s="375">
        <v>-3.5727045373363353E-2</v>
      </c>
      <c r="T223" s="375">
        <v>-8.9445438282648837E-2</v>
      </c>
      <c r="U223" s="375">
        <v>0</v>
      </c>
      <c r="V223" s="375">
        <v>-3.5727045373349142E-2</v>
      </c>
      <c r="W223" s="375">
        <v>-9.2336103416439386E-2</v>
      </c>
    </row>
    <row r="224" spans="2:23" x14ac:dyDescent="0.25">
      <c r="B224" s="283" t="s">
        <v>17</v>
      </c>
      <c r="C224" s="304" t="s">
        <v>65</v>
      </c>
      <c r="D224" s="34" t="s">
        <v>1627</v>
      </c>
      <c r="E224" s="325">
        <v>26240</v>
      </c>
      <c r="F224" s="326">
        <v>64.897103658536579</v>
      </c>
      <c r="G224" s="326">
        <v>69.367378048780495</v>
      </c>
      <c r="H224" s="326">
        <v>12.73477364021279</v>
      </c>
      <c r="I224" s="326">
        <v>66.11661585365853</v>
      </c>
      <c r="J224" s="326">
        <v>72.572408536585371</v>
      </c>
      <c r="K224" s="326">
        <v>19.052974918456865</v>
      </c>
      <c r="N224" s="283" t="s">
        <v>17</v>
      </c>
      <c r="O224" s="304" t="s">
        <v>65</v>
      </c>
      <c r="P224" s="34" t="s">
        <v>1627</v>
      </c>
      <c r="Q224" s="375">
        <v>-2</v>
      </c>
      <c r="R224" s="375">
        <v>3.9242215049043239E-2</v>
      </c>
      <c r="S224" s="375">
        <v>5.2867447640352339E-3</v>
      </c>
      <c r="T224" s="375">
        <v>-8.2402677288836657E-2</v>
      </c>
      <c r="U224" s="375">
        <v>3.9335158589551611E-2</v>
      </c>
      <c r="V224" s="375">
        <v>2.0773752651223276E-2</v>
      </c>
      <c r="W224" s="375">
        <v>-3.2623823398900242E-2</v>
      </c>
    </row>
    <row r="225" spans="2:24" x14ac:dyDescent="0.25">
      <c r="B225" s="283" t="s">
        <v>17</v>
      </c>
      <c r="C225" s="304" t="s">
        <v>60</v>
      </c>
      <c r="D225" s="34" t="s">
        <v>1628</v>
      </c>
      <c r="E225" s="325">
        <v>2323</v>
      </c>
      <c r="F225" s="326">
        <v>90.873869995695216</v>
      </c>
      <c r="G225" s="326">
        <v>94.403788204907443</v>
      </c>
      <c r="H225" s="326">
        <v>38.679245283018872</v>
      </c>
      <c r="I225" s="326">
        <v>91.261300043047783</v>
      </c>
      <c r="J225" s="326">
        <v>95.393887214808444</v>
      </c>
      <c r="K225" s="326">
        <v>47.290640394088669</v>
      </c>
      <c r="N225" s="283" t="s">
        <v>17</v>
      </c>
      <c r="O225" s="304" t="s">
        <v>60</v>
      </c>
      <c r="P225" s="34" t="s">
        <v>1628</v>
      </c>
      <c r="Q225" s="375">
        <v>3</v>
      </c>
      <c r="R225" s="375">
        <v>1.1801030177977623E-2</v>
      </c>
      <c r="S225" s="375">
        <v>-3.5866967506350989E-2</v>
      </c>
      <c r="T225" s="375">
        <v>-0.47169811320754462</v>
      </c>
      <c r="U225" s="375">
        <v>1.1300043047782538E-2</v>
      </c>
      <c r="V225" s="375">
        <v>-3.7147267950174978E-2</v>
      </c>
      <c r="W225" s="375">
        <v>-0.49261083743842704</v>
      </c>
    </row>
    <row r="226" spans="2:24" x14ac:dyDescent="0.25">
      <c r="B226" s="283" t="s">
        <v>17</v>
      </c>
      <c r="C226" s="304" t="s">
        <v>66</v>
      </c>
      <c r="D226" s="34" t="s">
        <v>1629</v>
      </c>
      <c r="E226" s="325">
        <v>7055</v>
      </c>
      <c r="F226" s="326">
        <v>68.632175761871011</v>
      </c>
      <c r="G226" s="326">
        <v>73.12544294826364</v>
      </c>
      <c r="H226" s="326">
        <v>14.324446452779032</v>
      </c>
      <c r="I226" s="326">
        <v>69.681077250177182</v>
      </c>
      <c r="J226" s="326">
        <v>75.846917080085035</v>
      </c>
      <c r="K226" s="326">
        <v>20.336605890603085</v>
      </c>
      <c r="N226" s="283" t="s">
        <v>17</v>
      </c>
      <c r="O226" s="304" t="s">
        <v>66</v>
      </c>
      <c r="P226" s="34" t="s">
        <v>1629</v>
      </c>
      <c r="Q226" s="375">
        <v>5</v>
      </c>
      <c r="R226" s="375">
        <v>2.2246683856820937E-2</v>
      </c>
      <c r="S226" s="375">
        <v>1.9059969540236921E-2</v>
      </c>
      <c r="T226" s="375">
        <v>0</v>
      </c>
      <c r="U226" s="375">
        <v>2.1502782092071016E-2</v>
      </c>
      <c r="V226" s="375">
        <v>4.5498640368720089E-2</v>
      </c>
      <c r="W226" s="375">
        <v>9.3501636278634948E-2</v>
      </c>
    </row>
    <row r="227" spans="2:24" x14ac:dyDescent="0.25">
      <c r="B227" s="283" t="s">
        <v>17</v>
      </c>
      <c r="C227" s="304" t="s">
        <v>67</v>
      </c>
      <c r="D227" s="34" t="s">
        <v>1630</v>
      </c>
      <c r="E227" s="325">
        <v>7055</v>
      </c>
      <c r="F227" s="326">
        <v>68.632175761871011</v>
      </c>
      <c r="G227" s="326">
        <v>73.12544294826364</v>
      </c>
      <c r="H227" s="326">
        <v>14.324446452779032</v>
      </c>
      <c r="I227" s="326">
        <v>69.681077250177182</v>
      </c>
      <c r="J227" s="326">
        <v>75.846917080085035</v>
      </c>
      <c r="K227" s="326">
        <v>20.336605890603085</v>
      </c>
      <c r="N227" s="283" t="s">
        <v>17</v>
      </c>
      <c r="O227" s="304" t="s">
        <v>67</v>
      </c>
      <c r="P227" s="34" t="s">
        <v>1630</v>
      </c>
      <c r="Q227" s="375">
        <v>5</v>
      </c>
      <c r="R227" s="375">
        <v>2.2246683856820937E-2</v>
      </c>
      <c r="S227" s="375">
        <v>1.9059969540236921E-2</v>
      </c>
      <c r="T227" s="375">
        <v>0</v>
      </c>
      <c r="U227" s="375">
        <v>2.1502782092071016E-2</v>
      </c>
      <c r="V227" s="375">
        <v>4.5498640368720089E-2</v>
      </c>
      <c r="W227" s="375">
        <v>9.3501636278634948E-2</v>
      </c>
    </row>
    <row r="228" spans="2:24" x14ac:dyDescent="0.25">
      <c r="B228" s="283" t="s">
        <v>17</v>
      </c>
      <c r="C228" s="304" t="s">
        <v>68</v>
      </c>
      <c r="D228" s="34" t="s">
        <v>1631</v>
      </c>
      <c r="E228" s="325">
        <v>5479</v>
      </c>
      <c r="F228" s="326">
        <v>68.716919145829536</v>
      </c>
      <c r="G228" s="326">
        <v>71.381638985216284</v>
      </c>
      <c r="H228" s="326">
        <v>8.5180863477246209</v>
      </c>
      <c r="I228" s="326">
        <v>70.012776054024457</v>
      </c>
      <c r="J228" s="326">
        <v>75.013688629311915</v>
      </c>
      <c r="K228" s="326">
        <v>16.67681071211199</v>
      </c>
      <c r="N228" s="283" t="s">
        <v>17</v>
      </c>
      <c r="O228" s="304" t="s">
        <v>68</v>
      </c>
      <c r="P228" s="34" t="s">
        <v>1631</v>
      </c>
      <c r="Q228" s="375">
        <v>5</v>
      </c>
      <c r="R228" s="375">
        <v>-7.9621110210297275E-3</v>
      </c>
      <c r="S228" s="375">
        <v>-2.8664266519186299E-2</v>
      </c>
      <c r="T228" s="375">
        <v>-6.8362250406220681E-2</v>
      </c>
      <c r="U228" s="375">
        <v>-9.145758178689789E-3</v>
      </c>
      <c r="V228" s="375">
        <v>-1.3713635942011138E-2</v>
      </c>
      <c r="W228" s="375">
        <v>-2.0325180636334039E-2</v>
      </c>
    </row>
    <row r="229" spans="2:24" x14ac:dyDescent="0.25">
      <c r="B229" s="284" t="s">
        <v>17</v>
      </c>
      <c r="C229" s="311" t="s">
        <v>40</v>
      </c>
      <c r="D229" s="276" t="s">
        <v>1632</v>
      </c>
      <c r="E229" s="327">
        <v>557178</v>
      </c>
      <c r="F229" s="328">
        <v>68.926088251869245</v>
      </c>
      <c r="G229" s="328">
        <v>71.632404725240406</v>
      </c>
      <c r="H229" s="328">
        <v>8.709288020469339</v>
      </c>
      <c r="I229" s="328">
        <v>70.412686789499944</v>
      </c>
      <c r="J229" s="328">
        <v>75.656971380779567</v>
      </c>
      <c r="K229" s="328">
        <v>17.724774649083429</v>
      </c>
      <c r="N229" s="284" t="s">
        <v>17</v>
      </c>
      <c r="O229" s="311" t="s">
        <v>40</v>
      </c>
      <c r="P229" s="276" t="s">
        <v>1632</v>
      </c>
      <c r="Q229" s="375">
        <v>31</v>
      </c>
      <c r="R229" s="375">
        <v>1.4472466448154364E-2</v>
      </c>
      <c r="S229" s="375">
        <v>4.6296497217355181E-3</v>
      </c>
      <c r="T229" s="375">
        <v>-2.7606349305729694E-2</v>
      </c>
      <c r="U229" s="375">
        <v>1.4569237040717553E-2</v>
      </c>
      <c r="V229" s="375">
        <v>1.2123611698868331E-2</v>
      </c>
      <c r="W229" s="375">
        <v>4.6192701413616533E-4</v>
      </c>
    </row>
    <row r="230" spans="2:24" x14ac:dyDescent="0.25">
      <c r="B230" s="283" t="s">
        <v>22</v>
      </c>
      <c r="C230" s="304" t="s">
        <v>45</v>
      </c>
      <c r="D230" s="34" t="s">
        <v>1633</v>
      </c>
      <c r="E230" s="375">
        <v>439377</v>
      </c>
      <c r="F230" s="373">
        <v>70.766790250741394</v>
      </c>
      <c r="G230" s="373">
        <v>73.030449932518096</v>
      </c>
      <c r="H230" s="373">
        <v>7.7434523994892714</v>
      </c>
      <c r="I230" s="373">
        <v>71.521040018025531</v>
      </c>
      <c r="J230" s="373">
        <v>76.397717677529769</v>
      </c>
      <c r="K230" s="373">
        <v>17.123791257092623</v>
      </c>
      <c r="N230" s="283" t="s">
        <v>22</v>
      </c>
      <c r="O230" s="304" t="s">
        <v>45</v>
      </c>
      <c r="Q230" s="375">
        <v>4523</v>
      </c>
      <c r="R230" s="375">
        <v>1.9016079136811328</v>
      </c>
      <c r="S230" s="375">
        <v>1.7918273143520054</v>
      </c>
      <c r="T230" s="375">
        <v>0.12034598916657568</v>
      </c>
      <c r="U230" s="375">
        <v>1.0525609422897588</v>
      </c>
      <c r="V230" s="375">
        <v>0.9064033513421208</v>
      </c>
      <c r="W230" s="375">
        <v>0.11540464763452363</v>
      </c>
      <c r="X230" s="303" t="s">
        <v>232</v>
      </c>
    </row>
    <row r="231" spans="2:24" x14ac:dyDescent="0.25">
      <c r="B231" s="283" t="s">
        <v>22</v>
      </c>
      <c r="C231" s="304" t="s">
        <v>46</v>
      </c>
      <c r="D231" s="34" t="s">
        <v>1634</v>
      </c>
      <c r="E231" s="375">
        <v>1897</v>
      </c>
      <c r="F231" s="373">
        <v>77.016341591987342</v>
      </c>
      <c r="G231" s="373">
        <v>79.546652609383244</v>
      </c>
      <c r="H231" s="373">
        <v>11.009174311926607</v>
      </c>
      <c r="I231" s="373">
        <v>77.807063784923557</v>
      </c>
      <c r="J231" s="373">
        <v>81.813389562467052</v>
      </c>
      <c r="K231" s="373">
        <v>18.052256532066508</v>
      </c>
      <c r="N231" s="283" t="s">
        <v>22</v>
      </c>
      <c r="O231" s="304" t="s">
        <v>46</v>
      </c>
      <c r="Q231" s="375">
        <v>-54</v>
      </c>
      <c r="R231" s="375">
        <v>3.4130612229458279</v>
      </c>
      <c r="S231" s="375">
        <v>2.457980133729734</v>
      </c>
      <c r="T231" s="375">
        <v>-2.1947091832190253</v>
      </c>
      <c r="U231" s="375">
        <v>3.1274123241342124</v>
      </c>
      <c r="V231" s="375">
        <v>1.9056499417597195</v>
      </c>
      <c r="W231" s="375">
        <v>-2.5955167472857177</v>
      </c>
    </row>
    <row r="232" spans="2:24" x14ac:dyDescent="0.25">
      <c r="B232" s="283" t="s">
        <v>22</v>
      </c>
      <c r="C232" s="304" t="s">
        <v>47</v>
      </c>
      <c r="D232" s="34" t="s">
        <v>1635</v>
      </c>
      <c r="E232" s="375">
        <v>145</v>
      </c>
      <c r="F232" s="373">
        <v>25.517241379310345</v>
      </c>
      <c r="G232" s="373">
        <v>26.896551724137929</v>
      </c>
      <c r="H232" s="373" t="s">
        <v>1407</v>
      </c>
      <c r="I232" s="373">
        <v>28.27586206896552</v>
      </c>
      <c r="J232" s="373">
        <v>31.724137931034484</v>
      </c>
      <c r="K232" s="373">
        <v>4.8076923076923084</v>
      </c>
      <c r="N232" s="283" t="s">
        <v>22</v>
      </c>
      <c r="O232" s="304" t="s">
        <v>47</v>
      </c>
      <c r="Q232" s="375">
        <v>10</v>
      </c>
      <c r="R232" s="375">
        <v>2.5542784163473833</v>
      </c>
      <c r="S232" s="375">
        <v>3.9335887611749669</v>
      </c>
      <c r="T232" s="375" t="e">
        <v>#VALUE!</v>
      </c>
      <c r="U232" s="375">
        <v>3.8314176245210767</v>
      </c>
      <c r="V232" s="375">
        <v>5.0574712643678161</v>
      </c>
      <c r="W232" s="375">
        <v>1.8665158371040733</v>
      </c>
    </row>
    <row r="233" spans="2:24" x14ac:dyDescent="0.25">
      <c r="B233" s="283" t="s">
        <v>22</v>
      </c>
      <c r="C233" s="304" t="s">
        <v>48</v>
      </c>
      <c r="D233" s="34" t="s">
        <v>1636</v>
      </c>
      <c r="E233" s="375">
        <v>19734</v>
      </c>
      <c r="F233" s="373">
        <v>67.746022093848183</v>
      </c>
      <c r="G233" s="373">
        <v>71.764467416641338</v>
      </c>
      <c r="H233" s="373">
        <v>12.458758837391988</v>
      </c>
      <c r="I233" s="373">
        <v>68.298368298368288</v>
      </c>
      <c r="J233" s="373">
        <v>74.379243944461336</v>
      </c>
      <c r="K233" s="373">
        <v>19.181585677749361</v>
      </c>
      <c r="N233" s="283" t="s">
        <v>22</v>
      </c>
      <c r="O233" s="304" t="s">
        <v>48</v>
      </c>
      <c r="Q233" s="375">
        <v>938</v>
      </c>
      <c r="R233" s="375">
        <v>2.1469584632884846</v>
      </c>
      <c r="S233" s="375">
        <v>2.1007091702059171</v>
      </c>
      <c r="T233" s="375">
        <v>0.64310773934064258</v>
      </c>
      <c r="U233" s="375">
        <v>1.5182023056038645</v>
      </c>
      <c r="V233" s="375">
        <v>0.90616456587014227</v>
      </c>
      <c r="W233" s="375">
        <v>-0.96575577004051993</v>
      </c>
    </row>
    <row r="234" spans="2:24" x14ac:dyDescent="0.25">
      <c r="B234" s="283" t="s">
        <v>22</v>
      </c>
      <c r="C234" s="304" t="s">
        <v>49</v>
      </c>
      <c r="D234" s="34" t="s">
        <v>1637</v>
      </c>
      <c r="E234" s="375">
        <v>839</v>
      </c>
      <c r="F234" s="373">
        <v>19.070321811680571</v>
      </c>
      <c r="G234" s="373">
        <v>20.500595947556615</v>
      </c>
      <c r="H234" s="373">
        <v>1.7673048600883652</v>
      </c>
      <c r="I234" s="373">
        <v>19.785458879618595</v>
      </c>
      <c r="J234" s="373">
        <v>23.361144219308702</v>
      </c>
      <c r="K234" s="373">
        <v>4.4576523031203568</v>
      </c>
      <c r="N234" s="283" t="s">
        <v>22</v>
      </c>
      <c r="O234" s="304" t="s">
        <v>49</v>
      </c>
      <c r="Q234" s="375">
        <v>96</v>
      </c>
      <c r="R234" s="375">
        <v>2.9195815694194707</v>
      </c>
      <c r="S234" s="375">
        <v>3.9460871992389848</v>
      </c>
      <c r="T234" s="375">
        <v>1.285763929109232</v>
      </c>
      <c r="U234" s="375">
        <v>2.4234131191879094</v>
      </c>
      <c r="V234" s="375">
        <v>0.884697382161999</v>
      </c>
      <c r="W234" s="375">
        <v>-1.7312727783128681</v>
      </c>
    </row>
    <row r="235" spans="2:24" x14ac:dyDescent="0.25">
      <c r="B235" s="283" t="s">
        <v>22</v>
      </c>
      <c r="C235" s="304" t="s">
        <v>50</v>
      </c>
      <c r="D235" s="34" t="s">
        <v>1638</v>
      </c>
      <c r="E235" s="375">
        <v>461992</v>
      </c>
      <c r="F235" s="373">
        <v>70.555334291502874</v>
      </c>
      <c r="G235" s="373">
        <v>72.893253562832257</v>
      </c>
      <c r="H235" s="373">
        <v>7.9400435191719589</v>
      </c>
      <c r="I235" s="373">
        <v>71.301667561343052</v>
      </c>
      <c r="J235" s="373">
        <v>76.223397807754239</v>
      </c>
      <c r="K235" s="373">
        <v>17.14988233874374</v>
      </c>
      <c r="N235" s="283" t="s">
        <v>22</v>
      </c>
      <c r="O235" s="304" t="s">
        <v>50</v>
      </c>
      <c r="Q235" s="375">
        <v>5513</v>
      </c>
      <c r="R235" s="375">
        <v>1.9037643397635833</v>
      </c>
      <c r="S235" s="375">
        <v>1.7977595751570306</v>
      </c>
      <c r="T235" s="375">
        <v>0.14404214949082927</v>
      </c>
      <c r="U235" s="375">
        <v>1.0671113166965398</v>
      </c>
      <c r="V235" s="375">
        <v>0.89704106407052109</v>
      </c>
      <c r="W235" s="375">
        <v>4.3466788928839151E-2</v>
      </c>
    </row>
    <row r="236" spans="2:24" x14ac:dyDescent="0.25">
      <c r="B236" s="283" t="s">
        <v>22</v>
      </c>
      <c r="C236" s="304" t="s">
        <v>51</v>
      </c>
      <c r="D236" s="34" t="s">
        <v>1639</v>
      </c>
      <c r="E236" s="375">
        <v>7344</v>
      </c>
      <c r="F236" s="373">
        <v>63.916122004357298</v>
      </c>
      <c r="G236" s="373">
        <v>66.217320261437905</v>
      </c>
      <c r="H236" s="373">
        <v>6.3773584905660377</v>
      </c>
      <c r="I236" s="373">
        <v>64.760348583877985</v>
      </c>
      <c r="J236" s="373">
        <v>69.907407407407405</v>
      </c>
      <c r="K236" s="373">
        <v>14.605873261205565</v>
      </c>
      <c r="N236" s="283" t="s">
        <v>22</v>
      </c>
      <c r="O236" s="304" t="s">
        <v>51</v>
      </c>
      <c r="Q236" s="375">
        <v>341</v>
      </c>
      <c r="R236" s="375">
        <v>2.8994148788396643</v>
      </c>
      <c r="S236" s="375">
        <v>2.6588453221261759</v>
      </c>
      <c r="T236" s="375">
        <v>-0.14278802958048331</v>
      </c>
      <c r="U236" s="375">
        <v>2.0443697176777889</v>
      </c>
      <c r="V236" s="375">
        <v>1.6366662964549619</v>
      </c>
      <c r="W236" s="375">
        <v>-0.29263305821228336</v>
      </c>
    </row>
    <row r="237" spans="2:24" x14ac:dyDescent="0.25">
      <c r="B237" s="283" t="s">
        <v>22</v>
      </c>
      <c r="C237" s="304" t="s">
        <v>52</v>
      </c>
      <c r="D237" s="34" t="s">
        <v>1640</v>
      </c>
      <c r="E237" s="375">
        <v>2341</v>
      </c>
      <c r="F237" s="373">
        <v>70.867150790260567</v>
      </c>
      <c r="G237" s="373">
        <v>74.241777018368211</v>
      </c>
      <c r="H237" s="373">
        <v>11.583577712609969</v>
      </c>
      <c r="I237" s="373">
        <v>71.636052968816742</v>
      </c>
      <c r="J237" s="373">
        <v>77.274668944895339</v>
      </c>
      <c r="K237" s="373">
        <v>19.879518072289155</v>
      </c>
      <c r="N237" s="283" t="s">
        <v>22</v>
      </c>
      <c r="O237" s="304" t="s">
        <v>52</v>
      </c>
      <c r="Q237" s="375">
        <v>285</v>
      </c>
      <c r="R237" s="375">
        <v>2.5792130470698993</v>
      </c>
      <c r="S237" s="375">
        <v>1.9168742946328052</v>
      </c>
      <c r="T237" s="375">
        <v>-1.1464836370832803</v>
      </c>
      <c r="U237" s="375">
        <v>1.8889712567544876</v>
      </c>
      <c r="V237" s="375">
        <v>1.2532681666852312</v>
      </c>
      <c r="W237" s="375">
        <v>-0.86003176693914085</v>
      </c>
    </row>
    <row r="238" spans="2:24" x14ac:dyDescent="0.25">
      <c r="B238" s="283" t="s">
        <v>22</v>
      </c>
      <c r="C238" s="304" t="s">
        <v>53</v>
      </c>
      <c r="D238" s="34" t="s">
        <v>1641</v>
      </c>
      <c r="E238" s="375">
        <v>4469</v>
      </c>
      <c r="F238" s="373">
        <v>77.310360259565897</v>
      </c>
      <c r="G238" s="373">
        <v>79.861266502573287</v>
      </c>
      <c r="H238" s="373">
        <v>11.242603550295858</v>
      </c>
      <c r="I238" s="373">
        <v>77.84739315283062</v>
      </c>
      <c r="J238" s="373">
        <v>81.942268963974044</v>
      </c>
      <c r="K238" s="373">
        <v>18.484848484848484</v>
      </c>
      <c r="N238" s="283" t="s">
        <v>22</v>
      </c>
      <c r="O238" s="304" t="s">
        <v>53</v>
      </c>
      <c r="Q238" s="375">
        <v>295</v>
      </c>
      <c r="R238" s="375">
        <v>2.2504656740364339</v>
      </c>
      <c r="S238" s="375">
        <v>1.5670642984525358</v>
      </c>
      <c r="T238" s="375">
        <v>-1.7256961615197035</v>
      </c>
      <c r="U238" s="375">
        <v>1.7812695304060924</v>
      </c>
      <c r="V238" s="375">
        <v>0.65333748337988595</v>
      </c>
      <c r="W238" s="375">
        <v>-3.3369733369733368</v>
      </c>
    </row>
    <row r="239" spans="2:24" x14ac:dyDescent="0.25">
      <c r="B239" s="283" t="s">
        <v>22</v>
      </c>
      <c r="C239" s="304" t="s">
        <v>54</v>
      </c>
      <c r="D239" s="34" t="s">
        <v>1642</v>
      </c>
      <c r="E239" s="375">
        <v>7561</v>
      </c>
      <c r="F239" s="373">
        <v>73.336860203676764</v>
      </c>
      <c r="G239" s="373">
        <v>75.889432614733494</v>
      </c>
      <c r="H239" s="373">
        <v>9.5734126984126995</v>
      </c>
      <c r="I239" s="373">
        <v>74.103954503372577</v>
      </c>
      <c r="J239" s="373">
        <v>78.428779262002379</v>
      </c>
      <c r="K239" s="373">
        <v>16.700715015321759</v>
      </c>
      <c r="N239" s="283" t="s">
        <v>22</v>
      </c>
      <c r="O239" s="304" t="s">
        <v>54</v>
      </c>
      <c r="Q239" s="375">
        <v>572</v>
      </c>
      <c r="R239" s="375">
        <v>3.1694542800825474</v>
      </c>
      <c r="S239" s="375">
        <v>2.3596000206570835</v>
      </c>
      <c r="T239" s="375">
        <v>-1.6975705150165563</v>
      </c>
      <c r="U239" s="375">
        <v>2.7918926919546436</v>
      </c>
      <c r="V239" s="375">
        <v>1.6366773876283531</v>
      </c>
      <c r="W239" s="375">
        <v>-2.4015293737056709</v>
      </c>
    </row>
    <row r="240" spans="2:24" x14ac:dyDescent="0.25">
      <c r="B240" s="283" t="s">
        <v>22</v>
      </c>
      <c r="C240" s="304" t="s">
        <v>55</v>
      </c>
      <c r="D240" s="34" t="s">
        <v>1643</v>
      </c>
      <c r="E240" s="375">
        <v>21715</v>
      </c>
      <c r="F240" s="373">
        <v>70.702279530278616</v>
      </c>
      <c r="G240" s="373">
        <v>73.258116509325362</v>
      </c>
      <c r="H240" s="373">
        <v>8.7236718013203394</v>
      </c>
      <c r="I240" s="373">
        <v>71.448307621459819</v>
      </c>
      <c r="J240" s="373">
        <v>76.145521528897078</v>
      </c>
      <c r="K240" s="373">
        <v>16.451612903225808</v>
      </c>
      <c r="N240" s="283" t="s">
        <v>22</v>
      </c>
      <c r="O240" s="304" t="s">
        <v>55</v>
      </c>
      <c r="Q240" s="375">
        <v>1493</v>
      </c>
      <c r="R240" s="375">
        <v>2.885050769523005</v>
      </c>
      <c r="S240" s="375">
        <v>2.3205237885262306</v>
      </c>
      <c r="T240" s="375">
        <v>-0.97208726444487326</v>
      </c>
      <c r="U240" s="375">
        <v>2.2909542439501678</v>
      </c>
      <c r="V240" s="375">
        <v>1.4545908593292722</v>
      </c>
      <c r="W240" s="375">
        <v>-1.4897050380921328</v>
      </c>
    </row>
    <row r="241" spans="1:23" x14ac:dyDescent="0.25">
      <c r="B241" s="283" t="s">
        <v>22</v>
      </c>
      <c r="C241" s="304" t="s">
        <v>56</v>
      </c>
      <c r="D241" s="34" t="s">
        <v>1644</v>
      </c>
      <c r="E241" s="375">
        <v>13540</v>
      </c>
      <c r="F241" s="373">
        <v>84.918759231905454</v>
      </c>
      <c r="G241" s="373">
        <v>87.791728212703106</v>
      </c>
      <c r="H241" s="373">
        <v>19.049951028403527</v>
      </c>
      <c r="I241" s="373">
        <v>85.243722304283608</v>
      </c>
      <c r="J241" s="373">
        <v>89.209748892171348</v>
      </c>
      <c r="K241" s="373">
        <v>26.876876876876878</v>
      </c>
      <c r="N241" s="283" t="s">
        <v>22</v>
      </c>
      <c r="O241" s="304" t="s">
        <v>56</v>
      </c>
      <c r="Q241" s="375">
        <v>350</v>
      </c>
      <c r="R241" s="375">
        <v>2.5154233714050775</v>
      </c>
      <c r="S241" s="375">
        <v>1.3777782506106035</v>
      </c>
      <c r="T241" s="375">
        <v>-3.741949014681353</v>
      </c>
      <c r="U241" s="375">
        <v>2.2945183619030161</v>
      </c>
      <c r="V241" s="375">
        <v>0.65781560938134476</v>
      </c>
      <c r="W241" s="375">
        <v>-5.982171589107999</v>
      </c>
    </row>
    <row r="242" spans="1:23" x14ac:dyDescent="0.25">
      <c r="B242" s="283" t="s">
        <v>22</v>
      </c>
      <c r="C242" s="304" t="s">
        <v>57</v>
      </c>
      <c r="D242" s="34" t="s">
        <v>1645</v>
      </c>
      <c r="E242" s="375">
        <v>17821</v>
      </c>
      <c r="F242" s="373">
        <v>67.055720778856411</v>
      </c>
      <c r="G242" s="373">
        <v>70.893889231805176</v>
      </c>
      <c r="H242" s="373">
        <v>11.650485436893204</v>
      </c>
      <c r="I242" s="373">
        <v>67.566354301105434</v>
      </c>
      <c r="J242" s="373">
        <v>73.699567925481162</v>
      </c>
      <c r="K242" s="373">
        <v>18.910034602076127</v>
      </c>
      <c r="N242" s="283" t="s">
        <v>22</v>
      </c>
      <c r="O242" s="304" t="s">
        <v>57</v>
      </c>
      <c r="Q242" s="375">
        <v>786</v>
      </c>
      <c r="R242" s="375">
        <v>0.96825379910883669</v>
      </c>
      <c r="S242" s="375">
        <v>0.9966189060053523</v>
      </c>
      <c r="T242" s="375">
        <v>0.41628083242721736</v>
      </c>
      <c r="U242" s="375">
        <v>0.21090962837281779</v>
      </c>
      <c r="V242" s="375">
        <v>6.8807725892071403E-2</v>
      </c>
      <c r="W242" s="375">
        <v>-0.31312669984798447</v>
      </c>
    </row>
    <row r="243" spans="1:23" x14ac:dyDescent="0.25">
      <c r="B243" s="283" t="s">
        <v>22</v>
      </c>
      <c r="C243" s="304" t="s">
        <v>58</v>
      </c>
      <c r="D243" s="34" t="s">
        <v>1646</v>
      </c>
      <c r="E243" s="375">
        <v>7700</v>
      </c>
      <c r="F243" s="373">
        <v>74.246753246753244</v>
      </c>
      <c r="G243" s="373">
        <v>77.038961038961034</v>
      </c>
      <c r="H243" s="373">
        <v>10.842158345940495</v>
      </c>
      <c r="I243" s="373">
        <v>74.545454545454547</v>
      </c>
      <c r="J243" s="373">
        <v>78.896103896103895</v>
      </c>
      <c r="K243" s="373">
        <v>17.091836734693878</v>
      </c>
      <c r="N243" s="283" t="s">
        <v>22</v>
      </c>
      <c r="O243" s="304" t="s">
        <v>58</v>
      </c>
      <c r="Q243" s="375">
        <v>447</v>
      </c>
      <c r="R243" s="375">
        <v>1.3527783398181725</v>
      </c>
      <c r="S243" s="375">
        <v>1.2358450869411826</v>
      </c>
      <c r="T243" s="375">
        <v>0.10970666740539947</v>
      </c>
      <c r="U243" s="375">
        <v>1.2102828923454894</v>
      </c>
      <c r="V243" s="375">
        <v>0.63883104349118014</v>
      </c>
      <c r="W243" s="375">
        <v>-1.3673152818521395</v>
      </c>
    </row>
    <row r="244" spans="1:23" x14ac:dyDescent="0.25">
      <c r="B244" s="283" t="s">
        <v>22</v>
      </c>
      <c r="C244" s="304" t="s">
        <v>59</v>
      </c>
      <c r="D244" s="34" t="s">
        <v>1647</v>
      </c>
      <c r="E244" s="375">
        <v>7856</v>
      </c>
      <c r="F244" s="373">
        <v>77.049389002036662</v>
      </c>
      <c r="G244" s="373">
        <v>81.364562118126273</v>
      </c>
      <c r="H244" s="373">
        <v>18.801996672212979</v>
      </c>
      <c r="I244" s="373">
        <v>77.39307535641548</v>
      </c>
      <c r="J244" s="373">
        <v>83.223014256619138</v>
      </c>
      <c r="K244" s="373">
        <v>25.788288288288285</v>
      </c>
      <c r="N244" s="283" t="s">
        <v>22</v>
      </c>
      <c r="O244" s="304" t="s">
        <v>59</v>
      </c>
      <c r="Q244" s="375">
        <v>475</v>
      </c>
      <c r="R244" s="375">
        <v>1.8427774317887184</v>
      </c>
      <c r="S244" s="375">
        <v>1.6734633510215389</v>
      </c>
      <c r="T244" s="375">
        <v>0.7145649782239083</v>
      </c>
      <c r="U244" s="375">
        <v>1.3329209057990283</v>
      </c>
      <c r="V244" s="375">
        <v>0.82225555183659083</v>
      </c>
      <c r="W244" s="375">
        <v>-0.69728047232291956</v>
      </c>
    </row>
    <row r="245" spans="1:23" x14ac:dyDescent="0.25">
      <c r="B245" s="283" t="s">
        <v>22</v>
      </c>
      <c r="C245" s="304" t="s">
        <v>61</v>
      </c>
      <c r="D245" s="34" t="s">
        <v>1648</v>
      </c>
      <c r="E245" s="375">
        <v>46917</v>
      </c>
      <c r="F245" s="373">
        <v>75.064475563228683</v>
      </c>
      <c r="G245" s="373">
        <v>78.53230172432167</v>
      </c>
      <c r="H245" s="373">
        <v>13.907171553124197</v>
      </c>
      <c r="I245" s="373">
        <v>75.458788925123088</v>
      </c>
      <c r="J245" s="373">
        <v>80.623228254150945</v>
      </c>
      <c r="K245" s="373">
        <v>21.043946499913151</v>
      </c>
      <c r="N245" s="283" t="s">
        <v>22</v>
      </c>
      <c r="O245" s="304" t="s">
        <v>61</v>
      </c>
      <c r="Q245" s="375">
        <v>2058</v>
      </c>
      <c r="R245" s="375">
        <v>1.5786644662358782</v>
      </c>
      <c r="S245" s="375">
        <v>1.2122544651317639</v>
      </c>
      <c r="T245" s="375">
        <v>-0.55390125669588031</v>
      </c>
      <c r="U245" s="375">
        <v>1.1191915199201219</v>
      </c>
      <c r="V245" s="375">
        <v>0.41412863088694962</v>
      </c>
      <c r="W245" s="375">
        <v>-1.829826412952805</v>
      </c>
    </row>
    <row r="246" spans="1:23" x14ac:dyDescent="0.25">
      <c r="B246" s="283" t="s">
        <v>22</v>
      </c>
      <c r="C246" s="304" t="s">
        <v>62</v>
      </c>
      <c r="D246" s="34" t="s">
        <v>1649</v>
      </c>
      <c r="E246" s="375">
        <v>8197</v>
      </c>
      <c r="F246" s="373">
        <v>62.754666341344389</v>
      </c>
      <c r="G246" s="373">
        <v>65.292180065877758</v>
      </c>
      <c r="H246" s="373">
        <v>6.8129708483458895</v>
      </c>
      <c r="I246" s="373">
        <v>63.46224228376235</v>
      </c>
      <c r="J246" s="373">
        <v>68.512870562400877</v>
      </c>
      <c r="K246" s="373">
        <v>13.823038397328883</v>
      </c>
      <c r="N246" s="283" t="s">
        <v>22</v>
      </c>
      <c r="O246" s="304" t="s">
        <v>62</v>
      </c>
      <c r="Q246" s="375">
        <v>344</v>
      </c>
      <c r="R246" s="375">
        <v>3.5288927516334496</v>
      </c>
      <c r="S246" s="375">
        <v>2.6409639701181717</v>
      </c>
      <c r="T246" s="375">
        <v>-1.5880285270444912</v>
      </c>
      <c r="U246" s="375">
        <v>2.7083902526914159</v>
      </c>
      <c r="V246" s="375">
        <v>1.9013845061166563</v>
      </c>
      <c r="W246" s="375">
        <v>-1.1023347369994738</v>
      </c>
    </row>
    <row r="247" spans="1:23" x14ac:dyDescent="0.25">
      <c r="B247" s="283" t="s">
        <v>22</v>
      </c>
      <c r="C247" s="304" t="s">
        <v>63</v>
      </c>
      <c r="D247" s="34" t="s">
        <v>1650</v>
      </c>
      <c r="E247" s="375">
        <v>16281</v>
      </c>
      <c r="F247" s="373">
        <v>70.818745777286409</v>
      </c>
      <c r="G247" s="373">
        <v>75.062956820834103</v>
      </c>
      <c r="H247" s="373">
        <v>14.544306461797515</v>
      </c>
      <c r="I247" s="373">
        <v>71.340826730544805</v>
      </c>
      <c r="J247" s="373">
        <v>77.096001474110935</v>
      </c>
      <c r="K247" s="373">
        <v>20.081440205743679</v>
      </c>
      <c r="N247" s="283" t="s">
        <v>22</v>
      </c>
      <c r="O247" s="304" t="s">
        <v>63</v>
      </c>
      <c r="Q247" s="375">
        <v>693</v>
      </c>
      <c r="R247" s="375">
        <v>2.1954458029471766</v>
      </c>
      <c r="S247" s="375">
        <v>1.4742988788274261</v>
      </c>
      <c r="T247" s="375">
        <v>-1.2806782039150182</v>
      </c>
      <c r="U247" s="375">
        <v>1.6590202127105727</v>
      </c>
      <c r="V247" s="375">
        <v>0.6974897984630104</v>
      </c>
      <c r="W247" s="375">
        <v>-2.0726012669605112</v>
      </c>
    </row>
    <row r="248" spans="1:23" x14ac:dyDescent="0.25">
      <c r="B248" s="283" t="s">
        <v>22</v>
      </c>
      <c r="C248" s="304" t="s">
        <v>64</v>
      </c>
      <c r="D248" s="34" t="s">
        <v>1651</v>
      </c>
      <c r="E248" s="375">
        <v>3098</v>
      </c>
      <c r="F248" s="373">
        <v>63.653970303421559</v>
      </c>
      <c r="G248" s="373">
        <v>66.559070367979345</v>
      </c>
      <c r="H248" s="373">
        <v>7.9928952042628776</v>
      </c>
      <c r="I248" s="373">
        <v>64.428663653970304</v>
      </c>
      <c r="J248" s="373">
        <v>69.65784377017431</v>
      </c>
      <c r="K248" s="373">
        <v>14.700544464609798</v>
      </c>
      <c r="N248" s="283" t="s">
        <v>22</v>
      </c>
      <c r="O248" s="304" t="s">
        <v>64</v>
      </c>
      <c r="Q248" s="375">
        <v>299</v>
      </c>
      <c r="R248" s="375">
        <v>3.5968070308242019</v>
      </c>
      <c r="S248" s="375">
        <v>1.8573911968468053</v>
      </c>
      <c r="T248" s="375">
        <v>-3.6350117724813078</v>
      </c>
      <c r="U248" s="375">
        <v>3.1210537933057765</v>
      </c>
      <c r="V248" s="375">
        <v>1.669276424693777</v>
      </c>
      <c r="W248" s="375">
        <v>-2.5663068742636987</v>
      </c>
    </row>
    <row r="249" spans="1:23" x14ac:dyDescent="0.25">
      <c r="B249" s="283" t="s">
        <v>22</v>
      </c>
      <c r="C249" s="304" t="s">
        <v>65</v>
      </c>
      <c r="D249" s="34" t="s">
        <v>1652</v>
      </c>
      <c r="E249" s="375">
        <v>27576</v>
      </c>
      <c r="F249" s="373">
        <v>67.616768204235569</v>
      </c>
      <c r="G249" s="373">
        <v>71.203220191470834</v>
      </c>
      <c r="H249" s="373">
        <v>11.075027995520717</v>
      </c>
      <c r="I249" s="373">
        <v>68.222367275892083</v>
      </c>
      <c r="J249" s="373">
        <v>73.709022338265157</v>
      </c>
      <c r="K249" s="373">
        <v>17.26577656053863</v>
      </c>
      <c r="N249" s="283" t="s">
        <v>22</v>
      </c>
      <c r="O249" s="304" t="s">
        <v>65</v>
      </c>
      <c r="Q249" s="375">
        <v>1336</v>
      </c>
      <c r="R249" s="375">
        <v>2.7196645456989899</v>
      </c>
      <c r="S249" s="375">
        <v>1.8358421426903391</v>
      </c>
      <c r="T249" s="375">
        <v>-1.6597456446920731</v>
      </c>
      <c r="U249" s="375">
        <v>2.1057514222335527</v>
      </c>
      <c r="V249" s="375">
        <v>1.1366138016797862</v>
      </c>
      <c r="W249" s="375">
        <v>-1.7871983579182356</v>
      </c>
    </row>
    <row r="250" spans="1:23" x14ac:dyDescent="0.25">
      <c r="B250" s="283" t="s">
        <v>22</v>
      </c>
      <c r="C250" s="304" t="s">
        <v>60</v>
      </c>
      <c r="D250" s="34" t="s">
        <v>1653</v>
      </c>
      <c r="E250" s="375">
        <v>2297</v>
      </c>
      <c r="F250" s="373">
        <v>89.595124074880289</v>
      </c>
      <c r="G250" s="373">
        <v>94.079233783195477</v>
      </c>
      <c r="H250" s="373">
        <v>43.096234309623433</v>
      </c>
      <c r="I250" s="373">
        <v>89.769264257727471</v>
      </c>
      <c r="J250" s="373">
        <v>94.514584240313454</v>
      </c>
      <c r="K250" s="373">
        <v>46.382978723404257</v>
      </c>
      <c r="N250" s="283" t="s">
        <v>22</v>
      </c>
      <c r="O250" s="304" t="s">
        <v>60</v>
      </c>
      <c r="Q250" s="375">
        <v>-26</v>
      </c>
      <c r="R250" s="375">
        <v>-1.2787459208149272</v>
      </c>
      <c r="S250" s="375">
        <v>-0.3245544217119658</v>
      </c>
      <c r="T250" s="375">
        <v>4.4169890266045613</v>
      </c>
      <c r="U250" s="375">
        <v>-1.4920357853203114</v>
      </c>
      <c r="V250" s="375">
        <v>-0.87930297449499051</v>
      </c>
      <c r="W250" s="375">
        <v>-0.90766167068441206</v>
      </c>
    </row>
    <row r="251" spans="1:23" x14ac:dyDescent="0.25">
      <c r="B251" s="283" t="s">
        <v>22</v>
      </c>
      <c r="C251" s="304" t="s">
        <v>66</v>
      </c>
      <c r="D251" s="34" t="s">
        <v>1654</v>
      </c>
      <c r="E251" s="375">
        <v>7309</v>
      </c>
      <c r="F251" s="373">
        <v>71.829251607607063</v>
      </c>
      <c r="G251" s="373">
        <v>76.13900670406349</v>
      </c>
      <c r="H251" s="373">
        <v>15.2986886838271</v>
      </c>
      <c r="I251" s="373">
        <v>72.513339718155706</v>
      </c>
      <c r="J251" s="373">
        <v>78.451224517717876</v>
      </c>
      <c r="K251" s="373">
        <v>21.602787456445995</v>
      </c>
      <c r="N251" s="283" t="s">
        <v>22</v>
      </c>
      <c r="O251" s="304" t="s">
        <v>66</v>
      </c>
      <c r="Q251" s="375">
        <v>254</v>
      </c>
      <c r="R251" s="375">
        <v>3.1970758457360517</v>
      </c>
      <c r="S251" s="375">
        <v>3.0135637557998507</v>
      </c>
      <c r="T251" s="375">
        <v>0.97424223104806806</v>
      </c>
      <c r="U251" s="375">
        <v>2.8322624679785235</v>
      </c>
      <c r="V251" s="375">
        <v>2.6043074376328406</v>
      </c>
      <c r="W251" s="375">
        <v>1.2661815658429099</v>
      </c>
    </row>
    <row r="252" spans="1:23" x14ac:dyDescent="0.25">
      <c r="B252" s="283" t="s">
        <v>22</v>
      </c>
      <c r="C252" s="304" t="s">
        <v>67</v>
      </c>
      <c r="D252" s="34" t="s">
        <v>1655</v>
      </c>
      <c r="E252" s="375">
        <v>7309</v>
      </c>
      <c r="F252" s="373">
        <v>71.829251607607063</v>
      </c>
      <c r="G252" s="373">
        <v>76.13900670406349</v>
      </c>
      <c r="H252" s="373">
        <v>15.2986886838271</v>
      </c>
      <c r="I252" s="373">
        <v>72.513339718155706</v>
      </c>
      <c r="J252" s="373">
        <v>78.451224517717876</v>
      </c>
      <c r="K252" s="373">
        <v>21.602787456445995</v>
      </c>
      <c r="N252" s="283" t="s">
        <v>22</v>
      </c>
      <c r="O252" s="304" t="s">
        <v>67</v>
      </c>
      <c r="Q252" s="375">
        <v>254</v>
      </c>
      <c r="R252" s="375">
        <v>3.1970758457360517</v>
      </c>
      <c r="S252" s="375">
        <v>3.0135637557998507</v>
      </c>
      <c r="T252" s="375">
        <v>0.97424223104806806</v>
      </c>
      <c r="U252" s="375">
        <v>2.8322624679785235</v>
      </c>
      <c r="V252" s="375">
        <v>2.6043074376328406</v>
      </c>
      <c r="W252" s="375">
        <v>1.2661815658429099</v>
      </c>
    </row>
    <row r="253" spans="1:23" x14ac:dyDescent="0.25">
      <c r="B253" s="283" t="s">
        <v>22</v>
      </c>
      <c r="C253" s="304" t="s">
        <v>68</v>
      </c>
      <c r="D253" s="34" t="s">
        <v>1656</v>
      </c>
      <c r="E253" s="375">
        <v>5487</v>
      </c>
      <c r="F253" s="373">
        <v>68.507381082558766</v>
      </c>
      <c r="G253" s="373">
        <v>71.751412429378533</v>
      </c>
      <c r="H253" s="373">
        <v>10.300925925925926</v>
      </c>
      <c r="I253" s="373">
        <v>68.999453253143798</v>
      </c>
      <c r="J253" s="373">
        <v>74.558046291233822</v>
      </c>
      <c r="K253" s="373">
        <v>17.930629041740154</v>
      </c>
      <c r="N253" s="283" t="s">
        <v>22</v>
      </c>
      <c r="O253" s="304" t="s">
        <v>68</v>
      </c>
      <c r="Q253" s="375">
        <v>8</v>
      </c>
      <c r="R253" s="375">
        <v>-0.20953806327077018</v>
      </c>
      <c r="S253" s="375">
        <v>0.36977344416224867</v>
      </c>
      <c r="T253" s="375">
        <v>1.7828395782013047</v>
      </c>
      <c r="U253" s="375">
        <v>-1.0133228008806583</v>
      </c>
      <c r="V253" s="375">
        <v>-0.45564233807809273</v>
      </c>
      <c r="W253" s="375">
        <v>1.2538183296281638</v>
      </c>
    </row>
    <row r="254" spans="1:23" x14ac:dyDescent="0.25">
      <c r="A254" s="311"/>
      <c r="B254" s="284" t="s">
        <v>22</v>
      </c>
      <c r="C254" s="311" t="s">
        <v>40</v>
      </c>
      <c r="D254" s="276" t="s">
        <v>1657</v>
      </c>
      <c r="E254" s="376">
        <v>567806</v>
      </c>
      <c r="F254" s="374">
        <v>70.884245675459582</v>
      </c>
      <c r="G254" s="374">
        <v>73.418561973631839</v>
      </c>
      <c r="H254" s="374">
        <v>8.7042783433441606</v>
      </c>
      <c r="I254" s="374">
        <v>71.591529501273328</v>
      </c>
      <c r="J254" s="374">
        <v>76.564530843280977</v>
      </c>
      <c r="K254" s="374">
        <v>17.50534701342178</v>
      </c>
      <c r="M254" s="311"/>
      <c r="N254" s="284" t="s">
        <v>22</v>
      </c>
      <c r="O254" s="311" t="s">
        <v>40</v>
      </c>
      <c r="Q254" s="375">
        <v>10628</v>
      </c>
      <c r="R254" s="375">
        <v>1.9581574235903361</v>
      </c>
      <c r="S254" s="375">
        <v>1.786157248391433</v>
      </c>
      <c r="T254" s="375">
        <v>-5.0096771251784133E-3</v>
      </c>
      <c r="U254" s="375">
        <v>1.1788427117733846</v>
      </c>
      <c r="V254" s="375">
        <v>0.90755946250141051</v>
      </c>
      <c r="W254" s="375">
        <v>-0.21942763566164913</v>
      </c>
    </row>
    <row r="255" spans="1:23" x14ac:dyDescent="0.25">
      <c r="E255" s="375"/>
    </row>
  </sheetData>
  <mergeCells count="1">
    <mergeCell ref="A2:K2"/>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N49"/>
  <sheetViews>
    <sheetView showGridLines="0" zoomScale="85" zoomScaleNormal="85" workbookViewId="0">
      <selection activeCell="B4" sqref="B4"/>
    </sheetView>
  </sheetViews>
  <sheetFormatPr defaultRowHeight="12.75" zeroHeight="1" x14ac:dyDescent="0.2"/>
  <cols>
    <col min="1" max="1" width="23.140625" style="173" customWidth="1"/>
    <col min="2" max="2" width="36.5703125" style="173" customWidth="1"/>
    <col min="3" max="3" width="25.5703125" style="173" hidden="1" customWidth="1"/>
    <col min="4" max="4" width="12" style="173" customWidth="1"/>
    <col min="5" max="10" width="16.42578125" style="173" customWidth="1"/>
    <col min="11" max="246" width="9.140625" style="173"/>
    <col min="247" max="247" width="12.28515625" style="173" customWidth="1"/>
    <col min="248" max="248" width="14" style="173" customWidth="1"/>
    <col min="249" max="249" width="9.7109375" style="173" customWidth="1"/>
    <col min="250" max="250" width="2.85546875" style="173" customWidth="1"/>
    <col min="251" max="251" width="10.5703125" style="173" customWidth="1"/>
    <col min="252" max="252" width="11.28515625" style="173" customWidth="1"/>
    <col min="253" max="253" width="10.5703125" style="173" customWidth="1"/>
    <col min="254" max="254" width="3.28515625" style="173" customWidth="1"/>
    <col min="255" max="256" width="10.5703125" style="173" customWidth="1"/>
    <col min="257" max="257" width="10.7109375" style="173" customWidth="1"/>
    <col min="258" max="258" width="7.5703125" style="173" customWidth="1"/>
    <col min="259" max="502" width="9.140625" style="173"/>
    <col min="503" max="503" width="12.28515625" style="173" customWidth="1"/>
    <col min="504" max="504" width="14" style="173" customWidth="1"/>
    <col min="505" max="505" width="9.7109375" style="173" customWidth="1"/>
    <col min="506" max="506" width="2.85546875" style="173" customWidth="1"/>
    <col min="507" max="507" width="10.5703125" style="173" customWidth="1"/>
    <col min="508" max="508" width="11.28515625" style="173" customWidth="1"/>
    <col min="509" max="509" width="10.5703125" style="173" customWidth="1"/>
    <col min="510" max="510" width="3.28515625" style="173" customWidth="1"/>
    <col min="511" max="512" width="10.5703125" style="173" customWidth="1"/>
    <col min="513" max="513" width="10.7109375" style="173" customWidth="1"/>
    <col min="514" max="514" width="7.5703125" style="173" customWidth="1"/>
    <col min="515" max="758" width="9.140625" style="173"/>
    <col min="759" max="759" width="12.28515625" style="173" customWidth="1"/>
    <col min="760" max="760" width="14" style="173" customWidth="1"/>
    <col min="761" max="761" width="9.7109375" style="173" customWidth="1"/>
    <col min="762" max="762" width="2.85546875" style="173" customWidth="1"/>
    <col min="763" max="763" width="10.5703125" style="173" customWidth="1"/>
    <col min="764" max="764" width="11.28515625" style="173" customWidth="1"/>
    <col min="765" max="765" width="10.5703125" style="173" customWidth="1"/>
    <col min="766" max="766" width="3.28515625" style="173" customWidth="1"/>
    <col min="767" max="768" width="10.5703125" style="173" customWidth="1"/>
    <col min="769" max="769" width="10.7109375" style="173" customWidth="1"/>
    <col min="770" max="770" width="7.5703125" style="173" customWidth="1"/>
    <col min="771" max="1014" width="9.140625" style="173"/>
    <col min="1015" max="1015" width="12.28515625" style="173" customWidth="1"/>
    <col min="1016" max="1016" width="14" style="173" customWidth="1"/>
    <col min="1017" max="1017" width="9.7109375" style="173" customWidth="1"/>
    <col min="1018" max="1018" width="2.85546875" style="173" customWidth="1"/>
    <col min="1019" max="1019" width="10.5703125" style="173" customWidth="1"/>
    <col min="1020" max="1020" width="11.28515625" style="173" customWidth="1"/>
    <col min="1021" max="1021" width="10.5703125" style="173" customWidth="1"/>
    <col min="1022" max="1022" width="3.28515625" style="173" customWidth="1"/>
    <col min="1023" max="1024" width="10.5703125" style="173" customWidth="1"/>
    <col min="1025" max="1025" width="10.7109375" style="173" customWidth="1"/>
    <col min="1026" max="1026" width="7.5703125" style="173" customWidth="1"/>
    <col min="1027" max="1270" width="9.140625" style="173"/>
    <col min="1271" max="1271" width="12.28515625" style="173" customWidth="1"/>
    <col min="1272" max="1272" width="14" style="173" customWidth="1"/>
    <col min="1273" max="1273" width="9.7109375" style="173" customWidth="1"/>
    <col min="1274" max="1274" width="2.85546875" style="173" customWidth="1"/>
    <col min="1275" max="1275" width="10.5703125" style="173" customWidth="1"/>
    <col min="1276" max="1276" width="11.28515625" style="173" customWidth="1"/>
    <col min="1277" max="1277" width="10.5703125" style="173" customWidth="1"/>
    <col min="1278" max="1278" width="3.28515625" style="173" customWidth="1"/>
    <col min="1279" max="1280" width="10.5703125" style="173" customWidth="1"/>
    <col min="1281" max="1281" width="10.7109375" style="173" customWidth="1"/>
    <col min="1282" max="1282" width="7.5703125" style="173" customWidth="1"/>
    <col min="1283" max="1526" width="9.140625" style="173"/>
    <col min="1527" max="1527" width="12.28515625" style="173" customWidth="1"/>
    <col min="1528" max="1528" width="14" style="173" customWidth="1"/>
    <col min="1529" max="1529" width="9.7109375" style="173" customWidth="1"/>
    <col min="1530" max="1530" width="2.85546875" style="173" customWidth="1"/>
    <col min="1531" max="1531" width="10.5703125" style="173" customWidth="1"/>
    <col min="1532" max="1532" width="11.28515625" style="173" customWidth="1"/>
    <col min="1533" max="1533" width="10.5703125" style="173" customWidth="1"/>
    <col min="1534" max="1534" width="3.28515625" style="173" customWidth="1"/>
    <col min="1535" max="1536" width="10.5703125" style="173" customWidth="1"/>
    <col min="1537" max="1537" width="10.7109375" style="173" customWidth="1"/>
    <col min="1538" max="1538" width="7.5703125" style="173" customWidth="1"/>
    <col min="1539" max="1782" width="9.140625" style="173"/>
    <col min="1783" max="1783" width="12.28515625" style="173" customWidth="1"/>
    <col min="1784" max="1784" width="14" style="173" customWidth="1"/>
    <col min="1785" max="1785" width="9.7109375" style="173" customWidth="1"/>
    <col min="1786" max="1786" width="2.85546875" style="173" customWidth="1"/>
    <col min="1787" max="1787" width="10.5703125" style="173" customWidth="1"/>
    <col min="1788" max="1788" width="11.28515625" style="173" customWidth="1"/>
    <col min="1789" max="1789" width="10.5703125" style="173" customWidth="1"/>
    <col min="1790" max="1790" width="3.28515625" style="173" customWidth="1"/>
    <col min="1791" max="1792" width="10.5703125" style="173" customWidth="1"/>
    <col min="1793" max="1793" width="10.7109375" style="173" customWidth="1"/>
    <col min="1794" max="1794" width="7.5703125" style="173" customWidth="1"/>
    <col min="1795" max="2038" width="9.140625" style="173"/>
    <col min="2039" max="2039" width="12.28515625" style="173" customWidth="1"/>
    <col min="2040" max="2040" width="14" style="173" customWidth="1"/>
    <col min="2041" max="2041" width="9.7109375" style="173" customWidth="1"/>
    <col min="2042" max="2042" width="2.85546875" style="173" customWidth="1"/>
    <col min="2043" max="2043" width="10.5703125" style="173" customWidth="1"/>
    <col min="2044" max="2044" width="11.28515625" style="173" customWidth="1"/>
    <col min="2045" max="2045" width="10.5703125" style="173" customWidth="1"/>
    <col min="2046" max="2046" width="3.28515625" style="173" customWidth="1"/>
    <col min="2047" max="2048" width="10.5703125" style="173" customWidth="1"/>
    <col min="2049" max="2049" width="10.7109375" style="173" customWidth="1"/>
    <col min="2050" max="2050" width="7.5703125" style="173" customWidth="1"/>
    <col min="2051" max="2294" width="9.140625" style="173"/>
    <col min="2295" max="2295" width="12.28515625" style="173" customWidth="1"/>
    <col min="2296" max="2296" width="14" style="173" customWidth="1"/>
    <col min="2297" max="2297" width="9.7109375" style="173" customWidth="1"/>
    <col min="2298" max="2298" width="2.85546875" style="173" customWidth="1"/>
    <col min="2299" max="2299" width="10.5703125" style="173" customWidth="1"/>
    <col min="2300" max="2300" width="11.28515625" style="173" customWidth="1"/>
    <col min="2301" max="2301" width="10.5703125" style="173" customWidth="1"/>
    <col min="2302" max="2302" width="3.28515625" style="173" customWidth="1"/>
    <col min="2303" max="2304" width="10.5703125" style="173" customWidth="1"/>
    <col min="2305" max="2305" width="10.7109375" style="173" customWidth="1"/>
    <col min="2306" max="2306" width="7.5703125" style="173" customWidth="1"/>
    <col min="2307" max="2550" width="9.140625" style="173"/>
    <col min="2551" max="2551" width="12.28515625" style="173" customWidth="1"/>
    <col min="2552" max="2552" width="14" style="173" customWidth="1"/>
    <col min="2553" max="2553" width="9.7109375" style="173" customWidth="1"/>
    <col min="2554" max="2554" width="2.85546875" style="173" customWidth="1"/>
    <col min="2555" max="2555" width="10.5703125" style="173" customWidth="1"/>
    <col min="2556" max="2556" width="11.28515625" style="173" customWidth="1"/>
    <col min="2557" max="2557" width="10.5703125" style="173" customWidth="1"/>
    <col min="2558" max="2558" width="3.28515625" style="173" customWidth="1"/>
    <col min="2559" max="2560" width="10.5703125" style="173" customWidth="1"/>
    <col min="2561" max="2561" width="10.7109375" style="173" customWidth="1"/>
    <col min="2562" max="2562" width="7.5703125" style="173" customWidth="1"/>
    <col min="2563" max="2806" width="9.140625" style="173"/>
    <col min="2807" max="2807" width="12.28515625" style="173" customWidth="1"/>
    <col min="2808" max="2808" width="14" style="173" customWidth="1"/>
    <col min="2809" max="2809" width="9.7109375" style="173" customWidth="1"/>
    <col min="2810" max="2810" width="2.85546875" style="173" customWidth="1"/>
    <col min="2811" max="2811" width="10.5703125" style="173" customWidth="1"/>
    <col min="2812" max="2812" width="11.28515625" style="173" customWidth="1"/>
    <col min="2813" max="2813" width="10.5703125" style="173" customWidth="1"/>
    <col min="2814" max="2814" width="3.28515625" style="173" customWidth="1"/>
    <col min="2815" max="2816" width="10.5703125" style="173" customWidth="1"/>
    <col min="2817" max="2817" width="10.7109375" style="173" customWidth="1"/>
    <col min="2818" max="2818" width="7.5703125" style="173" customWidth="1"/>
    <col min="2819" max="3062" width="9.140625" style="173"/>
    <col min="3063" max="3063" width="12.28515625" style="173" customWidth="1"/>
    <col min="3064" max="3064" width="14" style="173" customWidth="1"/>
    <col min="3065" max="3065" width="9.7109375" style="173" customWidth="1"/>
    <col min="3066" max="3066" width="2.85546875" style="173" customWidth="1"/>
    <col min="3067" max="3067" width="10.5703125" style="173" customWidth="1"/>
    <col min="3068" max="3068" width="11.28515625" style="173" customWidth="1"/>
    <col min="3069" max="3069" width="10.5703125" style="173" customWidth="1"/>
    <col min="3070" max="3070" width="3.28515625" style="173" customWidth="1"/>
    <col min="3071" max="3072" width="10.5703125" style="173" customWidth="1"/>
    <col min="3073" max="3073" width="10.7109375" style="173" customWidth="1"/>
    <col min="3074" max="3074" width="7.5703125" style="173" customWidth="1"/>
    <col min="3075" max="3318" width="9.140625" style="173"/>
    <col min="3319" max="3319" width="12.28515625" style="173" customWidth="1"/>
    <col min="3320" max="3320" width="14" style="173" customWidth="1"/>
    <col min="3321" max="3321" width="9.7109375" style="173" customWidth="1"/>
    <col min="3322" max="3322" width="2.85546875" style="173" customWidth="1"/>
    <col min="3323" max="3323" width="10.5703125" style="173" customWidth="1"/>
    <col min="3324" max="3324" width="11.28515625" style="173" customWidth="1"/>
    <col min="3325" max="3325" width="10.5703125" style="173" customWidth="1"/>
    <col min="3326" max="3326" width="3.28515625" style="173" customWidth="1"/>
    <col min="3327" max="3328" width="10.5703125" style="173" customWidth="1"/>
    <col min="3329" max="3329" width="10.7109375" style="173" customWidth="1"/>
    <col min="3330" max="3330" width="7.5703125" style="173" customWidth="1"/>
    <col min="3331" max="3574" width="9.140625" style="173"/>
    <col min="3575" max="3575" width="12.28515625" style="173" customWidth="1"/>
    <col min="3576" max="3576" width="14" style="173" customWidth="1"/>
    <col min="3577" max="3577" width="9.7109375" style="173" customWidth="1"/>
    <col min="3578" max="3578" width="2.85546875" style="173" customWidth="1"/>
    <col min="3579" max="3579" width="10.5703125" style="173" customWidth="1"/>
    <col min="3580" max="3580" width="11.28515625" style="173" customWidth="1"/>
    <col min="3581" max="3581" width="10.5703125" style="173" customWidth="1"/>
    <col min="3582" max="3582" width="3.28515625" style="173" customWidth="1"/>
    <col min="3583" max="3584" width="10.5703125" style="173" customWidth="1"/>
    <col min="3585" max="3585" width="10.7109375" style="173" customWidth="1"/>
    <col min="3586" max="3586" width="7.5703125" style="173" customWidth="1"/>
    <col min="3587" max="3830" width="9.140625" style="173"/>
    <col min="3831" max="3831" width="12.28515625" style="173" customWidth="1"/>
    <col min="3832" max="3832" width="14" style="173" customWidth="1"/>
    <col min="3833" max="3833" width="9.7109375" style="173" customWidth="1"/>
    <col min="3834" max="3834" width="2.85546875" style="173" customWidth="1"/>
    <col min="3835" max="3835" width="10.5703125" style="173" customWidth="1"/>
    <col min="3836" max="3836" width="11.28515625" style="173" customWidth="1"/>
    <col min="3837" max="3837" width="10.5703125" style="173" customWidth="1"/>
    <col min="3838" max="3838" width="3.28515625" style="173" customWidth="1"/>
    <col min="3839" max="3840" width="10.5703125" style="173" customWidth="1"/>
    <col min="3841" max="3841" width="10.7109375" style="173" customWidth="1"/>
    <col min="3842" max="3842" width="7.5703125" style="173" customWidth="1"/>
    <col min="3843" max="4086" width="9.140625" style="173"/>
    <col min="4087" max="4087" width="12.28515625" style="173" customWidth="1"/>
    <col min="4088" max="4088" width="14" style="173" customWidth="1"/>
    <col min="4089" max="4089" width="9.7109375" style="173" customWidth="1"/>
    <col min="4090" max="4090" width="2.85546875" style="173" customWidth="1"/>
    <col min="4091" max="4091" width="10.5703125" style="173" customWidth="1"/>
    <col min="4092" max="4092" width="11.28515625" style="173" customWidth="1"/>
    <col min="4093" max="4093" width="10.5703125" style="173" customWidth="1"/>
    <col min="4094" max="4094" width="3.28515625" style="173" customWidth="1"/>
    <col min="4095" max="4096" width="10.5703125" style="173" customWidth="1"/>
    <col min="4097" max="4097" width="10.7109375" style="173" customWidth="1"/>
    <col min="4098" max="4098" width="7.5703125" style="173" customWidth="1"/>
    <col min="4099" max="4342" width="9.140625" style="173"/>
    <col min="4343" max="4343" width="12.28515625" style="173" customWidth="1"/>
    <col min="4344" max="4344" width="14" style="173" customWidth="1"/>
    <col min="4345" max="4345" width="9.7109375" style="173" customWidth="1"/>
    <col min="4346" max="4346" width="2.85546875" style="173" customWidth="1"/>
    <col min="4347" max="4347" width="10.5703125" style="173" customWidth="1"/>
    <col min="4348" max="4348" width="11.28515625" style="173" customWidth="1"/>
    <col min="4349" max="4349" width="10.5703125" style="173" customWidth="1"/>
    <col min="4350" max="4350" width="3.28515625" style="173" customWidth="1"/>
    <col min="4351" max="4352" width="10.5703125" style="173" customWidth="1"/>
    <col min="4353" max="4353" width="10.7109375" style="173" customWidth="1"/>
    <col min="4354" max="4354" width="7.5703125" style="173" customWidth="1"/>
    <col min="4355" max="4598" width="9.140625" style="173"/>
    <col min="4599" max="4599" width="12.28515625" style="173" customWidth="1"/>
    <col min="4600" max="4600" width="14" style="173" customWidth="1"/>
    <col min="4601" max="4601" width="9.7109375" style="173" customWidth="1"/>
    <col min="4602" max="4602" width="2.85546875" style="173" customWidth="1"/>
    <col min="4603" max="4603" width="10.5703125" style="173" customWidth="1"/>
    <col min="4604" max="4604" width="11.28515625" style="173" customWidth="1"/>
    <col min="4605" max="4605" width="10.5703125" style="173" customWidth="1"/>
    <col min="4606" max="4606" width="3.28515625" style="173" customWidth="1"/>
    <col min="4607" max="4608" width="10.5703125" style="173" customWidth="1"/>
    <col min="4609" max="4609" width="10.7109375" style="173" customWidth="1"/>
    <col min="4610" max="4610" width="7.5703125" style="173" customWidth="1"/>
    <col min="4611" max="4854" width="9.140625" style="173"/>
    <col min="4855" max="4855" width="12.28515625" style="173" customWidth="1"/>
    <col min="4856" max="4856" width="14" style="173" customWidth="1"/>
    <col min="4857" max="4857" width="9.7109375" style="173" customWidth="1"/>
    <col min="4858" max="4858" width="2.85546875" style="173" customWidth="1"/>
    <col min="4859" max="4859" width="10.5703125" style="173" customWidth="1"/>
    <col min="4860" max="4860" width="11.28515625" style="173" customWidth="1"/>
    <col min="4861" max="4861" width="10.5703125" style="173" customWidth="1"/>
    <col min="4862" max="4862" width="3.28515625" style="173" customWidth="1"/>
    <col min="4863" max="4864" width="10.5703125" style="173" customWidth="1"/>
    <col min="4865" max="4865" width="10.7109375" style="173" customWidth="1"/>
    <col min="4866" max="4866" width="7.5703125" style="173" customWidth="1"/>
    <col min="4867" max="5110" width="9.140625" style="173"/>
    <col min="5111" max="5111" width="12.28515625" style="173" customWidth="1"/>
    <col min="5112" max="5112" width="14" style="173" customWidth="1"/>
    <col min="5113" max="5113" width="9.7109375" style="173" customWidth="1"/>
    <col min="5114" max="5114" width="2.85546875" style="173" customWidth="1"/>
    <col min="5115" max="5115" width="10.5703125" style="173" customWidth="1"/>
    <col min="5116" max="5116" width="11.28515625" style="173" customWidth="1"/>
    <col min="5117" max="5117" width="10.5703125" style="173" customWidth="1"/>
    <col min="5118" max="5118" width="3.28515625" style="173" customWidth="1"/>
    <col min="5119" max="5120" width="10.5703125" style="173" customWidth="1"/>
    <col min="5121" max="5121" width="10.7109375" style="173" customWidth="1"/>
    <col min="5122" max="5122" width="7.5703125" style="173" customWidth="1"/>
    <col min="5123" max="5366" width="9.140625" style="173"/>
    <col min="5367" max="5367" width="12.28515625" style="173" customWidth="1"/>
    <col min="5368" max="5368" width="14" style="173" customWidth="1"/>
    <col min="5369" max="5369" width="9.7109375" style="173" customWidth="1"/>
    <col min="5370" max="5370" width="2.85546875" style="173" customWidth="1"/>
    <col min="5371" max="5371" width="10.5703125" style="173" customWidth="1"/>
    <col min="5372" max="5372" width="11.28515625" style="173" customWidth="1"/>
    <col min="5373" max="5373" width="10.5703125" style="173" customWidth="1"/>
    <col min="5374" max="5374" width="3.28515625" style="173" customWidth="1"/>
    <col min="5375" max="5376" width="10.5703125" style="173" customWidth="1"/>
    <col min="5377" max="5377" width="10.7109375" style="173" customWidth="1"/>
    <col min="5378" max="5378" width="7.5703125" style="173" customWidth="1"/>
    <col min="5379" max="5622" width="9.140625" style="173"/>
    <col min="5623" max="5623" width="12.28515625" style="173" customWidth="1"/>
    <col min="5624" max="5624" width="14" style="173" customWidth="1"/>
    <col min="5625" max="5625" width="9.7109375" style="173" customWidth="1"/>
    <col min="5626" max="5626" width="2.85546875" style="173" customWidth="1"/>
    <col min="5627" max="5627" width="10.5703125" style="173" customWidth="1"/>
    <col min="5628" max="5628" width="11.28515625" style="173" customWidth="1"/>
    <col min="5629" max="5629" width="10.5703125" style="173" customWidth="1"/>
    <col min="5630" max="5630" width="3.28515625" style="173" customWidth="1"/>
    <col min="5631" max="5632" width="10.5703125" style="173" customWidth="1"/>
    <col min="5633" max="5633" width="10.7109375" style="173" customWidth="1"/>
    <col min="5634" max="5634" width="7.5703125" style="173" customWidth="1"/>
    <col min="5635" max="5878" width="9.140625" style="173"/>
    <col min="5879" max="5879" width="12.28515625" style="173" customWidth="1"/>
    <col min="5880" max="5880" width="14" style="173" customWidth="1"/>
    <col min="5881" max="5881" width="9.7109375" style="173" customWidth="1"/>
    <col min="5882" max="5882" width="2.85546875" style="173" customWidth="1"/>
    <col min="5883" max="5883" width="10.5703125" style="173" customWidth="1"/>
    <col min="5884" max="5884" width="11.28515625" style="173" customWidth="1"/>
    <col min="5885" max="5885" width="10.5703125" style="173" customWidth="1"/>
    <col min="5886" max="5886" width="3.28515625" style="173" customWidth="1"/>
    <col min="5887" max="5888" width="10.5703125" style="173" customWidth="1"/>
    <col min="5889" max="5889" width="10.7109375" style="173" customWidth="1"/>
    <col min="5890" max="5890" width="7.5703125" style="173" customWidth="1"/>
    <col min="5891" max="6134" width="9.140625" style="173"/>
    <col min="6135" max="6135" width="12.28515625" style="173" customWidth="1"/>
    <col min="6136" max="6136" width="14" style="173" customWidth="1"/>
    <col min="6137" max="6137" width="9.7109375" style="173" customWidth="1"/>
    <col min="6138" max="6138" width="2.85546875" style="173" customWidth="1"/>
    <col min="6139" max="6139" width="10.5703125" style="173" customWidth="1"/>
    <col min="6140" max="6140" width="11.28515625" style="173" customWidth="1"/>
    <col min="6141" max="6141" width="10.5703125" style="173" customWidth="1"/>
    <col min="6142" max="6142" width="3.28515625" style="173" customWidth="1"/>
    <col min="6143" max="6144" width="10.5703125" style="173" customWidth="1"/>
    <col min="6145" max="6145" width="10.7109375" style="173" customWidth="1"/>
    <col min="6146" max="6146" width="7.5703125" style="173" customWidth="1"/>
    <col min="6147" max="6390" width="9.140625" style="173"/>
    <col min="6391" max="6391" width="12.28515625" style="173" customWidth="1"/>
    <col min="6392" max="6392" width="14" style="173" customWidth="1"/>
    <col min="6393" max="6393" width="9.7109375" style="173" customWidth="1"/>
    <col min="6394" max="6394" width="2.85546875" style="173" customWidth="1"/>
    <col min="6395" max="6395" width="10.5703125" style="173" customWidth="1"/>
    <col min="6396" max="6396" width="11.28515625" style="173" customWidth="1"/>
    <col min="6397" max="6397" width="10.5703125" style="173" customWidth="1"/>
    <col min="6398" max="6398" width="3.28515625" style="173" customWidth="1"/>
    <col min="6399" max="6400" width="10.5703125" style="173" customWidth="1"/>
    <col min="6401" max="6401" width="10.7109375" style="173" customWidth="1"/>
    <col min="6402" max="6402" width="7.5703125" style="173" customWidth="1"/>
    <col min="6403" max="6646" width="9.140625" style="173"/>
    <col min="6647" max="6647" width="12.28515625" style="173" customWidth="1"/>
    <col min="6648" max="6648" width="14" style="173" customWidth="1"/>
    <col min="6649" max="6649" width="9.7109375" style="173" customWidth="1"/>
    <col min="6650" max="6650" width="2.85546875" style="173" customWidth="1"/>
    <col min="6651" max="6651" width="10.5703125" style="173" customWidth="1"/>
    <col min="6652" max="6652" width="11.28515625" style="173" customWidth="1"/>
    <col min="6653" max="6653" width="10.5703125" style="173" customWidth="1"/>
    <col min="6654" max="6654" width="3.28515625" style="173" customWidth="1"/>
    <col min="6655" max="6656" width="10.5703125" style="173" customWidth="1"/>
    <col min="6657" max="6657" width="10.7109375" style="173" customWidth="1"/>
    <col min="6658" max="6658" width="7.5703125" style="173" customWidth="1"/>
    <col min="6659" max="6902" width="9.140625" style="173"/>
    <col min="6903" max="6903" width="12.28515625" style="173" customWidth="1"/>
    <col min="6904" max="6904" width="14" style="173" customWidth="1"/>
    <col min="6905" max="6905" width="9.7109375" style="173" customWidth="1"/>
    <col min="6906" max="6906" width="2.85546875" style="173" customWidth="1"/>
    <col min="6907" max="6907" width="10.5703125" style="173" customWidth="1"/>
    <col min="6908" max="6908" width="11.28515625" style="173" customWidth="1"/>
    <col min="6909" max="6909" width="10.5703125" style="173" customWidth="1"/>
    <col min="6910" max="6910" width="3.28515625" style="173" customWidth="1"/>
    <col min="6911" max="6912" width="10.5703125" style="173" customWidth="1"/>
    <col min="6913" max="6913" width="10.7109375" style="173" customWidth="1"/>
    <col min="6914" max="6914" width="7.5703125" style="173" customWidth="1"/>
    <col min="6915" max="7158" width="9.140625" style="173"/>
    <col min="7159" max="7159" width="12.28515625" style="173" customWidth="1"/>
    <col min="7160" max="7160" width="14" style="173" customWidth="1"/>
    <col min="7161" max="7161" width="9.7109375" style="173" customWidth="1"/>
    <col min="7162" max="7162" width="2.85546875" style="173" customWidth="1"/>
    <col min="7163" max="7163" width="10.5703125" style="173" customWidth="1"/>
    <col min="7164" max="7164" width="11.28515625" style="173" customWidth="1"/>
    <col min="7165" max="7165" width="10.5703125" style="173" customWidth="1"/>
    <col min="7166" max="7166" width="3.28515625" style="173" customWidth="1"/>
    <col min="7167" max="7168" width="10.5703125" style="173" customWidth="1"/>
    <col min="7169" max="7169" width="10.7109375" style="173" customWidth="1"/>
    <col min="7170" max="7170" width="7.5703125" style="173" customWidth="1"/>
    <col min="7171" max="7414" width="9.140625" style="173"/>
    <col min="7415" max="7415" width="12.28515625" style="173" customWidth="1"/>
    <col min="7416" max="7416" width="14" style="173" customWidth="1"/>
    <col min="7417" max="7417" width="9.7109375" style="173" customWidth="1"/>
    <col min="7418" max="7418" width="2.85546875" style="173" customWidth="1"/>
    <col min="7419" max="7419" width="10.5703125" style="173" customWidth="1"/>
    <col min="7420" max="7420" width="11.28515625" style="173" customWidth="1"/>
    <col min="7421" max="7421" width="10.5703125" style="173" customWidth="1"/>
    <col min="7422" max="7422" width="3.28515625" style="173" customWidth="1"/>
    <col min="7423" max="7424" width="10.5703125" style="173" customWidth="1"/>
    <col min="7425" max="7425" width="10.7109375" style="173" customWidth="1"/>
    <col min="7426" max="7426" width="7.5703125" style="173" customWidth="1"/>
    <col min="7427" max="7670" width="9.140625" style="173"/>
    <col min="7671" max="7671" width="12.28515625" style="173" customWidth="1"/>
    <col min="7672" max="7672" width="14" style="173" customWidth="1"/>
    <col min="7673" max="7673" width="9.7109375" style="173" customWidth="1"/>
    <col min="7674" max="7674" width="2.85546875" style="173" customWidth="1"/>
    <col min="7675" max="7675" width="10.5703125" style="173" customWidth="1"/>
    <col min="7676" max="7676" width="11.28515625" style="173" customWidth="1"/>
    <col min="7677" max="7677" width="10.5703125" style="173" customWidth="1"/>
    <col min="7678" max="7678" width="3.28515625" style="173" customWidth="1"/>
    <col min="7679" max="7680" width="10.5703125" style="173" customWidth="1"/>
    <col min="7681" max="7681" width="10.7109375" style="173" customWidth="1"/>
    <col min="7682" max="7682" width="7.5703125" style="173" customWidth="1"/>
    <col min="7683" max="7926" width="9.140625" style="173"/>
    <col min="7927" max="7927" width="12.28515625" style="173" customWidth="1"/>
    <col min="7928" max="7928" width="14" style="173" customWidth="1"/>
    <col min="7929" max="7929" width="9.7109375" style="173" customWidth="1"/>
    <col min="7930" max="7930" width="2.85546875" style="173" customWidth="1"/>
    <col min="7931" max="7931" width="10.5703125" style="173" customWidth="1"/>
    <col min="7932" max="7932" width="11.28515625" style="173" customWidth="1"/>
    <col min="7933" max="7933" width="10.5703125" style="173" customWidth="1"/>
    <col min="7934" max="7934" width="3.28515625" style="173" customWidth="1"/>
    <col min="7935" max="7936" width="10.5703125" style="173" customWidth="1"/>
    <col min="7937" max="7937" width="10.7109375" style="173" customWidth="1"/>
    <col min="7938" max="7938" width="7.5703125" style="173" customWidth="1"/>
    <col min="7939" max="8182" width="9.140625" style="173"/>
    <col min="8183" max="8183" width="12.28515625" style="173" customWidth="1"/>
    <col min="8184" max="8184" width="14" style="173" customWidth="1"/>
    <col min="8185" max="8185" width="9.7109375" style="173" customWidth="1"/>
    <col min="8186" max="8186" width="2.85546875" style="173" customWidth="1"/>
    <col min="8187" max="8187" width="10.5703125" style="173" customWidth="1"/>
    <col min="8188" max="8188" width="11.28515625" style="173" customWidth="1"/>
    <col min="8189" max="8189" width="10.5703125" style="173" customWidth="1"/>
    <col min="8190" max="8190" width="3.28515625" style="173" customWidth="1"/>
    <col min="8191" max="8192" width="10.5703125" style="173" customWidth="1"/>
    <col min="8193" max="8193" width="10.7109375" style="173" customWidth="1"/>
    <col min="8194" max="8194" width="7.5703125" style="173" customWidth="1"/>
    <col min="8195" max="8438" width="9.140625" style="173"/>
    <col min="8439" max="8439" width="12.28515625" style="173" customWidth="1"/>
    <col min="8440" max="8440" width="14" style="173" customWidth="1"/>
    <col min="8441" max="8441" width="9.7109375" style="173" customWidth="1"/>
    <col min="8442" max="8442" width="2.85546875" style="173" customWidth="1"/>
    <col min="8443" max="8443" width="10.5703125" style="173" customWidth="1"/>
    <col min="8444" max="8444" width="11.28515625" style="173" customWidth="1"/>
    <col min="8445" max="8445" width="10.5703125" style="173" customWidth="1"/>
    <col min="8446" max="8446" width="3.28515625" style="173" customWidth="1"/>
    <col min="8447" max="8448" width="10.5703125" style="173" customWidth="1"/>
    <col min="8449" max="8449" width="10.7109375" style="173" customWidth="1"/>
    <col min="8450" max="8450" width="7.5703125" style="173" customWidth="1"/>
    <col min="8451" max="8694" width="9.140625" style="173"/>
    <col min="8695" max="8695" width="12.28515625" style="173" customWidth="1"/>
    <col min="8696" max="8696" width="14" style="173" customWidth="1"/>
    <col min="8697" max="8697" width="9.7109375" style="173" customWidth="1"/>
    <col min="8698" max="8698" width="2.85546875" style="173" customWidth="1"/>
    <col min="8699" max="8699" width="10.5703125" style="173" customWidth="1"/>
    <col min="8700" max="8700" width="11.28515625" style="173" customWidth="1"/>
    <col min="8701" max="8701" width="10.5703125" style="173" customWidth="1"/>
    <col min="8702" max="8702" width="3.28515625" style="173" customWidth="1"/>
    <col min="8703" max="8704" width="10.5703125" style="173" customWidth="1"/>
    <col min="8705" max="8705" width="10.7109375" style="173" customWidth="1"/>
    <col min="8706" max="8706" width="7.5703125" style="173" customWidth="1"/>
    <col min="8707" max="8950" width="9.140625" style="173"/>
    <col min="8951" max="8951" width="12.28515625" style="173" customWidth="1"/>
    <col min="8952" max="8952" width="14" style="173" customWidth="1"/>
    <col min="8953" max="8953" width="9.7109375" style="173" customWidth="1"/>
    <col min="8954" max="8954" width="2.85546875" style="173" customWidth="1"/>
    <col min="8955" max="8955" width="10.5703125" style="173" customWidth="1"/>
    <col min="8956" max="8956" width="11.28515625" style="173" customWidth="1"/>
    <col min="8957" max="8957" width="10.5703125" style="173" customWidth="1"/>
    <col min="8958" max="8958" width="3.28515625" style="173" customWidth="1"/>
    <col min="8959" max="8960" width="10.5703125" style="173" customWidth="1"/>
    <col min="8961" max="8961" width="10.7109375" style="173" customWidth="1"/>
    <col min="8962" max="8962" width="7.5703125" style="173" customWidth="1"/>
    <col min="8963" max="9206" width="9.140625" style="173"/>
    <col min="9207" max="9207" width="12.28515625" style="173" customWidth="1"/>
    <col min="9208" max="9208" width="14" style="173" customWidth="1"/>
    <col min="9209" max="9209" width="9.7109375" style="173" customWidth="1"/>
    <col min="9210" max="9210" width="2.85546875" style="173" customWidth="1"/>
    <col min="9211" max="9211" width="10.5703125" style="173" customWidth="1"/>
    <col min="9212" max="9212" width="11.28515625" style="173" customWidth="1"/>
    <col min="9213" max="9213" width="10.5703125" style="173" customWidth="1"/>
    <col min="9214" max="9214" width="3.28515625" style="173" customWidth="1"/>
    <col min="9215" max="9216" width="10.5703125" style="173" customWidth="1"/>
    <col min="9217" max="9217" width="10.7109375" style="173" customWidth="1"/>
    <col min="9218" max="9218" width="7.5703125" style="173" customWidth="1"/>
    <col min="9219" max="9462" width="9.140625" style="173"/>
    <col min="9463" max="9463" width="12.28515625" style="173" customWidth="1"/>
    <col min="9464" max="9464" width="14" style="173" customWidth="1"/>
    <col min="9465" max="9465" width="9.7109375" style="173" customWidth="1"/>
    <col min="9466" max="9466" width="2.85546875" style="173" customWidth="1"/>
    <col min="9467" max="9467" width="10.5703125" style="173" customWidth="1"/>
    <col min="9468" max="9468" width="11.28515625" style="173" customWidth="1"/>
    <col min="9469" max="9469" width="10.5703125" style="173" customWidth="1"/>
    <col min="9470" max="9470" width="3.28515625" style="173" customWidth="1"/>
    <col min="9471" max="9472" width="10.5703125" style="173" customWidth="1"/>
    <col min="9473" max="9473" width="10.7109375" style="173" customWidth="1"/>
    <col min="9474" max="9474" width="7.5703125" style="173" customWidth="1"/>
    <col min="9475" max="9718" width="9.140625" style="173"/>
    <col min="9719" max="9719" width="12.28515625" style="173" customWidth="1"/>
    <col min="9720" max="9720" width="14" style="173" customWidth="1"/>
    <col min="9721" max="9721" width="9.7109375" style="173" customWidth="1"/>
    <col min="9722" max="9722" width="2.85546875" style="173" customWidth="1"/>
    <col min="9723" max="9723" width="10.5703125" style="173" customWidth="1"/>
    <col min="9724" max="9724" width="11.28515625" style="173" customWidth="1"/>
    <col min="9725" max="9725" width="10.5703125" style="173" customWidth="1"/>
    <col min="9726" max="9726" width="3.28515625" style="173" customWidth="1"/>
    <col min="9727" max="9728" width="10.5703125" style="173" customWidth="1"/>
    <col min="9729" max="9729" width="10.7109375" style="173" customWidth="1"/>
    <col min="9730" max="9730" width="7.5703125" style="173" customWidth="1"/>
    <col min="9731" max="9974" width="9.140625" style="173"/>
    <col min="9975" max="9975" width="12.28515625" style="173" customWidth="1"/>
    <col min="9976" max="9976" width="14" style="173" customWidth="1"/>
    <col min="9977" max="9977" width="9.7109375" style="173" customWidth="1"/>
    <col min="9978" max="9978" width="2.85546875" style="173" customWidth="1"/>
    <col min="9979" max="9979" width="10.5703125" style="173" customWidth="1"/>
    <col min="9980" max="9980" width="11.28515625" style="173" customWidth="1"/>
    <col min="9981" max="9981" width="10.5703125" style="173" customWidth="1"/>
    <col min="9982" max="9982" width="3.28515625" style="173" customWidth="1"/>
    <col min="9983" max="9984" width="10.5703125" style="173" customWidth="1"/>
    <col min="9985" max="9985" width="10.7109375" style="173" customWidth="1"/>
    <col min="9986" max="9986" width="7.5703125" style="173" customWidth="1"/>
    <col min="9987" max="10230" width="9.140625" style="173"/>
    <col min="10231" max="10231" width="12.28515625" style="173" customWidth="1"/>
    <col min="10232" max="10232" width="14" style="173" customWidth="1"/>
    <col min="10233" max="10233" width="9.7109375" style="173" customWidth="1"/>
    <col min="10234" max="10234" width="2.85546875" style="173" customWidth="1"/>
    <col min="10235" max="10235" width="10.5703125" style="173" customWidth="1"/>
    <col min="10236" max="10236" width="11.28515625" style="173" customWidth="1"/>
    <col min="10237" max="10237" width="10.5703125" style="173" customWidth="1"/>
    <col min="10238" max="10238" width="3.28515625" style="173" customWidth="1"/>
    <col min="10239" max="10240" width="10.5703125" style="173" customWidth="1"/>
    <col min="10241" max="10241" width="10.7109375" style="173" customWidth="1"/>
    <col min="10242" max="10242" width="7.5703125" style="173" customWidth="1"/>
    <col min="10243" max="10486" width="9.140625" style="173"/>
    <col min="10487" max="10487" width="12.28515625" style="173" customWidth="1"/>
    <col min="10488" max="10488" width="14" style="173" customWidth="1"/>
    <col min="10489" max="10489" width="9.7109375" style="173" customWidth="1"/>
    <col min="10490" max="10490" width="2.85546875" style="173" customWidth="1"/>
    <col min="10491" max="10491" width="10.5703125" style="173" customWidth="1"/>
    <col min="10492" max="10492" width="11.28515625" style="173" customWidth="1"/>
    <col min="10493" max="10493" width="10.5703125" style="173" customWidth="1"/>
    <col min="10494" max="10494" width="3.28515625" style="173" customWidth="1"/>
    <col min="10495" max="10496" width="10.5703125" style="173" customWidth="1"/>
    <col min="10497" max="10497" width="10.7109375" style="173" customWidth="1"/>
    <col min="10498" max="10498" width="7.5703125" style="173" customWidth="1"/>
    <col min="10499" max="10742" width="9.140625" style="173"/>
    <col min="10743" max="10743" width="12.28515625" style="173" customWidth="1"/>
    <col min="10744" max="10744" width="14" style="173" customWidth="1"/>
    <col min="10745" max="10745" width="9.7109375" style="173" customWidth="1"/>
    <col min="10746" max="10746" width="2.85546875" style="173" customWidth="1"/>
    <col min="10747" max="10747" width="10.5703125" style="173" customWidth="1"/>
    <col min="10748" max="10748" width="11.28515625" style="173" customWidth="1"/>
    <col min="10749" max="10749" width="10.5703125" style="173" customWidth="1"/>
    <col min="10750" max="10750" width="3.28515625" style="173" customWidth="1"/>
    <col min="10751" max="10752" width="10.5703125" style="173" customWidth="1"/>
    <col min="10753" max="10753" width="10.7109375" style="173" customWidth="1"/>
    <col min="10754" max="10754" width="7.5703125" style="173" customWidth="1"/>
    <col min="10755" max="10998" width="9.140625" style="173"/>
    <col min="10999" max="10999" width="12.28515625" style="173" customWidth="1"/>
    <col min="11000" max="11000" width="14" style="173" customWidth="1"/>
    <col min="11001" max="11001" width="9.7109375" style="173" customWidth="1"/>
    <col min="11002" max="11002" width="2.85546875" style="173" customWidth="1"/>
    <col min="11003" max="11003" width="10.5703125" style="173" customWidth="1"/>
    <col min="11004" max="11004" width="11.28515625" style="173" customWidth="1"/>
    <col min="11005" max="11005" width="10.5703125" style="173" customWidth="1"/>
    <col min="11006" max="11006" width="3.28515625" style="173" customWidth="1"/>
    <col min="11007" max="11008" width="10.5703125" style="173" customWidth="1"/>
    <col min="11009" max="11009" width="10.7109375" style="173" customWidth="1"/>
    <col min="11010" max="11010" width="7.5703125" style="173" customWidth="1"/>
    <col min="11011" max="11254" width="9.140625" style="173"/>
    <col min="11255" max="11255" width="12.28515625" style="173" customWidth="1"/>
    <col min="11256" max="11256" width="14" style="173" customWidth="1"/>
    <col min="11257" max="11257" width="9.7109375" style="173" customWidth="1"/>
    <col min="11258" max="11258" width="2.85546875" style="173" customWidth="1"/>
    <col min="11259" max="11259" width="10.5703125" style="173" customWidth="1"/>
    <col min="11260" max="11260" width="11.28515625" style="173" customWidth="1"/>
    <col min="11261" max="11261" width="10.5703125" style="173" customWidth="1"/>
    <col min="11262" max="11262" width="3.28515625" style="173" customWidth="1"/>
    <col min="11263" max="11264" width="10.5703125" style="173" customWidth="1"/>
    <col min="11265" max="11265" width="10.7109375" style="173" customWidth="1"/>
    <col min="11266" max="11266" width="7.5703125" style="173" customWidth="1"/>
    <col min="11267" max="11510" width="9.140625" style="173"/>
    <col min="11511" max="11511" width="12.28515625" style="173" customWidth="1"/>
    <col min="11512" max="11512" width="14" style="173" customWidth="1"/>
    <col min="11513" max="11513" width="9.7109375" style="173" customWidth="1"/>
    <col min="11514" max="11514" width="2.85546875" style="173" customWidth="1"/>
    <col min="11515" max="11515" width="10.5703125" style="173" customWidth="1"/>
    <col min="11516" max="11516" width="11.28515625" style="173" customWidth="1"/>
    <col min="11517" max="11517" width="10.5703125" style="173" customWidth="1"/>
    <col min="11518" max="11518" width="3.28515625" style="173" customWidth="1"/>
    <col min="11519" max="11520" width="10.5703125" style="173" customWidth="1"/>
    <col min="11521" max="11521" width="10.7109375" style="173" customWidth="1"/>
    <col min="11522" max="11522" width="7.5703125" style="173" customWidth="1"/>
    <col min="11523" max="11766" width="9.140625" style="173"/>
    <col min="11767" max="11767" width="12.28515625" style="173" customWidth="1"/>
    <col min="11768" max="11768" width="14" style="173" customWidth="1"/>
    <col min="11769" max="11769" width="9.7109375" style="173" customWidth="1"/>
    <col min="11770" max="11770" width="2.85546875" style="173" customWidth="1"/>
    <col min="11771" max="11771" width="10.5703125" style="173" customWidth="1"/>
    <col min="11772" max="11772" width="11.28515625" style="173" customWidth="1"/>
    <col min="11773" max="11773" width="10.5703125" style="173" customWidth="1"/>
    <col min="11774" max="11774" width="3.28515625" style="173" customWidth="1"/>
    <col min="11775" max="11776" width="10.5703125" style="173" customWidth="1"/>
    <col min="11777" max="11777" width="10.7109375" style="173" customWidth="1"/>
    <col min="11778" max="11778" width="7.5703125" style="173" customWidth="1"/>
    <col min="11779" max="12022" width="9.140625" style="173"/>
    <col min="12023" max="12023" width="12.28515625" style="173" customWidth="1"/>
    <col min="12024" max="12024" width="14" style="173" customWidth="1"/>
    <col min="12025" max="12025" width="9.7109375" style="173" customWidth="1"/>
    <col min="12026" max="12026" width="2.85546875" style="173" customWidth="1"/>
    <col min="12027" max="12027" width="10.5703125" style="173" customWidth="1"/>
    <col min="12028" max="12028" width="11.28515625" style="173" customWidth="1"/>
    <col min="12029" max="12029" width="10.5703125" style="173" customWidth="1"/>
    <col min="12030" max="12030" width="3.28515625" style="173" customWidth="1"/>
    <col min="12031" max="12032" width="10.5703125" style="173" customWidth="1"/>
    <col min="12033" max="12033" width="10.7109375" style="173" customWidth="1"/>
    <col min="12034" max="12034" width="7.5703125" style="173" customWidth="1"/>
    <col min="12035" max="12278" width="9.140625" style="173"/>
    <col min="12279" max="12279" width="12.28515625" style="173" customWidth="1"/>
    <col min="12280" max="12280" width="14" style="173" customWidth="1"/>
    <col min="12281" max="12281" width="9.7109375" style="173" customWidth="1"/>
    <col min="12282" max="12282" width="2.85546875" style="173" customWidth="1"/>
    <col min="12283" max="12283" width="10.5703125" style="173" customWidth="1"/>
    <col min="12284" max="12284" width="11.28515625" style="173" customWidth="1"/>
    <col min="12285" max="12285" width="10.5703125" style="173" customWidth="1"/>
    <col min="12286" max="12286" width="3.28515625" style="173" customWidth="1"/>
    <col min="12287" max="12288" width="10.5703125" style="173" customWidth="1"/>
    <col min="12289" max="12289" width="10.7109375" style="173" customWidth="1"/>
    <col min="12290" max="12290" width="7.5703125" style="173" customWidth="1"/>
    <col min="12291" max="12534" width="9.140625" style="173"/>
    <col min="12535" max="12535" width="12.28515625" style="173" customWidth="1"/>
    <col min="12536" max="12536" width="14" style="173" customWidth="1"/>
    <col min="12537" max="12537" width="9.7109375" style="173" customWidth="1"/>
    <col min="12538" max="12538" width="2.85546875" style="173" customWidth="1"/>
    <col min="12539" max="12539" width="10.5703125" style="173" customWidth="1"/>
    <col min="12540" max="12540" width="11.28515625" style="173" customWidth="1"/>
    <col min="12541" max="12541" width="10.5703125" style="173" customWidth="1"/>
    <col min="12542" max="12542" width="3.28515625" style="173" customWidth="1"/>
    <col min="12543" max="12544" width="10.5703125" style="173" customWidth="1"/>
    <col min="12545" max="12545" width="10.7109375" style="173" customWidth="1"/>
    <col min="12546" max="12546" width="7.5703125" style="173" customWidth="1"/>
    <col min="12547" max="12790" width="9.140625" style="173"/>
    <col min="12791" max="12791" width="12.28515625" style="173" customWidth="1"/>
    <col min="12792" max="12792" width="14" style="173" customWidth="1"/>
    <col min="12793" max="12793" width="9.7109375" style="173" customWidth="1"/>
    <col min="12794" max="12794" width="2.85546875" style="173" customWidth="1"/>
    <col min="12795" max="12795" width="10.5703125" style="173" customWidth="1"/>
    <col min="12796" max="12796" width="11.28515625" style="173" customWidth="1"/>
    <col min="12797" max="12797" width="10.5703125" style="173" customWidth="1"/>
    <col min="12798" max="12798" width="3.28515625" style="173" customWidth="1"/>
    <col min="12799" max="12800" width="10.5703125" style="173" customWidth="1"/>
    <col min="12801" max="12801" width="10.7109375" style="173" customWidth="1"/>
    <col min="12802" max="12802" width="7.5703125" style="173" customWidth="1"/>
    <col min="12803" max="13046" width="9.140625" style="173"/>
    <col min="13047" max="13047" width="12.28515625" style="173" customWidth="1"/>
    <col min="13048" max="13048" width="14" style="173" customWidth="1"/>
    <col min="13049" max="13049" width="9.7109375" style="173" customWidth="1"/>
    <col min="13050" max="13050" width="2.85546875" style="173" customWidth="1"/>
    <col min="13051" max="13051" width="10.5703125" style="173" customWidth="1"/>
    <col min="13052" max="13052" width="11.28515625" style="173" customWidth="1"/>
    <col min="13053" max="13053" width="10.5703125" style="173" customWidth="1"/>
    <col min="13054" max="13054" width="3.28515625" style="173" customWidth="1"/>
    <col min="13055" max="13056" width="10.5703125" style="173" customWidth="1"/>
    <col min="13057" max="13057" width="10.7109375" style="173" customWidth="1"/>
    <col min="13058" max="13058" width="7.5703125" style="173" customWidth="1"/>
    <col min="13059" max="13302" width="9.140625" style="173"/>
    <col min="13303" max="13303" width="12.28515625" style="173" customWidth="1"/>
    <col min="13304" max="13304" width="14" style="173" customWidth="1"/>
    <col min="13305" max="13305" width="9.7109375" style="173" customWidth="1"/>
    <col min="13306" max="13306" width="2.85546875" style="173" customWidth="1"/>
    <col min="13307" max="13307" width="10.5703125" style="173" customWidth="1"/>
    <col min="13308" max="13308" width="11.28515625" style="173" customWidth="1"/>
    <col min="13309" max="13309" width="10.5703125" style="173" customWidth="1"/>
    <col min="13310" max="13310" width="3.28515625" style="173" customWidth="1"/>
    <col min="13311" max="13312" width="10.5703125" style="173" customWidth="1"/>
    <col min="13313" max="13313" width="10.7109375" style="173" customWidth="1"/>
    <col min="13314" max="13314" width="7.5703125" style="173" customWidth="1"/>
    <col min="13315" max="13558" width="9.140625" style="173"/>
    <col min="13559" max="13559" width="12.28515625" style="173" customWidth="1"/>
    <col min="13560" max="13560" width="14" style="173" customWidth="1"/>
    <col min="13561" max="13561" width="9.7109375" style="173" customWidth="1"/>
    <col min="13562" max="13562" width="2.85546875" style="173" customWidth="1"/>
    <col min="13563" max="13563" width="10.5703125" style="173" customWidth="1"/>
    <col min="13564" max="13564" width="11.28515625" style="173" customWidth="1"/>
    <col min="13565" max="13565" width="10.5703125" style="173" customWidth="1"/>
    <col min="13566" max="13566" width="3.28515625" style="173" customWidth="1"/>
    <col min="13567" max="13568" width="10.5703125" style="173" customWidth="1"/>
    <col min="13569" max="13569" width="10.7109375" style="173" customWidth="1"/>
    <col min="13570" max="13570" width="7.5703125" style="173" customWidth="1"/>
    <col min="13571" max="13814" width="9.140625" style="173"/>
    <col min="13815" max="13815" width="12.28515625" style="173" customWidth="1"/>
    <col min="13816" max="13816" width="14" style="173" customWidth="1"/>
    <col min="13817" max="13817" width="9.7109375" style="173" customWidth="1"/>
    <col min="13818" max="13818" width="2.85546875" style="173" customWidth="1"/>
    <col min="13819" max="13819" width="10.5703125" style="173" customWidth="1"/>
    <col min="13820" max="13820" width="11.28515625" style="173" customWidth="1"/>
    <col min="13821" max="13821" width="10.5703125" style="173" customWidth="1"/>
    <col min="13822" max="13822" width="3.28515625" style="173" customWidth="1"/>
    <col min="13823" max="13824" width="10.5703125" style="173" customWidth="1"/>
    <col min="13825" max="13825" width="10.7109375" style="173" customWidth="1"/>
    <col min="13826" max="13826" width="7.5703125" style="173" customWidth="1"/>
    <col min="13827" max="14070" width="9.140625" style="173"/>
    <col min="14071" max="14071" width="12.28515625" style="173" customWidth="1"/>
    <col min="14072" max="14072" width="14" style="173" customWidth="1"/>
    <col min="14073" max="14073" width="9.7109375" style="173" customWidth="1"/>
    <col min="14074" max="14074" width="2.85546875" style="173" customWidth="1"/>
    <col min="14075" max="14075" width="10.5703125" style="173" customWidth="1"/>
    <col min="14076" max="14076" width="11.28515625" style="173" customWidth="1"/>
    <col min="14077" max="14077" width="10.5703125" style="173" customWidth="1"/>
    <col min="14078" max="14078" width="3.28515625" style="173" customWidth="1"/>
    <col min="14079" max="14080" width="10.5703125" style="173" customWidth="1"/>
    <col min="14081" max="14081" width="10.7109375" style="173" customWidth="1"/>
    <col min="14082" max="14082" width="7.5703125" style="173" customWidth="1"/>
    <col min="14083" max="14326" width="9.140625" style="173"/>
    <col min="14327" max="14327" width="12.28515625" style="173" customWidth="1"/>
    <col min="14328" max="14328" width="14" style="173" customWidth="1"/>
    <col min="14329" max="14329" width="9.7109375" style="173" customWidth="1"/>
    <col min="14330" max="14330" width="2.85546875" style="173" customWidth="1"/>
    <col min="14331" max="14331" width="10.5703125" style="173" customWidth="1"/>
    <col min="14332" max="14332" width="11.28515625" style="173" customWidth="1"/>
    <col min="14333" max="14333" width="10.5703125" style="173" customWidth="1"/>
    <col min="14334" max="14334" width="3.28515625" style="173" customWidth="1"/>
    <col min="14335" max="14336" width="10.5703125" style="173" customWidth="1"/>
    <col min="14337" max="14337" width="10.7109375" style="173" customWidth="1"/>
    <col min="14338" max="14338" width="7.5703125" style="173" customWidth="1"/>
    <col min="14339" max="14582" width="9.140625" style="173"/>
    <col min="14583" max="14583" width="12.28515625" style="173" customWidth="1"/>
    <col min="14584" max="14584" width="14" style="173" customWidth="1"/>
    <col min="14585" max="14585" width="9.7109375" style="173" customWidth="1"/>
    <col min="14586" max="14586" width="2.85546875" style="173" customWidth="1"/>
    <col min="14587" max="14587" width="10.5703125" style="173" customWidth="1"/>
    <col min="14588" max="14588" width="11.28515625" style="173" customWidth="1"/>
    <col min="14589" max="14589" width="10.5703125" style="173" customWidth="1"/>
    <col min="14590" max="14590" width="3.28515625" style="173" customWidth="1"/>
    <col min="14591" max="14592" width="10.5703125" style="173" customWidth="1"/>
    <col min="14593" max="14593" width="10.7109375" style="173" customWidth="1"/>
    <col min="14594" max="14594" width="7.5703125" style="173" customWidth="1"/>
    <col min="14595" max="14838" width="9.140625" style="173"/>
    <col min="14839" max="14839" width="12.28515625" style="173" customWidth="1"/>
    <col min="14840" max="14840" width="14" style="173" customWidth="1"/>
    <col min="14841" max="14841" width="9.7109375" style="173" customWidth="1"/>
    <col min="14842" max="14842" width="2.85546875" style="173" customWidth="1"/>
    <col min="14843" max="14843" width="10.5703125" style="173" customWidth="1"/>
    <col min="14844" max="14844" width="11.28515625" style="173" customWidth="1"/>
    <col min="14845" max="14845" width="10.5703125" style="173" customWidth="1"/>
    <col min="14846" max="14846" width="3.28515625" style="173" customWidth="1"/>
    <col min="14847" max="14848" width="10.5703125" style="173" customWidth="1"/>
    <col min="14849" max="14849" width="10.7109375" style="173" customWidth="1"/>
    <col min="14850" max="14850" width="7.5703125" style="173" customWidth="1"/>
    <col min="14851" max="15094" width="9.140625" style="173"/>
    <col min="15095" max="15095" width="12.28515625" style="173" customWidth="1"/>
    <col min="15096" max="15096" width="14" style="173" customWidth="1"/>
    <col min="15097" max="15097" width="9.7109375" style="173" customWidth="1"/>
    <col min="15098" max="15098" width="2.85546875" style="173" customWidth="1"/>
    <col min="15099" max="15099" width="10.5703125" style="173" customWidth="1"/>
    <col min="15100" max="15100" width="11.28515625" style="173" customWidth="1"/>
    <col min="15101" max="15101" width="10.5703125" style="173" customWidth="1"/>
    <col min="15102" max="15102" width="3.28515625" style="173" customWidth="1"/>
    <col min="15103" max="15104" width="10.5703125" style="173" customWidth="1"/>
    <col min="15105" max="15105" width="10.7109375" style="173" customWidth="1"/>
    <col min="15106" max="15106" width="7.5703125" style="173" customWidth="1"/>
    <col min="15107" max="15350" width="9.140625" style="173"/>
    <col min="15351" max="15351" width="12.28515625" style="173" customWidth="1"/>
    <col min="15352" max="15352" width="14" style="173" customWidth="1"/>
    <col min="15353" max="15353" width="9.7109375" style="173" customWidth="1"/>
    <col min="15354" max="15354" width="2.85546875" style="173" customWidth="1"/>
    <col min="15355" max="15355" width="10.5703125" style="173" customWidth="1"/>
    <col min="15356" max="15356" width="11.28515625" style="173" customWidth="1"/>
    <col min="15357" max="15357" width="10.5703125" style="173" customWidth="1"/>
    <col min="15358" max="15358" width="3.28515625" style="173" customWidth="1"/>
    <col min="15359" max="15360" width="10.5703125" style="173" customWidth="1"/>
    <col min="15361" max="15361" width="10.7109375" style="173" customWidth="1"/>
    <col min="15362" max="15362" width="7.5703125" style="173" customWidth="1"/>
    <col min="15363" max="15606" width="9.140625" style="173"/>
    <col min="15607" max="15607" width="12.28515625" style="173" customWidth="1"/>
    <col min="15608" max="15608" width="14" style="173" customWidth="1"/>
    <col min="15609" max="15609" width="9.7109375" style="173" customWidth="1"/>
    <col min="15610" max="15610" width="2.85546875" style="173" customWidth="1"/>
    <col min="15611" max="15611" width="10.5703125" style="173" customWidth="1"/>
    <col min="15612" max="15612" width="11.28515625" style="173" customWidth="1"/>
    <col min="15613" max="15613" width="10.5703125" style="173" customWidth="1"/>
    <col min="15614" max="15614" width="3.28515625" style="173" customWidth="1"/>
    <col min="15615" max="15616" width="10.5703125" style="173" customWidth="1"/>
    <col min="15617" max="15617" width="10.7109375" style="173" customWidth="1"/>
    <col min="15618" max="15618" width="7.5703125" style="173" customWidth="1"/>
    <col min="15619" max="15862" width="9.140625" style="173"/>
    <col min="15863" max="15863" width="12.28515625" style="173" customWidth="1"/>
    <col min="15864" max="15864" width="14" style="173" customWidth="1"/>
    <col min="15865" max="15865" width="9.7109375" style="173" customWidth="1"/>
    <col min="15866" max="15866" width="2.85546875" style="173" customWidth="1"/>
    <col min="15867" max="15867" width="10.5703125" style="173" customWidth="1"/>
    <col min="15868" max="15868" width="11.28515625" style="173" customWidth="1"/>
    <col min="15869" max="15869" width="10.5703125" style="173" customWidth="1"/>
    <col min="15870" max="15870" width="3.28515625" style="173" customWidth="1"/>
    <col min="15871" max="15872" width="10.5703125" style="173" customWidth="1"/>
    <col min="15873" max="15873" width="10.7109375" style="173" customWidth="1"/>
    <col min="15874" max="15874" width="7.5703125" style="173" customWidth="1"/>
    <col min="15875" max="16118" width="9.140625" style="173"/>
    <col min="16119" max="16119" width="12.28515625" style="173" customWidth="1"/>
    <col min="16120" max="16120" width="14" style="173" customWidth="1"/>
    <col min="16121" max="16121" width="9.7109375" style="173" customWidth="1"/>
    <col min="16122" max="16122" width="2.85546875" style="173" customWidth="1"/>
    <col min="16123" max="16123" width="10.5703125" style="173" customWidth="1"/>
    <col min="16124" max="16124" width="11.28515625" style="173" customWidth="1"/>
    <col min="16125" max="16125" width="10.5703125" style="173" customWidth="1"/>
    <col min="16126" max="16126" width="3.28515625" style="173" customWidth="1"/>
    <col min="16127" max="16128" width="10.5703125" style="173" customWidth="1"/>
    <col min="16129" max="16129" width="10.7109375" style="173" customWidth="1"/>
    <col min="16130" max="16130" width="7.5703125" style="173" customWidth="1"/>
    <col min="16131" max="16384" width="9.140625" style="173"/>
  </cols>
  <sheetData>
    <row r="1" spans="1:14" ht="18" x14ac:dyDescent="0.25">
      <c r="A1" s="144" t="s">
        <v>161</v>
      </c>
      <c r="B1" s="174"/>
      <c r="C1" s="174"/>
      <c r="D1" s="174"/>
      <c r="E1" s="174"/>
      <c r="F1" s="174"/>
      <c r="G1" s="174"/>
      <c r="H1" s="174"/>
      <c r="I1" s="174"/>
      <c r="J1" s="174"/>
      <c r="K1" s="369"/>
    </row>
    <row r="2" spans="1:14" s="168" customFormat="1" ht="22.5" customHeight="1" x14ac:dyDescent="0.25">
      <c r="A2" s="444" t="s">
        <v>1</v>
      </c>
      <c r="B2" s="444"/>
      <c r="C2" s="444"/>
      <c r="D2" s="444"/>
      <c r="E2" s="444"/>
      <c r="F2" s="444"/>
      <c r="G2" s="444"/>
      <c r="H2" s="444"/>
      <c r="I2" s="444"/>
      <c r="J2" s="444"/>
    </row>
    <row r="3" spans="1:14" ht="57.75" customHeight="1" x14ac:dyDescent="0.25">
      <c r="A3" s="233"/>
      <c r="B3" s="146" t="s">
        <v>154</v>
      </c>
      <c r="C3" s="148"/>
      <c r="D3" s="443" t="s">
        <v>2</v>
      </c>
      <c r="E3" s="443" t="s">
        <v>208</v>
      </c>
      <c r="F3" s="443" t="s">
        <v>209</v>
      </c>
      <c r="G3" s="442" t="s">
        <v>210</v>
      </c>
      <c r="H3" s="443" t="s">
        <v>215</v>
      </c>
      <c r="I3" s="443" t="s">
        <v>211</v>
      </c>
      <c r="J3" s="442" t="s">
        <v>216</v>
      </c>
    </row>
    <row r="4" spans="1:14" ht="15" x14ac:dyDescent="0.25">
      <c r="A4" s="234"/>
      <c r="B4" s="147" t="s">
        <v>22</v>
      </c>
      <c r="C4" s="158"/>
      <c r="D4" s="438"/>
      <c r="E4" s="438"/>
      <c r="F4" s="438"/>
      <c r="G4" s="440"/>
      <c r="H4" s="438"/>
      <c r="I4" s="438"/>
      <c r="J4" s="440"/>
    </row>
    <row r="5" spans="1:14" ht="14.25" x14ac:dyDescent="0.2">
      <c r="A5" s="149" t="s">
        <v>82</v>
      </c>
      <c r="B5" s="150" t="s">
        <v>45</v>
      </c>
      <c r="C5" s="150" t="str">
        <f t="shared" ref="C5:C28" si="0">CONCATENATE($B$4,".",$A$5,".",B5)</f>
        <v>19 in 2016.English and maths.White British</v>
      </c>
      <c r="D5" s="151">
        <f>VLOOKUP($C5,'T13g EnglishMaths Data'!$D:$K,D$35,FALSE)</f>
        <v>439377</v>
      </c>
      <c r="E5" s="316">
        <f>VLOOKUP($C5,'T13g EnglishMaths Data'!$D:$K,E$35,FALSE)</f>
        <v>61.059636712891205</v>
      </c>
      <c r="F5" s="316">
        <f>VLOOKUP($C5,'T13g EnglishMaths Data'!$D:$K,F$35,FALSE)</f>
        <v>65.9165136090419</v>
      </c>
      <c r="G5" s="316">
        <f>VLOOKUP($C5,'T13g EnglishMaths Data'!$D:$K,G$35,FALSE)</f>
        <v>12.472602939887196</v>
      </c>
      <c r="H5" s="316">
        <f>VLOOKUP($C5,'T13g EnglishMaths Data'!$D:$K,H$35,FALSE)</f>
        <v>62.273628341947806</v>
      </c>
      <c r="I5" s="316">
        <f>VLOOKUP($C5,'T13g EnglishMaths Data'!$D:$K,I$35,FALSE)</f>
        <v>71.149377413929273</v>
      </c>
      <c r="J5" s="316">
        <f>VLOOKUP($C5,'T13g EnglishMaths Data'!$D:$K,J$35,FALSE)</f>
        <v>23.526643782313091</v>
      </c>
    </row>
    <row r="6" spans="1:14" ht="14.25" x14ac:dyDescent="0.2">
      <c r="A6" s="150"/>
      <c r="B6" s="150" t="s">
        <v>46</v>
      </c>
      <c r="C6" s="150" t="str">
        <f t="shared" si="0"/>
        <v>19 in 2016.English and maths.Irish</v>
      </c>
      <c r="D6" s="151">
        <f>VLOOKUP($C6,'T13g EnglishMaths Data'!$D:$K,D$35,FALSE)</f>
        <v>1897</v>
      </c>
      <c r="E6" s="316">
        <f>VLOOKUP($C6,'T13g EnglishMaths Data'!$D:$K,E$35,FALSE)</f>
        <v>69.319978914074852</v>
      </c>
      <c r="F6" s="316">
        <f>VLOOKUP($C6,'T13g EnglishMaths Data'!$D:$K,F$35,FALSE)</f>
        <v>74.169741697416967</v>
      </c>
      <c r="G6" s="316">
        <f>VLOOKUP($C6,'T13g EnglishMaths Data'!$D:$K,G$35,FALSE)</f>
        <v>15.807560137457044</v>
      </c>
      <c r="H6" s="316">
        <f>VLOOKUP($C6,'T13g EnglishMaths Data'!$D:$K,H$35,FALSE)</f>
        <v>70.532419609910377</v>
      </c>
      <c r="I6" s="316">
        <f>VLOOKUP($C6,'T13g EnglishMaths Data'!$D:$K,I$35,FALSE)</f>
        <v>77.648919346336314</v>
      </c>
      <c r="J6" s="316">
        <f>VLOOKUP($C6,'T13g EnglishMaths Data'!$D:$K,J$35,FALSE)</f>
        <v>24.150268336314848</v>
      </c>
    </row>
    <row r="7" spans="1:14" ht="14.25" x14ac:dyDescent="0.2">
      <c r="A7" s="150"/>
      <c r="B7" s="150" t="s">
        <v>47</v>
      </c>
      <c r="C7" s="150" t="str">
        <f t="shared" si="0"/>
        <v>19 in 2016.English and maths.Traveller of Irish heritage</v>
      </c>
      <c r="D7" s="151">
        <f>VLOOKUP($C7,'T13g EnglishMaths Data'!$D:$K,D$35,FALSE)</f>
        <v>145</v>
      </c>
      <c r="E7" s="316">
        <f>VLOOKUP($C7,'T13g EnglishMaths Data'!$D:$K,E$35,FALSE)</f>
        <v>17.931034482758619</v>
      </c>
      <c r="F7" s="316">
        <f>VLOOKUP($C7,'T13g EnglishMaths Data'!$D:$K,F$35,FALSE)</f>
        <v>22.068965517241381</v>
      </c>
      <c r="G7" s="316">
        <f>VLOOKUP($C7,'T13g EnglishMaths Data'!$D:$K,G$35,FALSE)</f>
        <v>5.0420168067226889</v>
      </c>
      <c r="H7" s="316">
        <f>VLOOKUP($C7,'T13g EnglishMaths Data'!$D:$K,H$35,FALSE)</f>
        <v>21.379310344827587</v>
      </c>
      <c r="I7" s="316">
        <f>VLOOKUP($C7,'T13g EnglishMaths Data'!$D:$K,I$35,FALSE)</f>
        <v>27.586206896551722</v>
      </c>
      <c r="J7" s="316">
        <f>VLOOKUP($C7,'T13g EnglishMaths Data'!$D:$K,J$35,FALSE)</f>
        <v>7.8947368421052628</v>
      </c>
    </row>
    <row r="8" spans="1:14" ht="14.25" x14ac:dyDescent="0.2">
      <c r="A8" s="150"/>
      <c r="B8" s="150" t="s">
        <v>48</v>
      </c>
      <c r="C8" s="150" t="str">
        <f t="shared" si="0"/>
        <v>19 in 2016.English and maths.Other White</v>
      </c>
      <c r="D8" s="151">
        <f>VLOOKUP($C8,'T13g EnglishMaths Data'!$D:$K,D$35,FALSE)</f>
        <v>19734</v>
      </c>
      <c r="E8" s="316">
        <f>VLOOKUP($C8,'T13g EnglishMaths Data'!$D:$K,E$35,FALSE)</f>
        <v>54.464376203506639</v>
      </c>
      <c r="F8" s="316">
        <f>VLOOKUP($C8,'T13g EnglishMaths Data'!$D:$K,F$35,FALSE)</f>
        <v>62.572210398297358</v>
      </c>
      <c r="G8" s="316">
        <f>VLOOKUP($C8,'T13g EnglishMaths Data'!$D:$K,G$35,FALSE)</f>
        <v>17.805475183618963</v>
      </c>
      <c r="H8" s="316">
        <f>VLOOKUP($C8,'T13g EnglishMaths Data'!$D:$K,H$35,FALSE)</f>
        <v>55.599472990777343</v>
      </c>
      <c r="I8" s="316">
        <f>VLOOKUP($C8,'T13g EnglishMaths Data'!$D:$K,I$35,FALSE)</f>
        <v>66.757879801358072</v>
      </c>
      <c r="J8" s="316">
        <f>VLOOKUP($C8,'T13g EnglishMaths Data'!$D:$K,J$35,FALSE)</f>
        <v>25.131248573385072</v>
      </c>
    </row>
    <row r="9" spans="1:14" ht="14.25" x14ac:dyDescent="0.2">
      <c r="A9" s="152"/>
      <c r="B9" s="150" t="s">
        <v>49</v>
      </c>
      <c r="C9" s="150" t="str">
        <f t="shared" si="0"/>
        <v>19 in 2016.English and maths.Gypsy/Roma</v>
      </c>
      <c r="D9" s="151">
        <f>VLOOKUP($C9,'T13g EnglishMaths Data'!$D:$K,D$35,FALSE)</f>
        <v>839</v>
      </c>
      <c r="E9" s="316">
        <f>VLOOKUP($C9,'T13g EnglishMaths Data'!$D:$K,E$35,FALSE)</f>
        <v>13.825983313468415</v>
      </c>
      <c r="F9" s="316">
        <f>VLOOKUP($C9,'T13g EnglishMaths Data'!$D:$K,F$35,FALSE)</f>
        <v>16.090584028605484</v>
      </c>
      <c r="G9" s="316">
        <f>VLOOKUP($C9,'T13g EnglishMaths Data'!$D:$K,G$35,FALSE)</f>
        <v>2.627939142461964</v>
      </c>
      <c r="H9" s="316">
        <f>VLOOKUP($C9,'T13g EnglishMaths Data'!$D:$K,H$35,FALSE)</f>
        <v>15.137067938021453</v>
      </c>
      <c r="I9" s="316">
        <f>VLOOKUP($C9,'T13g EnglishMaths Data'!$D:$K,I$35,FALSE)</f>
        <v>18.71275327771156</v>
      </c>
      <c r="J9" s="316">
        <f>VLOOKUP($C9,'T13g EnglishMaths Data'!$D:$K,J$35,FALSE)</f>
        <v>4.213483146067416</v>
      </c>
    </row>
    <row r="10" spans="1:14" s="168" customFormat="1" ht="20.25" customHeight="1" x14ac:dyDescent="0.25">
      <c r="A10" s="169"/>
      <c r="B10" s="171" t="s">
        <v>50</v>
      </c>
      <c r="C10" s="171" t="str">
        <f t="shared" si="0"/>
        <v>19 in 2016.English and maths.White summary ethnic group</v>
      </c>
      <c r="D10" s="170">
        <f>VLOOKUP($C10,'T13g EnglishMaths Data'!$D:$K,D$35,FALSE)</f>
        <v>461992</v>
      </c>
      <c r="E10" s="317">
        <f>VLOOKUP($C10,'T13g EnglishMaths Data'!$D:$K,E$35,FALSE)</f>
        <v>60.712523160574207</v>
      </c>
      <c r="F10" s="317">
        <f>VLOOKUP($C10,'T13g EnglishMaths Data'!$D:$K,F$35,FALSE)</f>
        <v>65.703302221683487</v>
      </c>
      <c r="G10" s="317">
        <f>VLOOKUP($C10,'T13g EnglishMaths Data'!$D:$K,G$35,FALSE)</f>
        <v>12.703231315941711</v>
      </c>
      <c r="H10" s="317">
        <f>VLOOKUP($C10,'T13g EnglishMaths Data'!$D:$K,H$35,FALSE)</f>
        <v>61.924016000277064</v>
      </c>
      <c r="I10" s="317">
        <f>VLOOKUP($C10,'T13g EnglishMaths Data'!$D:$K,I$35,FALSE)</f>
        <v>70.879582330429969</v>
      </c>
      <c r="J10" s="317">
        <f>VLOOKUP($C10,'T13g EnglishMaths Data'!$D:$K,J$35,FALSE)</f>
        <v>23.5202492211838</v>
      </c>
    </row>
    <row r="11" spans="1:14" ht="14.25" x14ac:dyDescent="0.2">
      <c r="A11" s="150"/>
      <c r="B11" s="150" t="s">
        <v>51</v>
      </c>
      <c r="C11" s="150" t="str">
        <f t="shared" si="0"/>
        <v>19 in 2016.English and maths.White &amp; Black Caribbean</v>
      </c>
      <c r="D11" s="151">
        <f>VLOOKUP($C11,'T13g EnglishMaths Data'!$D:$K,D$35,FALSE)</f>
        <v>7344</v>
      </c>
      <c r="E11" s="316">
        <f>VLOOKUP($C11,'T13g EnglishMaths Data'!$D:$K,E$35,FALSE)</f>
        <v>55.541938997821347</v>
      </c>
      <c r="F11" s="316">
        <f>VLOOKUP($C11,'T13g EnglishMaths Data'!$D:$K,F$35,FALSE)</f>
        <v>60.375816993464049</v>
      </c>
      <c r="G11" s="316">
        <f>VLOOKUP($C11,'T13g EnglishMaths Data'!$D:$K,G$35,FALSE)</f>
        <v>10.872894333843798</v>
      </c>
      <c r="H11" s="316">
        <f>VLOOKUP($C11,'T13g EnglishMaths Data'!$D:$K,H$35,FALSE)</f>
        <v>56.685729847494549</v>
      </c>
      <c r="I11" s="316">
        <f>VLOOKUP($C11,'T13g EnglishMaths Data'!$D:$K,I$35,FALSE)</f>
        <v>65.482026143790847</v>
      </c>
      <c r="J11" s="316">
        <f>VLOOKUP($C11,'T13g EnglishMaths Data'!$D:$K,J$35,FALSE)</f>
        <v>20.308079220370953</v>
      </c>
    </row>
    <row r="12" spans="1:14" ht="14.25" x14ac:dyDescent="0.2">
      <c r="A12" s="150"/>
      <c r="B12" s="150" t="s">
        <v>52</v>
      </c>
      <c r="C12" s="150" t="str">
        <f t="shared" si="0"/>
        <v>19 in 2016.English and maths.White &amp; Black African</v>
      </c>
      <c r="D12" s="151">
        <f>VLOOKUP($C12,'T13g EnglishMaths Data'!$D:$K,D$35,FALSE)</f>
        <v>2341</v>
      </c>
      <c r="E12" s="316">
        <f>VLOOKUP($C12,'T13g EnglishMaths Data'!$D:$K,E$35,FALSE)</f>
        <v>63.434429730884233</v>
      </c>
      <c r="F12" s="316">
        <f>VLOOKUP($C12,'T13g EnglishMaths Data'!$D:$K,F$35,FALSE)</f>
        <v>69.457496796240932</v>
      </c>
      <c r="G12" s="316">
        <f>VLOOKUP($C12,'T13g EnglishMaths Data'!$D:$K,G$35,FALSE)</f>
        <v>16.471962616822431</v>
      </c>
      <c r="H12" s="316">
        <f>VLOOKUP($C12,'T13g EnglishMaths Data'!$D:$K,H$35,FALSE)</f>
        <v>64.502349423323366</v>
      </c>
      <c r="I12" s="316">
        <f>VLOOKUP($C12,'T13g EnglishMaths Data'!$D:$K,I$35,FALSE)</f>
        <v>73.34472447671935</v>
      </c>
      <c r="J12" s="316">
        <f>VLOOKUP($C12,'T13g EnglishMaths Data'!$D:$K,J$35,FALSE)</f>
        <v>24.909747292418771</v>
      </c>
    </row>
    <row r="13" spans="1:14" ht="14.25" x14ac:dyDescent="0.2">
      <c r="A13" s="150"/>
      <c r="B13" s="150" t="s">
        <v>53</v>
      </c>
      <c r="C13" s="150" t="str">
        <f t="shared" si="0"/>
        <v>19 in 2016.English and maths.White &amp; Asian</v>
      </c>
      <c r="D13" s="151">
        <f>VLOOKUP($C13,'T13g EnglishMaths Data'!$D:$K,D$35,FALSE)</f>
        <v>4469</v>
      </c>
      <c r="E13" s="316">
        <f>VLOOKUP($C13,'T13g EnglishMaths Data'!$D:$K,E$35,FALSE)</f>
        <v>69.545759677780268</v>
      </c>
      <c r="F13" s="316">
        <f>VLOOKUP($C13,'T13g EnglishMaths Data'!$D:$K,F$35,FALSE)</f>
        <v>75.341239650928614</v>
      </c>
      <c r="G13" s="316">
        <f>VLOOKUP($C13,'T13g EnglishMaths Data'!$D:$K,G$35,FALSE)</f>
        <v>19.03012490815577</v>
      </c>
      <c r="H13" s="316">
        <f>VLOOKUP($C13,'T13g EnglishMaths Data'!$D:$K,H$35,FALSE)</f>
        <v>70.50794361154621</v>
      </c>
      <c r="I13" s="316">
        <f>VLOOKUP($C13,'T13g EnglishMaths Data'!$D:$K,I$35,FALSE)</f>
        <v>78.362049675542622</v>
      </c>
      <c r="J13" s="316">
        <f>VLOOKUP($C13,'T13g EnglishMaths Data'!$D:$K,J$35,FALSE)</f>
        <v>26.631259484066767</v>
      </c>
    </row>
    <row r="14" spans="1:14" ht="14.25" x14ac:dyDescent="0.2">
      <c r="A14" s="150"/>
      <c r="B14" s="150" t="s">
        <v>54</v>
      </c>
      <c r="C14" s="150" t="str">
        <f t="shared" si="0"/>
        <v>19 in 2016.English and maths.Other Mixed</v>
      </c>
      <c r="D14" s="151">
        <f>VLOOKUP($C14,'T13g EnglishMaths Data'!$D:$K,D$35,FALSE)</f>
        <v>7561</v>
      </c>
      <c r="E14" s="316">
        <f>VLOOKUP($C14,'T13g EnglishMaths Data'!$D:$K,E$35,FALSE)</f>
        <v>65.613014151567256</v>
      </c>
      <c r="F14" s="316">
        <f>VLOOKUP($C14,'T13g EnglishMaths Data'!$D:$K,F$35,FALSE)</f>
        <v>70.387514878984263</v>
      </c>
      <c r="G14" s="316">
        <f>VLOOKUP($C14,'T13g EnglishMaths Data'!$D:$K,G$35,FALSE)</f>
        <v>13.884615384615383</v>
      </c>
      <c r="H14" s="316">
        <f>VLOOKUP($C14,'T13g EnglishMaths Data'!$D:$K,H$35,FALSE)</f>
        <v>66.65784949080809</v>
      </c>
      <c r="I14" s="316">
        <f>VLOOKUP($C14,'T13g EnglishMaths Data'!$D:$K,I$35,FALSE)</f>
        <v>74.024599920645414</v>
      </c>
      <c r="J14" s="316">
        <f>VLOOKUP($C14,'T13g EnglishMaths Data'!$D:$K,J$35,FALSE)</f>
        <v>22.094406981356602</v>
      </c>
    </row>
    <row r="15" spans="1:14" s="168" customFormat="1" ht="21.75" customHeight="1" x14ac:dyDescent="0.25">
      <c r="A15" s="169"/>
      <c r="B15" s="171" t="s">
        <v>55</v>
      </c>
      <c r="C15" s="171" t="str">
        <f t="shared" si="0"/>
        <v>19 in 2016.English and maths.Mixed summary ethnic group</v>
      </c>
      <c r="D15" s="170">
        <f>VLOOKUP($C15,'T13g EnglishMaths Data'!$D:$K,D$35,FALSE)</f>
        <v>21715</v>
      </c>
      <c r="E15" s="317">
        <f>VLOOKUP($C15,'T13g EnglishMaths Data'!$D:$K,E$35,FALSE)</f>
        <v>62.781487451070682</v>
      </c>
      <c r="F15" s="317">
        <f>VLOOKUP($C15,'T13g EnglishMaths Data'!$D:$K,F$35,FALSE)</f>
        <v>67.920792079207928</v>
      </c>
      <c r="G15" s="317">
        <f>VLOOKUP($C15,'T13g EnglishMaths Data'!$D:$K,G$35,FALSE)</f>
        <v>13.808463251670378</v>
      </c>
      <c r="H15" s="317">
        <f>VLOOKUP($C15,'T13g EnglishMaths Data'!$D:$K,H$35,FALSE)</f>
        <v>63.845268247755001</v>
      </c>
      <c r="I15" s="317">
        <f>VLOOKUP($C15,'T13g EnglishMaths Data'!$D:$K,I$35,FALSE)</f>
        <v>71.954869905595203</v>
      </c>
      <c r="J15" s="317">
        <f>VLOOKUP($C15,'T13g EnglishMaths Data'!$D:$K,J$35,FALSE)</f>
        <v>22.430263660680168</v>
      </c>
      <c r="N15" s="407"/>
    </row>
    <row r="16" spans="1:14" ht="15" x14ac:dyDescent="0.2">
      <c r="A16" s="150"/>
      <c r="B16" s="150" t="s">
        <v>56</v>
      </c>
      <c r="C16" s="150" t="str">
        <f t="shared" si="0"/>
        <v>19 in 2016.English and maths.Indian</v>
      </c>
      <c r="D16" s="151">
        <f>VLOOKUP($C16,'T13g EnglishMaths Data'!$D:$K,D$35,FALSE)</f>
        <v>13540</v>
      </c>
      <c r="E16" s="316">
        <f>VLOOKUP($C16,'T13g EnglishMaths Data'!$D:$K,E$35,FALSE)</f>
        <v>75.878877400295423</v>
      </c>
      <c r="F16" s="316">
        <f>VLOOKUP($C16,'T13g EnglishMaths Data'!$D:$K,F$35,FALSE)</f>
        <v>83.146233382570173</v>
      </c>
      <c r="G16" s="316">
        <f>VLOOKUP($C16,'T13g EnglishMaths Data'!$D:$K,G$35,FALSE)</f>
        <v>30.128597672994488</v>
      </c>
      <c r="H16" s="316">
        <f>VLOOKUP($C16,'T13g EnglishMaths Data'!$D:$K,H$35,FALSE)</f>
        <v>76.44756277695717</v>
      </c>
      <c r="I16" s="316">
        <f>VLOOKUP($C16,'T13g EnglishMaths Data'!$D:$K,I$35,FALSE)</f>
        <v>85.62776957163959</v>
      </c>
      <c r="J16" s="316">
        <f>VLOOKUP($C16,'T13g EnglishMaths Data'!$D:$K,J$35,FALSE)</f>
        <v>38.977735967387893</v>
      </c>
      <c r="N16" s="407"/>
    </row>
    <row r="17" spans="1:10" ht="14.25" x14ac:dyDescent="0.2">
      <c r="A17" s="150"/>
      <c r="B17" s="150" t="s">
        <v>57</v>
      </c>
      <c r="C17" s="150" t="str">
        <f t="shared" si="0"/>
        <v>19 in 2016.English and maths.Pakistani</v>
      </c>
      <c r="D17" s="151">
        <f>VLOOKUP($C17,'T13g EnglishMaths Data'!$D:$K,D$35,FALSE)</f>
        <v>17821</v>
      </c>
      <c r="E17" s="316">
        <f>VLOOKUP($C17,'T13g EnglishMaths Data'!$D:$K,E$35,FALSE)</f>
        <v>55.69833342685596</v>
      </c>
      <c r="F17" s="316">
        <f>VLOOKUP($C17,'T13g EnglishMaths Data'!$D:$K,F$35,FALSE)</f>
        <v>64.278098872117155</v>
      </c>
      <c r="G17" s="316">
        <f>VLOOKUP($C17,'T13g EnglishMaths Data'!$D:$K,G$35,FALSE)</f>
        <v>19.366687777074098</v>
      </c>
      <c r="H17" s="316">
        <f>VLOOKUP($C17,'T13g EnglishMaths Data'!$D:$K,H$35,FALSE)</f>
        <v>56.646652825318441</v>
      </c>
      <c r="I17" s="316">
        <f>VLOOKUP($C17,'T13g EnglishMaths Data'!$D:$K,I$35,FALSE)</f>
        <v>68.278996689299149</v>
      </c>
      <c r="J17" s="316">
        <f>VLOOKUP($C17,'T13g EnglishMaths Data'!$D:$K,J$35,FALSE)</f>
        <v>26.831478125808957</v>
      </c>
    </row>
    <row r="18" spans="1:10" ht="14.25" x14ac:dyDescent="0.2">
      <c r="A18" s="150"/>
      <c r="B18" s="150" t="s">
        <v>58</v>
      </c>
      <c r="C18" s="150" t="str">
        <f t="shared" si="0"/>
        <v>19 in 2016.English and maths.Bangladeshi</v>
      </c>
      <c r="D18" s="151">
        <f>VLOOKUP($C18,'T13g EnglishMaths Data'!$D:$K,D$35,FALSE)</f>
        <v>7700</v>
      </c>
      <c r="E18" s="316">
        <f>VLOOKUP($C18,'T13g EnglishMaths Data'!$D:$K,E$35,FALSE)</f>
        <v>64.480519480519476</v>
      </c>
      <c r="F18" s="316">
        <f>VLOOKUP($C18,'T13g EnglishMaths Data'!$D:$K,F$35,FALSE)</f>
        <v>71.597402597402592</v>
      </c>
      <c r="G18" s="316">
        <f>VLOOKUP($C18,'T13g EnglishMaths Data'!$D:$K,G$35,FALSE)</f>
        <v>20.036563071297987</v>
      </c>
      <c r="H18" s="316">
        <f>VLOOKUP($C18,'T13g EnglishMaths Data'!$D:$K,H$35,FALSE)</f>
        <v>64.974025974025977</v>
      </c>
      <c r="I18" s="316">
        <f>VLOOKUP($C18,'T13g EnglishMaths Data'!$D:$K,I$35,FALSE)</f>
        <v>74.63636363636364</v>
      </c>
      <c r="J18" s="316">
        <f>VLOOKUP($C18,'T13g EnglishMaths Data'!$D:$K,J$35,FALSE)</f>
        <v>27.586206896551722</v>
      </c>
    </row>
    <row r="19" spans="1:10" ht="14.25" x14ac:dyDescent="0.2">
      <c r="A19" s="150"/>
      <c r="B19" s="150" t="s">
        <v>59</v>
      </c>
      <c r="C19" s="150" t="str">
        <f t="shared" si="0"/>
        <v>19 in 2016.English and maths.Other Asian</v>
      </c>
      <c r="D19" s="151">
        <f>VLOOKUP($C19,'T13g EnglishMaths Data'!$D:$K,D$35,FALSE)</f>
        <v>7856</v>
      </c>
      <c r="E19" s="316">
        <f>VLOOKUP($C19,'T13g EnglishMaths Data'!$D:$K,E$35,FALSE)</f>
        <v>63.747454175152754</v>
      </c>
      <c r="F19" s="316">
        <f>VLOOKUP($C19,'T13g EnglishMaths Data'!$D:$K,F$35,FALSE)</f>
        <v>73.256109979633393</v>
      </c>
      <c r="G19" s="316">
        <f>VLOOKUP($C19,'T13g EnglishMaths Data'!$D:$K,G$35,FALSE)</f>
        <v>26.228932584269664</v>
      </c>
      <c r="H19" s="316">
        <f>VLOOKUP($C19,'T13g EnglishMaths Data'!$D:$K,H$35,FALSE)</f>
        <v>64.5112016293279</v>
      </c>
      <c r="I19" s="316">
        <f>VLOOKUP($C19,'T13g EnglishMaths Data'!$D:$K,I$35,FALSE)</f>
        <v>76.489307535641544</v>
      </c>
      <c r="J19" s="316">
        <f>VLOOKUP($C19,'T13g EnglishMaths Data'!$D:$K,J$35,FALSE)</f>
        <v>33.751793400286942</v>
      </c>
    </row>
    <row r="20" spans="1:10" s="168" customFormat="1" ht="21.75" customHeight="1" x14ac:dyDescent="0.25">
      <c r="A20" s="169"/>
      <c r="B20" s="171" t="s">
        <v>61</v>
      </c>
      <c r="C20" s="171" t="str">
        <f t="shared" si="0"/>
        <v>19 in 2016.English and maths.Asian summary ethnic group</v>
      </c>
      <c r="D20" s="170">
        <f>VLOOKUP($C20,'T13g EnglishMaths Data'!$D:$K,D$35,FALSE)</f>
        <v>46917</v>
      </c>
      <c r="E20" s="317">
        <f>VLOOKUP($C20,'T13g EnglishMaths Data'!$D:$K,E$35,FALSE)</f>
        <v>64.31144361318924</v>
      </c>
      <c r="F20" s="317">
        <f>VLOOKUP($C20,'T13g EnglishMaths Data'!$D:$K,F$35,FALSE)</f>
        <v>72.427904597480648</v>
      </c>
      <c r="G20" s="317">
        <f>VLOOKUP($C20,'T13g EnglishMaths Data'!$D:$K,G$35,FALSE)</f>
        <v>22.742474916387959</v>
      </c>
      <c r="H20" s="317">
        <f>VLOOKUP($C20,'T13g EnglishMaths Data'!$D:$K,H$35,FALSE)</f>
        <v>65.044653323955075</v>
      </c>
      <c r="I20" s="317">
        <f>VLOOKUP($C20,'T13g EnglishMaths Data'!$D:$K,I$35,FALSE)</f>
        <v>75.703902636570959</v>
      </c>
      <c r="J20" s="317">
        <f>VLOOKUP($C20,'T13g EnglishMaths Data'!$D:$K,J$35,FALSE)</f>
        <v>30.493902439024389</v>
      </c>
    </row>
    <row r="21" spans="1:10" ht="14.25" x14ac:dyDescent="0.2">
      <c r="A21" s="150"/>
      <c r="B21" s="150" t="s">
        <v>62</v>
      </c>
      <c r="C21" s="150" t="str">
        <f t="shared" si="0"/>
        <v>19 in 2016.English and maths.Caribbean</v>
      </c>
      <c r="D21" s="151">
        <f>VLOOKUP($C21,'T13g EnglishMaths Data'!$D:$K,D$35,FALSE)</f>
        <v>8197</v>
      </c>
      <c r="E21" s="316">
        <f>VLOOKUP($C21,'T13g EnglishMaths Data'!$D:$K,E$35,FALSE)</f>
        <v>53.909967061119922</v>
      </c>
      <c r="F21" s="316">
        <f>VLOOKUP($C21,'T13g EnglishMaths Data'!$D:$K,F$35,FALSE)</f>
        <v>59.668171282176409</v>
      </c>
      <c r="G21" s="316">
        <f>VLOOKUP($C21,'T13g EnglishMaths Data'!$D:$K,G$35,FALSE)</f>
        <v>12.493382742191637</v>
      </c>
      <c r="H21" s="316">
        <f>VLOOKUP($C21,'T13g EnglishMaths Data'!$D:$K,H$35,FALSE)</f>
        <v>54.788337196535316</v>
      </c>
      <c r="I21" s="316">
        <f>VLOOKUP($C21,'T13g EnglishMaths Data'!$D:$K,I$35,FALSE)</f>
        <v>63.840429425399535</v>
      </c>
      <c r="J21" s="316">
        <f>VLOOKUP($C21,'T13g EnglishMaths Data'!$D:$K,J$35,FALSE)</f>
        <v>20.021586616297895</v>
      </c>
    </row>
    <row r="22" spans="1:10" ht="14.25" x14ac:dyDescent="0.2">
      <c r="A22" s="153"/>
      <c r="B22" s="150" t="s">
        <v>63</v>
      </c>
      <c r="C22" s="150" t="str">
        <f t="shared" si="0"/>
        <v>19 in 2016.English and maths.African</v>
      </c>
      <c r="D22" s="151">
        <f>VLOOKUP($C22,'T13g EnglishMaths Data'!$D:$K,D$35,FALSE)</f>
        <v>16281</v>
      </c>
      <c r="E22" s="316">
        <f>VLOOKUP($C22,'T13g EnglishMaths Data'!$D:$K,E$35,FALSE)</f>
        <v>61.015908113752225</v>
      </c>
      <c r="F22" s="316">
        <f>VLOOKUP($C22,'T13g EnglishMaths Data'!$D:$K,F$35,FALSE)</f>
        <v>69.283213561820517</v>
      </c>
      <c r="G22" s="316">
        <f>VLOOKUP($C22,'T13g EnglishMaths Data'!$D:$K,G$35,FALSE)</f>
        <v>21.206869387112022</v>
      </c>
      <c r="H22" s="316">
        <f>VLOOKUP($C22,'T13g EnglishMaths Data'!$D:$K,H$35,FALSE)</f>
        <v>61.88194828327498</v>
      </c>
      <c r="I22" s="316">
        <f>VLOOKUP($C22,'T13g EnglishMaths Data'!$D:$K,I$35,FALSE)</f>
        <v>72.23757754437689</v>
      </c>
      <c r="J22" s="316">
        <f>VLOOKUP($C22,'T13g EnglishMaths Data'!$D:$K,J$35,FALSE)</f>
        <v>27.167257492748952</v>
      </c>
    </row>
    <row r="23" spans="1:10" ht="14.25" x14ac:dyDescent="0.2">
      <c r="A23" s="153"/>
      <c r="B23" s="150" t="s">
        <v>64</v>
      </c>
      <c r="C23" s="150" t="str">
        <f t="shared" si="0"/>
        <v>19 in 2016.English and maths.Other Black</v>
      </c>
      <c r="D23" s="151">
        <f>VLOOKUP($C23,'T13g EnglishMaths Data'!$D:$K,D$35,FALSE)</f>
        <v>3098</v>
      </c>
      <c r="E23" s="316">
        <f>VLOOKUP($C23,'T13g EnglishMaths Data'!$D:$K,E$35,FALSE)</f>
        <v>54.77727566171724</v>
      </c>
      <c r="F23" s="316">
        <f>VLOOKUP($C23,'T13g EnglishMaths Data'!$D:$K,F$35,FALSE)</f>
        <v>60.361523563589415</v>
      </c>
      <c r="G23" s="316">
        <f>VLOOKUP($C23,'T13g EnglishMaths Data'!$D:$K,G$35,FALSE)</f>
        <v>12.348322626695216</v>
      </c>
      <c r="H23" s="316">
        <f>VLOOKUP($C23,'T13g EnglishMaths Data'!$D:$K,H$35,FALSE)</f>
        <v>55.810200129115564</v>
      </c>
      <c r="I23" s="316">
        <f>VLOOKUP($C23,'T13g EnglishMaths Data'!$D:$K,I$35,FALSE)</f>
        <v>64.299548095545518</v>
      </c>
      <c r="J23" s="316">
        <f>VLOOKUP($C23,'T13g EnglishMaths Data'!$D:$K,J$35,FALSE)</f>
        <v>19.21110299488678</v>
      </c>
    </row>
    <row r="24" spans="1:10" s="168" customFormat="1" ht="21.75" customHeight="1" x14ac:dyDescent="0.25">
      <c r="A24" s="167"/>
      <c r="B24" s="171" t="s">
        <v>65</v>
      </c>
      <c r="C24" s="171" t="str">
        <f t="shared" si="0"/>
        <v>19 in 2016.English and maths.Black summary ethnic group</v>
      </c>
      <c r="D24" s="170">
        <f>VLOOKUP($C24,'T13g EnglishMaths Data'!$D:$K,D$35,FALSE)</f>
        <v>27576</v>
      </c>
      <c r="E24" s="317">
        <f>VLOOKUP($C24,'T13g EnglishMaths Data'!$D:$K,E$35,FALSE)</f>
        <v>58.202785030461271</v>
      </c>
      <c r="F24" s="317">
        <f>VLOOKUP($C24,'T13g EnglishMaths Data'!$D:$K,F$35,FALSE)</f>
        <v>65.422831447635616</v>
      </c>
      <c r="G24" s="317">
        <f>VLOOKUP($C24,'T13g EnglishMaths Data'!$D:$K,G$35,FALSE)</f>
        <v>17.273989241714386</v>
      </c>
      <c r="H24" s="317">
        <f>VLOOKUP($C24,'T13g EnglishMaths Data'!$D:$K,H$35,FALSE)</f>
        <v>59.09123875834058</v>
      </c>
      <c r="I24" s="317">
        <f>VLOOKUP($C24,'T13g EnglishMaths Data'!$D:$K,I$35,FALSE)</f>
        <v>68.849724398027263</v>
      </c>
      <c r="J24" s="317">
        <f>VLOOKUP($C24,'T13g EnglishMaths Data'!$D:$K,J$35,FALSE)</f>
        <v>23.854268238631327</v>
      </c>
    </row>
    <row r="25" spans="1:10" s="168" customFormat="1" ht="21.75" customHeight="1" x14ac:dyDescent="0.25">
      <c r="A25" s="167"/>
      <c r="B25" s="171" t="s">
        <v>60</v>
      </c>
      <c r="C25" s="171" t="str">
        <f t="shared" si="0"/>
        <v>19 in 2016.English and maths.Chinese</v>
      </c>
      <c r="D25" s="170">
        <f>VLOOKUP($C25,'T13g EnglishMaths Data'!$D:$K,D$35,FALSE)</f>
        <v>2297</v>
      </c>
      <c r="E25" s="317">
        <f>VLOOKUP($C25,'T13g EnglishMaths Data'!$D:$K,E$35,FALSE)</f>
        <v>74.836743578580752</v>
      </c>
      <c r="F25" s="317">
        <f>VLOOKUP($C25,'T13g EnglishMaths Data'!$D:$K,F$35,FALSE)</f>
        <v>84.545058772311705</v>
      </c>
      <c r="G25" s="317">
        <f>VLOOKUP($C25,'T13g EnglishMaths Data'!$D:$K,G$35,FALSE)</f>
        <v>38.581314878892734</v>
      </c>
      <c r="H25" s="317">
        <f>VLOOKUP($C25,'T13g EnglishMaths Data'!$D:$K,H$35,FALSE)</f>
        <v>75.185023944275144</v>
      </c>
      <c r="I25" s="317">
        <f>VLOOKUP($C25,'T13g EnglishMaths Data'!$D:$K,I$35,FALSE)</f>
        <v>86.373530692207225</v>
      </c>
      <c r="J25" s="317">
        <f>VLOOKUP($C25,'T13g EnglishMaths Data'!$D:$K,J$35,FALSE)</f>
        <v>45.087719298245617</v>
      </c>
    </row>
    <row r="26" spans="1:10" ht="14.25" x14ac:dyDescent="0.2">
      <c r="A26" s="153"/>
      <c r="B26" s="150" t="s">
        <v>66</v>
      </c>
      <c r="C26" s="150" t="str">
        <f t="shared" si="0"/>
        <v>19 in 2016.English and maths.Other Ethnic Group</v>
      </c>
      <c r="D26" s="151">
        <f>VLOOKUP($C26,'T13g EnglishMaths Data'!$D:$K,D$35,FALSE)</f>
        <v>7309</v>
      </c>
      <c r="E26" s="316">
        <f>VLOOKUP($C26,'T13g EnglishMaths Data'!$D:$K,E$35,FALSE)</f>
        <v>58.735805171706112</v>
      </c>
      <c r="F26" s="316">
        <f>VLOOKUP($C26,'T13g EnglishMaths Data'!$D:$K,F$35,FALSE)</f>
        <v>68.039403475167603</v>
      </c>
      <c r="G26" s="316">
        <f>VLOOKUP($C26,'T13g EnglishMaths Data'!$D:$K,G$35,FALSE)</f>
        <v>22.546419098143236</v>
      </c>
      <c r="H26" s="316">
        <f>VLOOKUP($C26,'T13g EnglishMaths Data'!$D:$K,H$35,FALSE)</f>
        <v>59.597756190997394</v>
      </c>
      <c r="I26" s="316">
        <f>VLOOKUP($C26,'T13g EnglishMaths Data'!$D:$K,I$35,FALSE)</f>
        <v>71.268299356957172</v>
      </c>
      <c r="J26" s="316">
        <f>VLOOKUP($C26,'T13g EnglishMaths Data'!$D:$K,J$35,FALSE)</f>
        <v>28.885878767355234</v>
      </c>
    </row>
    <row r="27" spans="1:10" ht="14.25" x14ac:dyDescent="0.2">
      <c r="A27" s="153"/>
      <c r="B27" s="150" t="s">
        <v>68</v>
      </c>
      <c r="C27" s="150" t="str">
        <f t="shared" si="0"/>
        <v>19 in 2016.English and maths.Information refused or not obtained</v>
      </c>
      <c r="D27" s="151">
        <f>VLOOKUP($C27,'T13g EnglishMaths Data'!$D:$K,D$35,FALSE)</f>
        <v>5487</v>
      </c>
      <c r="E27" s="316">
        <f>VLOOKUP($C27,'T13g EnglishMaths Data'!$D:$K,E$35,FALSE)</f>
        <v>59.759431383269543</v>
      </c>
      <c r="F27" s="316">
        <f>VLOOKUP($C27,'T13g EnglishMaths Data'!$D:$K,F$35,FALSE)</f>
        <v>65.445598687807546</v>
      </c>
      <c r="G27" s="316">
        <f>VLOOKUP($C27,'T13g EnglishMaths Data'!$D:$K,G$35,FALSE)</f>
        <v>14.130434782608695</v>
      </c>
      <c r="H27" s="316">
        <f>VLOOKUP($C27,'T13g EnglishMaths Data'!$D:$K,H$35,FALSE)</f>
        <v>60.652451248405328</v>
      </c>
      <c r="I27" s="316">
        <f>VLOOKUP($C27,'T13g EnglishMaths Data'!$D:$K,I$35,FALSE)</f>
        <v>69.564425004556213</v>
      </c>
      <c r="J27" s="316">
        <f>VLOOKUP($C27,'T13g EnglishMaths Data'!$D:$K,J$35,FALSE)</f>
        <v>22.649374710514127</v>
      </c>
    </row>
    <row r="28" spans="1:10" s="168" customFormat="1" ht="21" customHeight="1" x14ac:dyDescent="0.25">
      <c r="A28" s="180"/>
      <c r="B28" s="199" t="s">
        <v>40</v>
      </c>
      <c r="C28" s="199" t="str">
        <f t="shared" si="0"/>
        <v>19 in 2016.English and maths.All known</v>
      </c>
      <c r="D28" s="200">
        <f>VLOOKUP($C28,'T13g EnglishMaths Data'!$D:$K,D$35,FALSE)</f>
        <v>567806</v>
      </c>
      <c r="E28" s="318">
        <f>VLOOKUP($C28,'T13g EnglishMaths Data'!$D:$K,E$35,FALSE)</f>
        <v>60.998827064173319</v>
      </c>
      <c r="F28" s="318">
        <f>VLOOKUP($C28,'T13g EnglishMaths Data'!$D:$K,F$35,FALSE)</f>
        <v>66.436423708097479</v>
      </c>
      <c r="G28" s="318">
        <f>VLOOKUP($C28,'T13g EnglishMaths Data'!$D:$K,G$35,FALSE)</f>
        <v>13.942136183625273</v>
      </c>
      <c r="H28" s="318">
        <f>VLOOKUP($C28,'T13g EnglishMaths Data'!$D:$K,H$35,FALSE)</f>
        <v>62.14147085448198</v>
      </c>
      <c r="I28" s="318">
        <f>VLOOKUP($C28,'T13g EnglishMaths Data'!$D:$K,I$35,FALSE)</f>
        <v>71.288433021137493</v>
      </c>
      <c r="J28" s="318">
        <f>VLOOKUP($C28,'T13g EnglishMaths Data'!$D:$K,J$35,FALSE)</f>
        <v>24.160902108734991</v>
      </c>
    </row>
    <row r="29" spans="1:10" s="186" customFormat="1" ht="22.5" customHeight="1" x14ac:dyDescent="0.2">
      <c r="A29" s="4" t="s">
        <v>224</v>
      </c>
      <c r="B29" s="28"/>
      <c r="C29" s="29"/>
      <c r="D29" s="29"/>
      <c r="E29" s="29"/>
      <c r="F29" s="29"/>
      <c r="G29" s="29"/>
      <c r="H29" s="188"/>
      <c r="I29" s="187"/>
      <c r="J29" s="187"/>
    </row>
    <row r="30" spans="1:10" s="186" customFormat="1" x14ac:dyDescent="0.2">
      <c r="A30" s="4" t="s">
        <v>20</v>
      </c>
      <c r="B30" s="4"/>
      <c r="C30" s="4"/>
      <c r="D30" s="4"/>
      <c r="E30" s="4"/>
      <c r="F30" s="4"/>
      <c r="G30" s="4"/>
      <c r="H30" s="188"/>
      <c r="I30" s="187"/>
      <c r="J30" s="187"/>
    </row>
    <row r="31" spans="1:10" ht="12.75" customHeight="1" x14ac:dyDescent="0.2">
      <c r="A31" s="420" t="s">
        <v>1380</v>
      </c>
      <c r="B31" s="420"/>
      <c r="C31" s="420"/>
      <c r="D31" s="420"/>
      <c r="E31" s="420"/>
      <c r="F31" s="420"/>
      <c r="G31" s="420"/>
      <c r="H31" s="175"/>
      <c r="I31" s="175"/>
      <c r="J31" s="175"/>
    </row>
    <row r="32" spans="1:10" x14ac:dyDescent="0.2">
      <c r="A32" s="110" t="s">
        <v>130</v>
      </c>
      <c r="B32" s="4"/>
      <c r="C32" s="4"/>
      <c r="D32" s="4"/>
      <c r="E32" s="4"/>
      <c r="F32" s="4"/>
      <c r="G32" s="4"/>
      <c r="H32" s="175"/>
      <c r="I32" s="175"/>
      <c r="J32" s="175"/>
    </row>
    <row r="33" spans="1:10" s="186" customFormat="1" x14ac:dyDescent="0.2">
      <c r="A33" s="110"/>
      <c r="B33" s="4"/>
      <c r="C33" s="4"/>
      <c r="D33" s="4"/>
      <c r="E33" s="4"/>
      <c r="F33" s="4"/>
      <c r="G33" s="4"/>
      <c r="H33" s="187"/>
      <c r="I33" s="187"/>
      <c r="J33" s="187"/>
    </row>
    <row r="34" spans="1:10" s="186" customFormat="1" x14ac:dyDescent="0.2">
      <c r="A34" s="110"/>
      <c r="B34" s="4"/>
      <c r="C34" s="4"/>
      <c r="D34" s="4"/>
      <c r="E34" s="4"/>
      <c r="F34" s="4"/>
      <c r="G34" s="4"/>
      <c r="H34" s="187"/>
      <c r="I34" s="187"/>
      <c r="J34" s="187"/>
    </row>
    <row r="35" spans="1:10" hidden="1" x14ac:dyDescent="0.2">
      <c r="D35" s="222">
        <v>2</v>
      </c>
      <c r="E35" s="222">
        <v>3</v>
      </c>
      <c r="F35" s="222">
        <v>4</v>
      </c>
      <c r="G35" s="222">
        <v>5</v>
      </c>
      <c r="H35" s="222">
        <v>6</v>
      </c>
      <c r="I35" s="222">
        <v>7</v>
      </c>
      <c r="J35" s="222">
        <v>8</v>
      </c>
    </row>
    <row r="36" spans="1:10" hidden="1" x14ac:dyDescent="0.2">
      <c r="E36" s="175"/>
      <c r="F36" s="175"/>
      <c r="G36" s="175"/>
      <c r="H36" s="175"/>
      <c r="I36" s="175"/>
      <c r="J36" s="175"/>
    </row>
    <row r="37" spans="1:10" hidden="1" x14ac:dyDescent="0.2">
      <c r="E37" s="175"/>
      <c r="F37" s="175"/>
      <c r="G37" s="175"/>
      <c r="H37" s="175"/>
      <c r="I37" s="175"/>
      <c r="J37" s="175"/>
    </row>
    <row r="38" spans="1:10" hidden="1" x14ac:dyDescent="0.2">
      <c r="D38" s="173" t="s">
        <v>9</v>
      </c>
      <c r="E38" s="175"/>
      <c r="F38" s="175"/>
      <c r="G38" s="175"/>
      <c r="H38" s="175"/>
      <c r="I38" s="175"/>
      <c r="J38" s="175"/>
    </row>
    <row r="39" spans="1:10" hidden="1" x14ac:dyDescent="0.2">
      <c r="D39" s="173" t="s">
        <v>10</v>
      </c>
      <c r="E39" s="175"/>
      <c r="F39" s="175"/>
      <c r="G39" s="175"/>
      <c r="H39" s="175"/>
      <c r="I39" s="175"/>
      <c r="J39" s="175"/>
    </row>
    <row r="40" spans="1:10" hidden="1" x14ac:dyDescent="0.2">
      <c r="D40" s="173" t="s">
        <v>11</v>
      </c>
      <c r="E40" s="175"/>
      <c r="F40" s="175"/>
      <c r="G40" s="175"/>
      <c r="H40" s="175"/>
      <c r="I40" s="175"/>
      <c r="J40" s="175"/>
    </row>
    <row r="41" spans="1:10" hidden="1" x14ac:dyDescent="0.2">
      <c r="D41" s="173" t="s">
        <v>12</v>
      </c>
      <c r="E41" s="175"/>
      <c r="F41" s="175"/>
      <c r="G41" s="175"/>
      <c r="H41" s="175"/>
      <c r="I41" s="175"/>
      <c r="J41" s="175"/>
    </row>
    <row r="42" spans="1:10" hidden="1" x14ac:dyDescent="0.2">
      <c r="D42" s="173" t="s">
        <v>13</v>
      </c>
      <c r="E42" s="175"/>
      <c r="F42" s="175"/>
      <c r="G42" s="175"/>
      <c r="H42" s="175"/>
      <c r="I42" s="175"/>
      <c r="J42" s="175"/>
    </row>
    <row r="43" spans="1:10" hidden="1" x14ac:dyDescent="0.2">
      <c r="D43" s="173" t="s">
        <v>14</v>
      </c>
      <c r="E43" s="175"/>
      <c r="F43" s="175"/>
      <c r="G43" s="175"/>
      <c r="H43" s="175"/>
      <c r="I43" s="175"/>
      <c r="J43" s="175"/>
    </row>
    <row r="44" spans="1:10" hidden="1" x14ac:dyDescent="0.2">
      <c r="D44" s="173" t="s">
        <v>15</v>
      </c>
      <c r="E44" s="175"/>
      <c r="F44" s="175"/>
      <c r="G44" s="175"/>
      <c r="H44" s="175"/>
      <c r="I44" s="175"/>
      <c r="J44" s="175"/>
    </row>
    <row r="45" spans="1:10" hidden="1" x14ac:dyDescent="0.2">
      <c r="D45" s="173" t="s">
        <v>16</v>
      </c>
      <c r="E45" s="175"/>
      <c r="F45" s="175"/>
      <c r="G45" s="175"/>
      <c r="H45" s="175"/>
      <c r="I45" s="175"/>
      <c r="J45" s="175"/>
    </row>
    <row r="46" spans="1:10" hidden="1" x14ac:dyDescent="0.2">
      <c r="D46" s="173" t="s">
        <v>17</v>
      </c>
      <c r="E46" s="175"/>
      <c r="F46" s="175"/>
      <c r="G46" s="175"/>
      <c r="H46" s="175"/>
      <c r="I46" s="175"/>
      <c r="J46" s="175"/>
    </row>
    <row r="47" spans="1:10" hidden="1" x14ac:dyDescent="0.2">
      <c r="D47" s="173" t="s">
        <v>22</v>
      </c>
      <c r="E47" s="175"/>
      <c r="F47" s="175"/>
      <c r="G47" s="175"/>
      <c r="H47" s="175"/>
      <c r="I47" s="175"/>
      <c r="J47" s="175"/>
    </row>
    <row r="48" spans="1:10" hidden="1" x14ac:dyDescent="0.2">
      <c r="E48" s="175"/>
      <c r="F48" s="175"/>
      <c r="G48" s="175"/>
      <c r="H48" s="175"/>
      <c r="I48" s="175"/>
      <c r="J48" s="175"/>
    </row>
    <row r="49" hidden="1" x14ac:dyDescent="0.2"/>
  </sheetData>
  <mergeCells count="9">
    <mergeCell ref="A31:G31"/>
    <mergeCell ref="A2:J2"/>
    <mergeCell ref="D3:D4"/>
    <mergeCell ref="E3:E4"/>
    <mergeCell ref="F3:F4"/>
    <mergeCell ref="G3:G4"/>
    <mergeCell ref="H3:H4"/>
    <mergeCell ref="I3:I4"/>
    <mergeCell ref="J3:J4"/>
  </mergeCells>
  <dataValidations count="1">
    <dataValidation type="list" allowBlank="1" showInputMessage="1" showErrorMessage="1" sqref="B4">
      <formula1>$D$38:$D$47</formula1>
    </dataValidation>
  </dataValidations>
  <hyperlinks>
    <hyperlink ref="A32" r:id="rId1"/>
  </hyperlinks>
  <pageMargins left="0.75" right="0.75" top="1" bottom="1" header="0.5" footer="0.5"/>
  <pageSetup paperSize="9" scale="76" orientation="landscape" r:id="rId2"/>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92D050"/>
  </sheetPr>
  <dimension ref="A1:W254"/>
  <sheetViews>
    <sheetView workbookViewId="0">
      <pane ySplit="4" topLeftCell="A5" activePane="bottomLeft" state="frozen"/>
      <selection pane="bottomLeft" activeCell="A5" sqref="A5"/>
    </sheetView>
  </sheetViews>
  <sheetFormatPr defaultColWidth="9.140625" defaultRowHeight="15" x14ac:dyDescent="0.25"/>
  <cols>
    <col min="1" max="1" width="17.85546875" style="303" customWidth="1"/>
    <col min="2" max="2" width="14" style="303" customWidth="1"/>
    <col min="3" max="3" width="25.5703125" style="303" customWidth="1"/>
    <col min="4" max="4" width="30.85546875" style="303" hidden="1" customWidth="1"/>
    <col min="5" max="5" width="9.7109375" style="303" customWidth="1"/>
    <col min="6" max="6" width="10.5703125" style="303" customWidth="1"/>
    <col min="7" max="7" width="11.28515625" style="303" customWidth="1"/>
    <col min="8" max="9" width="10.5703125" style="303" customWidth="1"/>
    <col min="10" max="10" width="11.28515625" style="303" customWidth="1"/>
    <col min="11" max="11" width="11.5703125" style="303" customWidth="1"/>
    <col min="12" max="16384" width="9.140625" style="303"/>
  </cols>
  <sheetData>
    <row r="1" spans="1:23" x14ac:dyDescent="0.25">
      <c r="A1" s="262" t="s">
        <v>161</v>
      </c>
      <c r="B1" s="34"/>
      <c r="C1" s="34"/>
      <c r="D1" s="34"/>
      <c r="E1" s="34"/>
      <c r="F1" s="34"/>
      <c r="G1" s="34"/>
      <c r="H1" s="34"/>
      <c r="I1" s="34"/>
      <c r="J1" s="34"/>
      <c r="K1" s="34"/>
    </row>
    <row r="2" spans="1:23" x14ac:dyDescent="0.25">
      <c r="A2" s="441" t="s">
        <v>1</v>
      </c>
      <c r="B2" s="441"/>
      <c r="C2" s="441"/>
      <c r="D2" s="441"/>
      <c r="E2" s="441"/>
      <c r="F2" s="441"/>
      <c r="G2" s="441"/>
      <c r="H2" s="441"/>
      <c r="I2" s="441"/>
      <c r="J2" s="441"/>
      <c r="K2" s="441"/>
    </row>
    <row r="3" spans="1:23" x14ac:dyDescent="0.25">
      <c r="F3" s="263"/>
      <c r="I3" s="263"/>
    </row>
    <row r="4" spans="1:23" ht="76.5" customHeight="1" x14ac:dyDescent="0.25">
      <c r="A4" s="264"/>
      <c r="B4" s="265" t="s">
        <v>4</v>
      </c>
      <c r="C4" s="265"/>
      <c r="D4" s="265"/>
      <c r="E4" s="265" t="s">
        <v>2</v>
      </c>
      <c r="F4" s="266" t="s">
        <v>77</v>
      </c>
      <c r="G4" s="266" t="s">
        <v>78</v>
      </c>
      <c r="H4" s="266" t="s">
        <v>79</v>
      </c>
      <c r="I4" s="266" t="s">
        <v>215</v>
      </c>
      <c r="J4" s="266" t="s">
        <v>211</v>
      </c>
      <c r="K4" s="266" t="s">
        <v>216</v>
      </c>
      <c r="N4" s="303" t="s">
        <v>4</v>
      </c>
      <c r="Q4" s="303" t="s">
        <v>2</v>
      </c>
      <c r="R4" s="303" t="s">
        <v>77</v>
      </c>
      <c r="S4" s="303" t="s">
        <v>78</v>
      </c>
      <c r="T4" s="303" t="s">
        <v>79</v>
      </c>
      <c r="U4" s="303" t="s">
        <v>215</v>
      </c>
      <c r="V4" s="303" t="s">
        <v>211</v>
      </c>
      <c r="W4" s="303" t="s">
        <v>216</v>
      </c>
    </row>
    <row r="5" spans="1:23" x14ac:dyDescent="0.25">
      <c r="A5" s="267" t="s">
        <v>82</v>
      </c>
      <c r="B5" s="283" t="s">
        <v>9</v>
      </c>
      <c r="C5" s="304" t="s">
        <v>45</v>
      </c>
      <c r="D5" s="34" t="s">
        <v>1157</v>
      </c>
      <c r="E5" s="325">
        <v>481001</v>
      </c>
      <c r="F5" s="326">
        <v>41.939205947596783</v>
      </c>
      <c r="G5" s="326">
        <v>45.424645686807303</v>
      </c>
      <c r="H5" s="326">
        <v>6.0030865855274227</v>
      </c>
      <c r="I5" s="326">
        <v>42.012178768859108</v>
      </c>
      <c r="J5" s="326">
        <v>49.66476161172222</v>
      </c>
      <c r="K5" s="326">
        <v>13.196879414316548</v>
      </c>
      <c r="N5" s="303" t="s">
        <v>9</v>
      </c>
      <c r="O5" s="303" t="s">
        <v>45</v>
      </c>
      <c r="P5" s="303" t="s">
        <v>1157</v>
      </c>
      <c r="Q5" s="309">
        <v>-33</v>
      </c>
      <c r="R5" s="309">
        <v>5.5796342800533694E-3</v>
      </c>
      <c r="S5" s="309">
        <v>5.1950866418266628E-3</v>
      </c>
      <c r="T5" s="309">
        <v>-8.5414945155015687E-5</v>
      </c>
      <c r="U5" s="309">
        <v>5.5846403775490217E-3</v>
      </c>
      <c r="V5" s="309">
        <v>5.0701969781457024E-3</v>
      </c>
      <c r="W5" s="309">
        <v>3.8375890087394282E-4</v>
      </c>
    </row>
    <row r="6" spans="1:23" x14ac:dyDescent="0.25">
      <c r="B6" s="283" t="s">
        <v>9</v>
      </c>
      <c r="C6" s="304" t="s">
        <v>46</v>
      </c>
      <c r="D6" s="34" t="s">
        <v>1158</v>
      </c>
      <c r="E6" s="325">
        <v>2320</v>
      </c>
      <c r="F6" s="326">
        <v>46.939655172413794</v>
      </c>
      <c r="G6" s="326">
        <v>50.689655172413794</v>
      </c>
      <c r="H6" s="326">
        <v>7.0674248578391552</v>
      </c>
      <c r="I6" s="326">
        <v>46.939655172413794</v>
      </c>
      <c r="J6" s="326">
        <v>53.836206896551722</v>
      </c>
      <c r="K6" s="326">
        <v>12.997562956945572</v>
      </c>
      <c r="N6" s="303" t="s">
        <v>9</v>
      </c>
      <c r="O6" s="303" t="s">
        <v>46</v>
      </c>
      <c r="P6" s="303" t="s">
        <v>1158</v>
      </c>
      <c r="Q6" s="309">
        <v>0</v>
      </c>
      <c r="R6" s="309">
        <v>0</v>
      </c>
      <c r="S6" s="309">
        <v>0</v>
      </c>
      <c r="T6" s="309">
        <v>0</v>
      </c>
      <c r="U6" s="309">
        <v>0</v>
      </c>
      <c r="V6" s="309">
        <v>0</v>
      </c>
      <c r="W6" s="309">
        <v>0</v>
      </c>
    </row>
    <row r="7" spans="1:23" x14ac:dyDescent="0.25">
      <c r="B7" s="283" t="s">
        <v>9</v>
      </c>
      <c r="C7" s="304" t="s">
        <v>47</v>
      </c>
      <c r="D7" s="34" t="s">
        <v>1159</v>
      </c>
      <c r="E7" s="325">
        <v>152</v>
      </c>
      <c r="F7" s="326">
        <v>25.657894736842106</v>
      </c>
      <c r="G7" s="326">
        <v>26.315789473684209</v>
      </c>
      <c r="H7" s="326" t="s">
        <v>1407</v>
      </c>
      <c r="I7" s="326">
        <v>25.657894736842106</v>
      </c>
      <c r="J7" s="326">
        <v>28.947368421052634</v>
      </c>
      <c r="K7" s="326">
        <v>4.4247787610619467</v>
      </c>
      <c r="N7" s="303" t="s">
        <v>9</v>
      </c>
      <c r="O7" s="303" t="s">
        <v>47</v>
      </c>
      <c r="P7" s="303" t="s">
        <v>1159</v>
      </c>
      <c r="Q7" s="309">
        <v>0</v>
      </c>
      <c r="R7" s="309">
        <v>0</v>
      </c>
      <c r="S7" s="309">
        <v>0</v>
      </c>
      <c r="T7" s="309" t="e">
        <v>#VALUE!</v>
      </c>
      <c r="U7" s="309">
        <v>0</v>
      </c>
      <c r="V7" s="309">
        <v>0</v>
      </c>
      <c r="W7" s="309">
        <v>0</v>
      </c>
    </row>
    <row r="8" spans="1:23" x14ac:dyDescent="0.25">
      <c r="B8" s="283" t="s">
        <v>9</v>
      </c>
      <c r="C8" s="304" t="s">
        <v>48</v>
      </c>
      <c r="D8" s="34" t="s">
        <v>1160</v>
      </c>
      <c r="E8" s="332">
        <v>11305</v>
      </c>
      <c r="F8" s="329">
        <v>43.85670057496683</v>
      </c>
      <c r="G8" s="329">
        <v>49.270234409553296</v>
      </c>
      <c r="H8" s="329">
        <v>9.6423507168741143</v>
      </c>
      <c r="I8" s="329">
        <v>43.900928792569658</v>
      </c>
      <c r="J8" s="329">
        <v>51.888544891640862</v>
      </c>
      <c r="K8" s="329">
        <v>14.23841059602649</v>
      </c>
      <c r="N8" s="303" t="s">
        <v>9</v>
      </c>
      <c r="O8" s="303" t="s">
        <v>48</v>
      </c>
      <c r="P8" s="303" t="s">
        <v>1160</v>
      </c>
      <c r="Q8" s="309">
        <v>1</v>
      </c>
      <c r="R8" s="309">
        <v>1.3813101506109149E-2</v>
      </c>
      <c r="S8" s="309">
        <v>1.3334197239068146E-2</v>
      </c>
      <c r="T8" s="309">
        <v>1.5189588400872367E-3</v>
      </c>
      <c r="U8" s="309">
        <v>1.3809188889545965E-2</v>
      </c>
      <c r="V8" s="309">
        <v>1.3102570338674013E-2</v>
      </c>
      <c r="W8" s="309">
        <v>2.244743906043567E-3</v>
      </c>
    </row>
    <row r="9" spans="1:23" x14ac:dyDescent="0.25">
      <c r="B9" s="283" t="s">
        <v>9</v>
      </c>
      <c r="C9" s="304" t="s">
        <v>49</v>
      </c>
      <c r="D9" s="34" t="s">
        <v>1161</v>
      </c>
      <c r="E9" s="332">
        <v>267</v>
      </c>
      <c r="F9" s="329">
        <v>8.6142322097378283</v>
      </c>
      <c r="G9" s="329">
        <v>9.7378277153558059</v>
      </c>
      <c r="H9" s="329">
        <v>1.2295081967213115</v>
      </c>
      <c r="I9" s="329">
        <v>8.6142322097378283</v>
      </c>
      <c r="J9" s="329">
        <v>13.108614232209737</v>
      </c>
      <c r="K9" s="329">
        <v>4.918032786885246</v>
      </c>
      <c r="N9" s="303" t="s">
        <v>9</v>
      </c>
      <c r="O9" s="303" t="s">
        <v>49</v>
      </c>
      <c r="P9" s="303" t="s">
        <v>1161</v>
      </c>
      <c r="Q9" s="309">
        <v>0</v>
      </c>
      <c r="R9" s="309">
        <v>0</v>
      </c>
      <c r="S9" s="309">
        <v>0</v>
      </c>
      <c r="T9" s="309">
        <v>0</v>
      </c>
      <c r="U9" s="309">
        <v>0</v>
      </c>
      <c r="V9" s="309">
        <v>0</v>
      </c>
      <c r="W9" s="309">
        <v>0</v>
      </c>
    </row>
    <row r="10" spans="1:23" x14ac:dyDescent="0.25">
      <c r="B10" s="283" t="s">
        <v>9</v>
      </c>
      <c r="C10" s="304" t="s">
        <v>50</v>
      </c>
      <c r="D10" s="34" t="s">
        <v>1162</v>
      </c>
      <c r="E10" s="332">
        <v>495045</v>
      </c>
      <c r="F10" s="329">
        <v>41.983456049450055</v>
      </c>
      <c r="G10" s="329">
        <v>45.512024159419852</v>
      </c>
      <c r="H10" s="329">
        <v>6.0820032868165228</v>
      </c>
      <c r="I10" s="329">
        <v>42.055368703855208</v>
      </c>
      <c r="J10" s="329">
        <v>49.709016352048799</v>
      </c>
      <c r="K10" s="329">
        <v>13.208553539804498</v>
      </c>
      <c r="N10" s="303" t="s">
        <v>9</v>
      </c>
      <c r="O10" s="303" t="s">
        <v>50</v>
      </c>
      <c r="P10" s="303" t="s">
        <v>1162</v>
      </c>
      <c r="Q10" s="309">
        <v>-32</v>
      </c>
      <c r="R10" s="309">
        <v>5.7434916055143503E-3</v>
      </c>
      <c r="S10" s="309">
        <v>5.3655992362848792E-3</v>
      </c>
      <c r="T10" s="309">
        <v>-4.9244906162648761E-5</v>
      </c>
      <c r="U10" s="309">
        <v>5.7481397813390345E-3</v>
      </c>
      <c r="V10" s="309">
        <v>5.2329001817170706E-3</v>
      </c>
      <c r="W10" s="309">
        <v>4.2106112733364398E-4</v>
      </c>
    </row>
    <row r="11" spans="1:23" x14ac:dyDescent="0.25">
      <c r="B11" s="283" t="s">
        <v>9</v>
      </c>
      <c r="C11" s="304" t="s">
        <v>51</v>
      </c>
      <c r="D11" s="34" t="s">
        <v>1163</v>
      </c>
      <c r="E11" s="333">
        <v>4217</v>
      </c>
      <c r="F11" s="330">
        <v>28.171686032724686</v>
      </c>
      <c r="G11" s="330">
        <v>32.297842067820724</v>
      </c>
      <c r="H11" s="330">
        <v>5.7444701221525261</v>
      </c>
      <c r="I11" s="330">
        <v>28.337680815745792</v>
      </c>
      <c r="J11" s="330">
        <v>35.570310647379657</v>
      </c>
      <c r="K11" s="330">
        <v>10.092653871608206</v>
      </c>
      <c r="N11" s="303" t="s">
        <v>9</v>
      </c>
      <c r="O11" s="303" t="s">
        <v>51</v>
      </c>
      <c r="P11" s="303" t="s">
        <v>1163</v>
      </c>
      <c r="Q11" s="309">
        <v>-1</v>
      </c>
      <c r="R11" s="309">
        <v>6.6789203491524063E-3</v>
      </c>
      <c r="S11" s="309">
        <v>-1.605077238790642E-2</v>
      </c>
      <c r="T11" s="309">
        <v>-3.1107435603249023E-2</v>
      </c>
      <c r="U11" s="309">
        <v>6.7182742569329434E-3</v>
      </c>
      <c r="V11" s="309">
        <v>-1.5274938205926958E-2</v>
      </c>
      <c r="W11" s="309">
        <v>-2.9741100274028653E-2</v>
      </c>
    </row>
    <row r="12" spans="1:23" x14ac:dyDescent="0.25">
      <c r="B12" s="283" t="s">
        <v>9</v>
      </c>
      <c r="C12" s="304" t="s">
        <v>52</v>
      </c>
      <c r="D12" s="34" t="s">
        <v>1164</v>
      </c>
      <c r="E12" s="333">
        <v>977</v>
      </c>
      <c r="F12" s="330">
        <v>37.154554759467757</v>
      </c>
      <c r="G12" s="330">
        <v>44.831115660184238</v>
      </c>
      <c r="H12" s="330">
        <v>12.214983713355048</v>
      </c>
      <c r="I12" s="330">
        <v>37.256908904810643</v>
      </c>
      <c r="J12" s="330">
        <v>48.004094165813719</v>
      </c>
      <c r="K12" s="330">
        <v>17.128874388254488</v>
      </c>
      <c r="N12" s="303" t="s">
        <v>9</v>
      </c>
      <c r="O12" s="303" t="s">
        <v>52</v>
      </c>
      <c r="P12" s="303" t="s">
        <v>1164</v>
      </c>
      <c r="Q12" s="309">
        <v>0</v>
      </c>
      <c r="R12" s="309">
        <v>0</v>
      </c>
      <c r="S12" s="309">
        <v>0</v>
      </c>
      <c r="T12" s="309">
        <v>0</v>
      </c>
      <c r="U12" s="309">
        <v>0</v>
      </c>
      <c r="V12" s="309">
        <v>0</v>
      </c>
      <c r="W12" s="309">
        <v>0</v>
      </c>
    </row>
    <row r="13" spans="1:23" x14ac:dyDescent="0.25">
      <c r="B13" s="283" t="s">
        <v>9</v>
      </c>
      <c r="C13" s="304" t="s">
        <v>53</v>
      </c>
      <c r="D13" s="34" t="s">
        <v>1165</v>
      </c>
      <c r="E13" s="333">
        <v>2147</v>
      </c>
      <c r="F13" s="330">
        <v>56.730321378667917</v>
      </c>
      <c r="G13" s="330">
        <v>61.760596180717272</v>
      </c>
      <c r="H13" s="330">
        <v>11.625403659849299</v>
      </c>
      <c r="I13" s="330">
        <v>56.776897997205403</v>
      </c>
      <c r="J13" s="330">
        <v>63.716814159292035</v>
      </c>
      <c r="K13" s="330">
        <v>16.056034482758623</v>
      </c>
      <c r="N13" s="303" t="s">
        <v>9</v>
      </c>
      <c r="O13" s="303" t="s">
        <v>53</v>
      </c>
      <c r="P13" s="303" t="s">
        <v>1165</v>
      </c>
      <c r="Q13" s="309">
        <v>0</v>
      </c>
      <c r="R13" s="309">
        <v>0</v>
      </c>
      <c r="S13" s="309">
        <v>0</v>
      </c>
      <c r="T13" s="309">
        <v>0</v>
      </c>
      <c r="U13" s="309">
        <v>0</v>
      </c>
      <c r="V13" s="309">
        <v>0</v>
      </c>
      <c r="W13" s="309">
        <v>0</v>
      </c>
    </row>
    <row r="14" spans="1:23" x14ac:dyDescent="0.25">
      <c r="B14" s="283" t="s">
        <v>9</v>
      </c>
      <c r="C14" s="304" t="s">
        <v>54</v>
      </c>
      <c r="D14" s="34" t="s">
        <v>1166</v>
      </c>
      <c r="E14" s="333">
        <v>4150</v>
      </c>
      <c r="F14" s="330">
        <v>41.951807228915662</v>
      </c>
      <c r="G14" s="330">
        <v>47.325301204819276</v>
      </c>
      <c r="H14" s="330">
        <v>9.2569530925695318</v>
      </c>
      <c r="I14" s="330">
        <v>42.048192771084338</v>
      </c>
      <c r="J14" s="330">
        <v>49.807228915662648</v>
      </c>
      <c r="K14" s="330">
        <v>13.388773388773389</v>
      </c>
      <c r="N14" s="303" t="s">
        <v>9</v>
      </c>
      <c r="O14" s="303" t="s">
        <v>54</v>
      </c>
      <c r="P14" s="303" t="s">
        <v>1166</v>
      </c>
      <c r="Q14" s="309">
        <v>-2</v>
      </c>
      <c r="R14" s="309">
        <v>2.0207999628567563E-2</v>
      </c>
      <c r="S14" s="309">
        <v>2.2796387863593282E-2</v>
      </c>
      <c r="T14" s="309">
        <v>7.6789324699877426E-3</v>
      </c>
      <c r="U14" s="309">
        <v>2.025442811709155E-2</v>
      </c>
      <c r="V14" s="309">
        <v>4.8076699863038641E-2</v>
      </c>
      <c r="W14" s="309">
        <v>5.2670355952448844E-2</v>
      </c>
    </row>
    <row r="15" spans="1:23" x14ac:dyDescent="0.25">
      <c r="B15" s="283" t="s">
        <v>9</v>
      </c>
      <c r="C15" s="304" t="s">
        <v>55</v>
      </c>
      <c r="D15" s="34" t="s">
        <v>1167</v>
      </c>
      <c r="E15" s="333">
        <v>11491</v>
      </c>
      <c r="F15" s="330">
        <v>39.248107214341658</v>
      </c>
      <c r="G15" s="330">
        <v>44.295535636585157</v>
      </c>
      <c r="H15" s="330">
        <v>8.3082652915055153</v>
      </c>
      <c r="I15" s="330">
        <v>39.361239230702289</v>
      </c>
      <c r="J15" s="330">
        <v>47.028108954834217</v>
      </c>
      <c r="K15" s="330">
        <v>12.643513203214695</v>
      </c>
      <c r="N15" s="303" t="s">
        <v>9</v>
      </c>
      <c r="O15" s="303" t="s">
        <v>55</v>
      </c>
      <c r="P15" s="303" t="s">
        <v>1167</v>
      </c>
      <c r="Q15" s="309">
        <v>-3</v>
      </c>
      <c r="R15" s="309">
        <v>1.024398135053417E-2</v>
      </c>
      <c r="S15" s="309">
        <v>2.8611977475065942E-3</v>
      </c>
      <c r="T15" s="309">
        <v>-1.0749599674323207E-2</v>
      </c>
      <c r="U15" s="309">
        <v>1.027350945641814E-2</v>
      </c>
      <c r="V15" s="309">
        <v>1.2274606478555938E-2</v>
      </c>
      <c r="W15" s="309">
        <v>5.4411905909681479E-3</v>
      </c>
    </row>
    <row r="16" spans="1:23" x14ac:dyDescent="0.25">
      <c r="B16" s="283" t="s">
        <v>9</v>
      </c>
      <c r="C16" s="304" t="s">
        <v>56</v>
      </c>
      <c r="D16" s="34" t="s">
        <v>1168</v>
      </c>
      <c r="E16" s="333">
        <v>14057</v>
      </c>
      <c r="F16" s="330">
        <v>55.018851817599767</v>
      </c>
      <c r="G16" s="330">
        <v>65.703919755282072</v>
      </c>
      <c r="H16" s="330">
        <v>23.754546892297959</v>
      </c>
      <c r="I16" s="330">
        <v>55.082876858504662</v>
      </c>
      <c r="J16" s="330">
        <v>68.115529629366151</v>
      </c>
      <c r="K16" s="330">
        <v>29.014887551472917</v>
      </c>
      <c r="N16" s="303" t="s">
        <v>9</v>
      </c>
      <c r="O16" s="303" t="s">
        <v>56</v>
      </c>
      <c r="P16" s="303" t="s">
        <v>1168</v>
      </c>
      <c r="Q16" s="309">
        <v>-2</v>
      </c>
      <c r="R16" s="309">
        <v>1.4939732814220008E-2</v>
      </c>
      <c r="S16" s="309">
        <v>2.2340023835738521E-3</v>
      </c>
      <c r="T16" s="309">
        <v>-2.0350357148767984E-2</v>
      </c>
      <c r="U16" s="309">
        <v>1.4948840864718704E-2</v>
      </c>
      <c r="V16" s="309">
        <v>2.5770722852769268E-3</v>
      </c>
      <c r="W16" s="309">
        <v>-1.7881167855875901E-2</v>
      </c>
    </row>
    <row r="17" spans="2:23" x14ac:dyDescent="0.25">
      <c r="B17" s="283" t="s">
        <v>9</v>
      </c>
      <c r="C17" s="304" t="s">
        <v>57</v>
      </c>
      <c r="D17" s="34" t="s">
        <v>1169</v>
      </c>
      <c r="E17" s="333">
        <v>13760</v>
      </c>
      <c r="F17" s="330">
        <v>31.424418604651162</v>
      </c>
      <c r="G17" s="330">
        <v>40.319767441860463</v>
      </c>
      <c r="H17" s="330">
        <v>12.971598134802884</v>
      </c>
      <c r="I17" s="330">
        <v>31.540697674418606</v>
      </c>
      <c r="J17" s="330">
        <v>43.582848837209305</v>
      </c>
      <c r="K17" s="330">
        <v>17.590233545647557</v>
      </c>
      <c r="N17" s="303" t="s">
        <v>9</v>
      </c>
      <c r="O17" s="303" t="s">
        <v>57</v>
      </c>
      <c r="P17" s="303" t="s">
        <v>1169</v>
      </c>
      <c r="Q17" s="309">
        <v>-1</v>
      </c>
      <c r="R17" s="309">
        <v>3.135124036077741E-2</v>
      </c>
      <c r="S17" s="309">
        <v>3.1997657687803382E-2</v>
      </c>
      <c r="T17" s="309">
        <v>6.8698221241429991E-3</v>
      </c>
      <c r="U17" s="309">
        <v>3.1359690260480022E-2</v>
      </c>
      <c r="V17" s="309">
        <v>3.9501696739861814E-2</v>
      </c>
      <c r="W17" s="309">
        <v>1.9941768459226239E-2</v>
      </c>
    </row>
    <row r="18" spans="2:23" x14ac:dyDescent="0.25">
      <c r="B18" s="283" t="s">
        <v>9</v>
      </c>
      <c r="C18" s="304" t="s">
        <v>58</v>
      </c>
      <c r="D18" s="34" t="s">
        <v>1170</v>
      </c>
      <c r="E18" s="333">
        <v>5336</v>
      </c>
      <c r="F18" s="330">
        <v>32.552473763118442</v>
      </c>
      <c r="G18" s="330">
        <v>41.416791604197897</v>
      </c>
      <c r="H18" s="330">
        <v>13.142539594331758</v>
      </c>
      <c r="I18" s="330">
        <v>32.627436281859069</v>
      </c>
      <c r="J18" s="330">
        <v>44.284107946026985</v>
      </c>
      <c r="K18" s="330">
        <v>17.301808066759389</v>
      </c>
      <c r="N18" s="303" t="s">
        <v>9</v>
      </c>
      <c r="O18" s="303" t="s">
        <v>58</v>
      </c>
      <c r="P18" s="303" t="s">
        <v>1170</v>
      </c>
      <c r="Q18" s="309">
        <v>-1</v>
      </c>
      <c r="R18" s="309">
        <v>6.0993954961787722E-3</v>
      </c>
      <c r="S18" s="309">
        <v>7.7603132104471229E-3</v>
      </c>
      <c r="T18" s="309">
        <v>3.6507054428689401E-3</v>
      </c>
      <c r="U18" s="309">
        <v>6.1134413119461328E-3</v>
      </c>
      <c r="V18" s="309">
        <v>8.297565663482942E-3</v>
      </c>
      <c r="W18" s="309">
        <v>4.8114038005451221E-3</v>
      </c>
    </row>
    <row r="19" spans="2:23" x14ac:dyDescent="0.25">
      <c r="B19" s="283" t="s">
        <v>9</v>
      </c>
      <c r="C19" s="304" t="s">
        <v>59</v>
      </c>
      <c r="D19" s="34" t="s">
        <v>1171</v>
      </c>
      <c r="E19" s="333">
        <v>3424</v>
      </c>
      <c r="F19" s="330">
        <v>47.897196261682247</v>
      </c>
      <c r="G19" s="330">
        <v>58.411214953271028</v>
      </c>
      <c r="H19" s="330">
        <v>20.179372197309416</v>
      </c>
      <c r="I19" s="330">
        <v>48.014018691588781</v>
      </c>
      <c r="J19" s="330">
        <v>60.484813084112155</v>
      </c>
      <c r="K19" s="330">
        <v>23.988764044943821</v>
      </c>
      <c r="N19" s="303" t="s">
        <v>9</v>
      </c>
      <c r="O19" s="303" t="s">
        <v>59</v>
      </c>
      <c r="P19" s="303" t="s">
        <v>1171</v>
      </c>
      <c r="Q19" s="309">
        <v>-2</v>
      </c>
      <c r="R19" s="309">
        <v>5.7149559989312593E-2</v>
      </c>
      <c r="S19" s="309">
        <v>6.3287340895080035E-2</v>
      </c>
      <c r="T19" s="309">
        <v>3.387695388467904E-2</v>
      </c>
      <c r="U19" s="309">
        <v>5.721775755492331E-2</v>
      </c>
      <c r="V19" s="309">
        <v>6.4497847684826581E-2</v>
      </c>
      <c r="W19" s="309">
        <v>4.036247455683295E-2</v>
      </c>
    </row>
    <row r="20" spans="2:23" x14ac:dyDescent="0.25">
      <c r="B20" s="283" t="s">
        <v>9</v>
      </c>
      <c r="C20" s="304" t="s">
        <v>61</v>
      </c>
      <c r="D20" s="34" t="s">
        <v>1172</v>
      </c>
      <c r="E20" s="333">
        <v>36577</v>
      </c>
      <c r="F20" s="330">
        <v>42.198649424501738</v>
      </c>
      <c r="G20" s="330">
        <v>51.928807720698799</v>
      </c>
      <c r="H20" s="330">
        <v>16.833790559076718</v>
      </c>
      <c r="I20" s="330">
        <v>42.288870054952568</v>
      </c>
      <c r="J20" s="330">
        <v>54.695573721190918</v>
      </c>
      <c r="K20" s="330">
        <v>21.49793926761097</v>
      </c>
      <c r="N20" s="303" t="s">
        <v>9</v>
      </c>
      <c r="O20" s="303" t="s">
        <v>61</v>
      </c>
      <c r="P20" s="303" t="s">
        <v>1172</v>
      </c>
      <c r="Q20" s="309">
        <v>-6</v>
      </c>
      <c r="R20" s="309">
        <v>2.3322086667228348E-2</v>
      </c>
      <c r="S20" s="309">
        <v>1.9450915625405685E-2</v>
      </c>
      <c r="T20" s="309">
        <v>9.4804136754333967E-5</v>
      </c>
      <c r="U20" s="309">
        <v>2.3336883807495212E-2</v>
      </c>
      <c r="V20" s="309">
        <v>2.2638204694182207E-2</v>
      </c>
      <c r="W20" s="309">
        <v>7.4795355907042449E-3</v>
      </c>
    </row>
    <row r="21" spans="2:23" x14ac:dyDescent="0.25">
      <c r="B21" s="283" t="s">
        <v>9</v>
      </c>
      <c r="C21" s="304" t="s">
        <v>62</v>
      </c>
      <c r="D21" s="34" t="s">
        <v>1173</v>
      </c>
      <c r="E21" s="333">
        <v>8840</v>
      </c>
      <c r="F21" s="330">
        <v>23.766968325791854</v>
      </c>
      <c r="G21" s="330">
        <v>29.377828054298643</v>
      </c>
      <c r="H21" s="330">
        <v>7.3601424543700844</v>
      </c>
      <c r="I21" s="330">
        <v>23.857466063348419</v>
      </c>
      <c r="J21" s="330">
        <v>32.737556561085974</v>
      </c>
      <c r="K21" s="330">
        <v>11.662457287178725</v>
      </c>
      <c r="N21" s="303" t="s">
        <v>9</v>
      </c>
      <c r="O21" s="303" t="s">
        <v>62</v>
      </c>
      <c r="P21" s="303" t="s">
        <v>1173</v>
      </c>
      <c r="Q21" s="309">
        <v>-4</v>
      </c>
      <c r="R21" s="309">
        <v>1.0749420319218217E-2</v>
      </c>
      <c r="S21" s="309">
        <v>1.3287122593528267E-2</v>
      </c>
      <c r="T21" s="309">
        <v>4.366093699760043E-3</v>
      </c>
      <c r="U21" s="309">
        <v>1.0790351001062959E-2</v>
      </c>
      <c r="V21" s="309">
        <v>1.4806674156979227E-2</v>
      </c>
      <c r="W21" s="309">
        <v>6.9264779730815462E-3</v>
      </c>
    </row>
    <row r="22" spans="2:23" x14ac:dyDescent="0.25">
      <c r="B22" s="283" t="s">
        <v>9</v>
      </c>
      <c r="C22" s="304" t="s">
        <v>63</v>
      </c>
      <c r="D22" s="34" t="s">
        <v>1174</v>
      </c>
      <c r="E22" s="333">
        <v>8605</v>
      </c>
      <c r="F22" s="330">
        <v>32.004648460197558</v>
      </c>
      <c r="G22" s="330">
        <v>42.266124346310285</v>
      </c>
      <c r="H22" s="330">
        <v>15.091437361134849</v>
      </c>
      <c r="I22" s="330">
        <v>32.039511911679256</v>
      </c>
      <c r="J22" s="330">
        <v>45.159790819291111</v>
      </c>
      <c r="K22" s="330">
        <v>19.305745554035568</v>
      </c>
      <c r="N22" s="303" t="s">
        <v>9</v>
      </c>
      <c r="O22" s="303" t="s">
        <v>63</v>
      </c>
      <c r="P22" s="303" t="s">
        <v>1174</v>
      </c>
      <c r="Q22" s="309">
        <v>2</v>
      </c>
      <c r="R22" s="309">
        <v>-1.906419817743199E-2</v>
      </c>
      <c r="S22" s="309">
        <v>-2.1449755747141808E-2</v>
      </c>
      <c r="T22" s="309">
        <v>-7.7418454315001384E-3</v>
      </c>
      <c r="U22" s="309">
        <v>-1.9072303129533452E-2</v>
      </c>
      <c r="V22" s="309">
        <v>-2.2122466771890004E-2</v>
      </c>
      <c r="W22" s="309">
        <v>-9.9088514391958427E-3</v>
      </c>
    </row>
    <row r="23" spans="2:23" x14ac:dyDescent="0.25">
      <c r="B23" s="283" t="s">
        <v>9</v>
      </c>
      <c r="C23" s="304" t="s">
        <v>64</v>
      </c>
      <c r="D23" s="34" t="s">
        <v>1175</v>
      </c>
      <c r="E23" s="333">
        <v>2513</v>
      </c>
      <c r="F23" s="330">
        <v>25.507361719060885</v>
      </c>
      <c r="G23" s="330">
        <v>31.038599283724633</v>
      </c>
      <c r="H23" s="330">
        <v>7.4252136752136755</v>
      </c>
      <c r="I23" s="330">
        <v>25.547154795065659</v>
      </c>
      <c r="J23" s="330">
        <v>34.42101074413052</v>
      </c>
      <c r="K23" s="330">
        <v>11.918760021378942</v>
      </c>
      <c r="N23" s="303" t="s">
        <v>9</v>
      </c>
      <c r="O23" s="303" t="s">
        <v>64</v>
      </c>
      <c r="P23" s="303" t="s">
        <v>1175</v>
      </c>
      <c r="Q23" s="309">
        <v>2</v>
      </c>
      <c r="R23" s="309">
        <v>1.9508274218196675E-2</v>
      </c>
      <c r="S23" s="309">
        <v>1.5102668830170529E-2</v>
      </c>
      <c r="T23" s="309">
        <v>-3.9685802646776125E-3</v>
      </c>
      <c r="U23" s="309">
        <v>1.9476579215400136E-2</v>
      </c>
      <c r="V23" s="309">
        <v>1.2408593592880379E-2</v>
      </c>
      <c r="W23" s="309">
        <v>-6.3736684606290339E-3</v>
      </c>
    </row>
    <row r="24" spans="2:23" x14ac:dyDescent="0.25">
      <c r="B24" s="283" t="s">
        <v>9</v>
      </c>
      <c r="C24" s="304" t="s">
        <v>65</v>
      </c>
      <c r="D24" s="34" t="s">
        <v>1176</v>
      </c>
      <c r="E24" s="333">
        <v>19958</v>
      </c>
      <c r="F24" s="330">
        <v>27.537829441827839</v>
      </c>
      <c r="G24" s="330">
        <v>35.14380198416675</v>
      </c>
      <c r="H24" s="330">
        <v>10.496473516802656</v>
      </c>
      <c r="I24" s="330">
        <v>27.597955706984667</v>
      </c>
      <c r="J24" s="330">
        <v>38.305441426996694</v>
      </c>
      <c r="K24" s="330">
        <v>14.788927335640139</v>
      </c>
      <c r="N24" s="303" t="s">
        <v>9</v>
      </c>
      <c r="O24" s="303" t="s">
        <v>65</v>
      </c>
      <c r="P24" s="303" t="s">
        <v>1176</v>
      </c>
      <c r="Q24" s="309">
        <v>0</v>
      </c>
      <c r="R24" s="309">
        <v>0</v>
      </c>
      <c r="S24" s="309">
        <v>0</v>
      </c>
      <c r="T24" s="309">
        <v>0</v>
      </c>
      <c r="U24" s="309">
        <v>0</v>
      </c>
      <c r="V24" s="309">
        <v>0</v>
      </c>
      <c r="W24" s="309">
        <v>0</v>
      </c>
    </row>
    <row r="25" spans="2:23" x14ac:dyDescent="0.25">
      <c r="B25" s="283" t="s">
        <v>9</v>
      </c>
      <c r="C25" s="304" t="s">
        <v>60</v>
      </c>
      <c r="D25" s="34" t="s">
        <v>1177</v>
      </c>
      <c r="E25" s="333">
        <v>2145</v>
      </c>
      <c r="F25" s="330">
        <v>63.543123543123549</v>
      </c>
      <c r="G25" s="330">
        <v>74.358974358974365</v>
      </c>
      <c r="H25" s="330">
        <v>29.667519181585678</v>
      </c>
      <c r="I25" s="330">
        <v>63.543123543123549</v>
      </c>
      <c r="J25" s="330">
        <v>76.363636363636374</v>
      </c>
      <c r="K25" s="330">
        <v>35.166240409207163</v>
      </c>
      <c r="N25" s="303" t="s">
        <v>9</v>
      </c>
      <c r="O25" s="303" t="s">
        <v>60</v>
      </c>
      <c r="P25" s="303" t="s">
        <v>1177</v>
      </c>
      <c r="Q25" s="309">
        <v>1</v>
      </c>
      <c r="R25" s="309">
        <v>1.7004140138475066E-2</v>
      </c>
      <c r="S25" s="309">
        <v>1.1959433601234082E-2</v>
      </c>
      <c r="T25" s="309">
        <v>0</v>
      </c>
      <c r="U25" s="309">
        <v>1.7004140138475066E-2</v>
      </c>
      <c r="V25" s="309">
        <v>1.1024423337858025E-2</v>
      </c>
      <c r="W25" s="309">
        <v>0</v>
      </c>
    </row>
    <row r="26" spans="2:23" x14ac:dyDescent="0.25">
      <c r="B26" s="283" t="s">
        <v>9</v>
      </c>
      <c r="C26" s="304" t="s">
        <v>66</v>
      </c>
      <c r="D26" s="34" t="s">
        <v>1178</v>
      </c>
      <c r="E26" s="333">
        <v>4513</v>
      </c>
      <c r="F26" s="330">
        <v>37.668956348327058</v>
      </c>
      <c r="G26" s="330">
        <v>46.28849988920895</v>
      </c>
      <c r="H26" s="330">
        <v>13.828652683967293</v>
      </c>
      <c r="I26" s="330">
        <v>37.735430977177046</v>
      </c>
      <c r="J26" s="330">
        <v>48.504320850875246</v>
      </c>
      <c r="K26" s="330">
        <v>17.295373665480426</v>
      </c>
      <c r="N26" s="303" t="s">
        <v>9</v>
      </c>
      <c r="O26" s="303" t="s">
        <v>66</v>
      </c>
      <c r="P26" s="303" t="s">
        <v>1178</v>
      </c>
      <c r="Q26" s="309">
        <v>-5</v>
      </c>
      <c r="R26" s="309">
        <v>1.9553957888810203E-2</v>
      </c>
      <c r="S26" s="309">
        <v>-1.5174302911461268E-2</v>
      </c>
      <c r="T26" s="309">
        <v>-5.1361515535724322E-2</v>
      </c>
      <c r="U26" s="309">
        <v>1.9627524321798262E-2</v>
      </c>
      <c r="V26" s="309">
        <v>-1.2722088478447802E-2</v>
      </c>
      <c r="W26" s="309">
        <v>-4.6488452501094457E-2</v>
      </c>
    </row>
    <row r="27" spans="2:23" x14ac:dyDescent="0.25">
      <c r="B27" s="283" t="s">
        <v>9</v>
      </c>
      <c r="C27" s="304" t="s">
        <v>67</v>
      </c>
      <c r="D27" s="34" t="s">
        <v>1179</v>
      </c>
      <c r="E27" s="333">
        <v>4513</v>
      </c>
      <c r="F27" s="330">
        <v>37.668956348327058</v>
      </c>
      <c r="G27" s="330">
        <v>46.28849988920895</v>
      </c>
      <c r="H27" s="330">
        <v>13.828652683967293</v>
      </c>
      <c r="I27" s="330">
        <v>37.735430977177046</v>
      </c>
      <c r="J27" s="330">
        <v>48.504320850875246</v>
      </c>
      <c r="K27" s="330">
        <v>17.295373665480426</v>
      </c>
      <c r="N27" s="303" t="s">
        <v>9</v>
      </c>
      <c r="O27" s="303" t="s">
        <v>67</v>
      </c>
      <c r="P27" s="303" t="s">
        <v>1179</v>
      </c>
      <c r="Q27" s="309">
        <v>-5</v>
      </c>
      <c r="R27" s="309">
        <v>1.9553957888810203E-2</v>
      </c>
      <c r="S27" s="309">
        <v>-1.5174302911461268E-2</v>
      </c>
      <c r="T27" s="309">
        <v>-5.1361515535724322E-2</v>
      </c>
      <c r="U27" s="309">
        <v>1.9627524321798262E-2</v>
      </c>
      <c r="V27" s="309">
        <v>-1.2722088478447802E-2</v>
      </c>
      <c r="W27" s="309">
        <v>-4.6488452501094457E-2</v>
      </c>
    </row>
    <row r="28" spans="2:23" x14ac:dyDescent="0.25">
      <c r="B28" s="283" t="s">
        <v>9</v>
      </c>
      <c r="C28" s="304" t="s">
        <v>68</v>
      </c>
      <c r="D28" s="34" t="s">
        <v>1180</v>
      </c>
      <c r="E28" s="333">
        <v>23342</v>
      </c>
      <c r="F28" s="330">
        <v>37.456087738839862</v>
      </c>
      <c r="G28" s="330">
        <v>40.904806786050898</v>
      </c>
      <c r="H28" s="330">
        <v>5.5140763065963423</v>
      </c>
      <c r="I28" s="330">
        <v>37.498928969239998</v>
      </c>
      <c r="J28" s="330">
        <v>44.610573215662754</v>
      </c>
      <c r="K28" s="330">
        <v>11.378435807800399</v>
      </c>
      <c r="N28" s="303" t="s">
        <v>9</v>
      </c>
      <c r="O28" s="303" t="s">
        <v>68</v>
      </c>
      <c r="P28" s="303" t="s">
        <v>1180</v>
      </c>
      <c r="Q28" s="309">
        <v>-3</v>
      </c>
      <c r="R28" s="309">
        <v>5.2980352180753698E-4</v>
      </c>
      <c r="S28" s="309">
        <v>-3.3105838355922401E-3</v>
      </c>
      <c r="T28" s="309">
        <v>-6.0935447837007217E-3</v>
      </c>
      <c r="U28" s="309">
        <v>5.353089272972511E-4</v>
      </c>
      <c r="V28" s="309">
        <v>-2.8343662605720965E-3</v>
      </c>
      <c r="W28" s="309">
        <v>-5.2938885877846786E-3</v>
      </c>
    </row>
    <row r="29" spans="2:23" x14ac:dyDescent="0.25">
      <c r="B29" s="284" t="s">
        <v>9</v>
      </c>
      <c r="C29" s="311" t="s">
        <v>40</v>
      </c>
      <c r="D29" s="276" t="s">
        <v>859</v>
      </c>
      <c r="E29" s="334">
        <v>569729</v>
      </c>
      <c r="F29" s="331">
        <v>41.483055979246274</v>
      </c>
      <c r="G29" s="331">
        <v>45.651002494168281</v>
      </c>
      <c r="H29" s="331">
        <v>7.1226318883703064</v>
      </c>
      <c r="I29" s="331">
        <v>41.556248672614529</v>
      </c>
      <c r="J29" s="331">
        <v>49.666420350728153</v>
      </c>
      <c r="K29" s="331">
        <v>13.876884173096155</v>
      </c>
      <c r="N29" s="303" t="s">
        <v>9</v>
      </c>
      <c r="O29" s="303" t="s">
        <v>40</v>
      </c>
      <c r="P29" s="303" t="s">
        <v>859</v>
      </c>
      <c r="Q29" s="309">
        <v>-45</v>
      </c>
      <c r="R29" s="309">
        <v>6.9619489816403757E-3</v>
      </c>
      <c r="S29" s="309">
        <v>5.8870624357041379E-3</v>
      </c>
      <c r="T29" s="309">
        <v>-9.8936073751598741E-4</v>
      </c>
      <c r="U29" s="309">
        <v>6.9677296441597036E-3</v>
      </c>
      <c r="V29" s="309">
        <v>6.2041948488058551E-3</v>
      </c>
      <c r="W29" s="309">
        <v>3.4793237815655687E-4</v>
      </c>
    </row>
    <row r="30" spans="2:23" x14ac:dyDescent="0.25">
      <c r="B30" s="283" t="s">
        <v>10</v>
      </c>
      <c r="C30" s="304" t="s">
        <v>45</v>
      </c>
      <c r="D30" s="34" t="s">
        <v>1181</v>
      </c>
      <c r="E30" s="325">
        <v>475822</v>
      </c>
      <c r="F30" s="326">
        <v>43.841394471041696</v>
      </c>
      <c r="G30" s="326">
        <v>47.278604183917516</v>
      </c>
      <c r="H30" s="326">
        <v>6.1205396403645</v>
      </c>
      <c r="I30" s="326">
        <v>44.171139627844028</v>
      </c>
      <c r="J30" s="326">
        <v>52.108771767593765</v>
      </c>
      <c r="K30" s="326">
        <v>14.217793605023227</v>
      </c>
      <c r="N30" s="303" t="s">
        <v>10</v>
      </c>
      <c r="O30" s="303" t="s">
        <v>45</v>
      </c>
      <c r="P30" s="303" t="s">
        <v>1181</v>
      </c>
      <c r="Q30" s="309">
        <v>-43</v>
      </c>
      <c r="R30" s="309">
        <v>7.1137401621399476E-3</v>
      </c>
      <c r="S30" s="309">
        <v>3.0113161924205656E-3</v>
      </c>
      <c r="T30" s="309">
        <v>-6.5289374566788183E-3</v>
      </c>
      <c r="U30" s="309">
        <v>7.1435365156062858E-3</v>
      </c>
      <c r="V30" s="309">
        <v>4.7086404463598797E-3</v>
      </c>
      <c r="W30" s="309">
        <v>-2.54180580988006E-3</v>
      </c>
    </row>
    <row r="31" spans="2:23" x14ac:dyDescent="0.25">
      <c r="B31" s="283" t="s">
        <v>10</v>
      </c>
      <c r="C31" s="304" t="s">
        <v>46</v>
      </c>
      <c r="D31" s="34" t="s">
        <v>1182</v>
      </c>
      <c r="E31" s="325">
        <v>2271</v>
      </c>
      <c r="F31" s="326">
        <v>51.034786437692645</v>
      </c>
      <c r="G31" s="326">
        <v>55.350066050198151</v>
      </c>
      <c r="H31" s="326">
        <v>8.8129496402877692</v>
      </c>
      <c r="I31" s="326">
        <v>51.254953764861298</v>
      </c>
      <c r="J31" s="326">
        <v>58.564509026860414</v>
      </c>
      <c r="K31" s="326">
        <v>14.995483288166215</v>
      </c>
      <c r="N31" s="303" t="s">
        <v>10</v>
      </c>
      <c r="O31" s="303" t="s">
        <v>46</v>
      </c>
      <c r="P31" s="303" t="s">
        <v>1182</v>
      </c>
      <c r="Q31" s="309">
        <v>-1</v>
      </c>
      <c r="R31" s="309">
        <v>2.2462494030669689E-2</v>
      </c>
      <c r="S31" s="309">
        <v>2.4361824846039326E-2</v>
      </c>
      <c r="T31" s="309">
        <v>7.9181937468888464E-3</v>
      </c>
      <c r="U31" s="309">
        <v>2.2559398664114383E-2</v>
      </c>
      <c r="V31" s="309">
        <v>2.5776632494213914E-2</v>
      </c>
      <c r="W31" s="309">
        <v>1.3533829682460308E-2</v>
      </c>
    </row>
    <row r="32" spans="2:23" x14ac:dyDescent="0.25">
      <c r="B32" s="283" t="s">
        <v>10</v>
      </c>
      <c r="C32" s="304" t="s">
        <v>47</v>
      </c>
      <c r="D32" s="34" t="s">
        <v>1183</v>
      </c>
      <c r="E32" s="325">
        <v>121</v>
      </c>
      <c r="F32" s="326">
        <v>19.834710743801654</v>
      </c>
      <c r="G32" s="326">
        <v>20.66115702479339</v>
      </c>
      <c r="H32" s="326" t="s">
        <v>1407</v>
      </c>
      <c r="I32" s="326">
        <v>19.834710743801654</v>
      </c>
      <c r="J32" s="326">
        <v>21.487603305785125</v>
      </c>
      <c r="K32" s="326" t="s">
        <v>1407</v>
      </c>
      <c r="N32" s="303" t="s">
        <v>10</v>
      </c>
      <c r="O32" s="303" t="s">
        <v>47</v>
      </c>
      <c r="P32" s="303" t="s">
        <v>1183</v>
      </c>
      <c r="Q32" s="309">
        <v>0</v>
      </c>
      <c r="R32" s="309">
        <v>0</v>
      </c>
      <c r="S32" s="309">
        <v>0</v>
      </c>
      <c r="T32" s="309" t="e">
        <v>#VALUE!</v>
      </c>
      <c r="U32" s="309">
        <v>0</v>
      </c>
      <c r="V32" s="309">
        <v>0</v>
      </c>
      <c r="W32" s="309" t="e">
        <v>#VALUE!</v>
      </c>
    </row>
    <row r="33" spans="2:23" x14ac:dyDescent="0.25">
      <c r="B33" s="283" t="s">
        <v>10</v>
      </c>
      <c r="C33" s="304" t="s">
        <v>48</v>
      </c>
      <c r="D33" s="34" t="s">
        <v>1184</v>
      </c>
      <c r="E33" s="332">
        <v>11187</v>
      </c>
      <c r="F33" s="329">
        <v>45.257888620720479</v>
      </c>
      <c r="G33" s="329">
        <v>51.318494681326541</v>
      </c>
      <c r="H33" s="329">
        <v>11.071195297191379</v>
      </c>
      <c r="I33" s="329">
        <v>45.356217037632966</v>
      </c>
      <c r="J33" s="329">
        <v>54.429248234557967</v>
      </c>
      <c r="K33" s="329">
        <v>16.60395877637821</v>
      </c>
      <c r="N33" s="303" t="s">
        <v>10</v>
      </c>
      <c r="O33" s="303" t="s">
        <v>48</v>
      </c>
      <c r="P33" s="303" t="s">
        <v>1184</v>
      </c>
      <c r="Q33" s="309">
        <v>-6</v>
      </c>
      <c r="R33" s="309">
        <v>6.8931236641141425E-2</v>
      </c>
      <c r="S33" s="309">
        <v>7.2180020377729193E-2</v>
      </c>
      <c r="T33" s="309">
        <v>1.9850553915095048E-2</v>
      </c>
      <c r="U33" s="309">
        <v>6.8983945521829071E-2</v>
      </c>
      <c r="V33" s="309">
        <v>7.3847537693858101E-2</v>
      </c>
      <c r="W33" s="309">
        <v>2.982422379819738E-2</v>
      </c>
    </row>
    <row r="34" spans="2:23" x14ac:dyDescent="0.25">
      <c r="B34" s="283" t="s">
        <v>10</v>
      </c>
      <c r="C34" s="304" t="s">
        <v>49</v>
      </c>
      <c r="D34" s="34" t="s">
        <v>1185</v>
      </c>
      <c r="E34" s="332">
        <v>307</v>
      </c>
      <c r="F34" s="329">
        <v>9.4462540716612384</v>
      </c>
      <c r="G34" s="329">
        <v>11.074918566775244</v>
      </c>
      <c r="H34" s="329">
        <v>1.7985611510791366</v>
      </c>
      <c r="I34" s="329">
        <v>9.4462540716612384</v>
      </c>
      <c r="J34" s="329">
        <v>12.703583061889251</v>
      </c>
      <c r="K34" s="329">
        <v>3.5971223021582732</v>
      </c>
      <c r="N34" s="303" t="s">
        <v>10</v>
      </c>
      <c r="O34" s="303" t="s">
        <v>49</v>
      </c>
      <c r="P34" s="303" t="s">
        <v>1185</v>
      </c>
      <c r="Q34" s="309">
        <v>0</v>
      </c>
      <c r="R34" s="309">
        <v>0</v>
      </c>
      <c r="S34" s="309">
        <v>0</v>
      </c>
      <c r="T34" s="309">
        <v>0</v>
      </c>
      <c r="U34" s="309">
        <v>0</v>
      </c>
      <c r="V34" s="309">
        <v>0</v>
      </c>
      <c r="W34" s="309">
        <v>0</v>
      </c>
    </row>
    <row r="35" spans="2:23" x14ac:dyDescent="0.25">
      <c r="B35" s="283" t="s">
        <v>10</v>
      </c>
      <c r="C35" s="304" t="s">
        <v>50</v>
      </c>
      <c r="D35" s="34" t="s">
        <v>1186</v>
      </c>
      <c r="E35" s="332">
        <v>489708</v>
      </c>
      <c r="F35" s="329">
        <v>43.8796180581081</v>
      </c>
      <c r="G35" s="329">
        <v>47.379050372875263</v>
      </c>
      <c r="H35" s="329">
        <v>6.2355817862938734</v>
      </c>
      <c r="I35" s="329">
        <v>44.203280322151159</v>
      </c>
      <c r="J35" s="329">
        <v>52.159450121296771</v>
      </c>
      <c r="K35" s="329">
        <v>14.259207073609012</v>
      </c>
      <c r="N35" s="303" t="s">
        <v>10</v>
      </c>
      <c r="O35" s="303" t="s">
        <v>50</v>
      </c>
      <c r="P35" s="303" t="s">
        <v>1186</v>
      </c>
      <c r="Q35" s="309">
        <v>-50</v>
      </c>
      <c r="R35" s="309">
        <v>8.5633739579691337E-3</v>
      </c>
      <c r="S35" s="309">
        <v>4.6328033817601977E-3</v>
      </c>
      <c r="T35" s="309">
        <v>-6.0514131706517205E-3</v>
      </c>
      <c r="U35" s="309">
        <v>8.5964170388379557E-3</v>
      </c>
      <c r="V35" s="309">
        <v>6.3459351476922166E-3</v>
      </c>
      <c r="W35" s="309">
        <v>-1.8362067565771412E-3</v>
      </c>
    </row>
    <row r="36" spans="2:23" x14ac:dyDescent="0.25">
      <c r="B36" s="283" t="s">
        <v>10</v>
      </c>
      <c r="C36" s="304" t="s">
        <v>51</v>
      </c>
      <c r="D36" s="34" t="s">
        <v>1187</v>
      </c>
      <c r="E36" s="333">
        <v>4466</v>
      </c>
      <c r="F36" s="330">
        <v>31.527093596059114</v>
      </c>
      <c r="G36" s="330">
        <v>35.669502910882223</v>
      </c>
      <c r="H36" s="330">
        <v>6.04970568999346</v>
      </c>
      <c r="I36" s="330">
        <v>31.795790416480074</v>
      </c>
      <c r="J36" s="330">
        <v>40.573219883564711</v>
      </c>
      <c r="K36" s="330">
        <v>12.869336835193696</v>
      </c>
      <c r="N36" s="303" t="s">
        <v>10</v>
      </c>
      <c r="O36" s="303" t="s">
        <v>51</v>
      </c>
      <c r="P36" s="303" t="s">
        <v>1187</v>
      </c>
      <c r="Q36" s="309">
        <v>-2</v>
      </c>
      <c r="R36" s="309">
        <v>5.8875153803072067E-2</v>
      </c>
      <c r="S36" s="309">
        <v>3.8348031741669786E-2</v>
      </c>
      <c r="T36" s="309">
        <v>-2.4755446518623714E-2</v>
      </c>
      <c r="U36" s="309">
        <v>5.8995429908904384E-2</v>
      </c>
      <c r="V36" s="309">
        <v>4.0543070673038528E-2</v>
      </c>
      <c r="W36" s="309">
        <v>-1.5909066445647824E-2</v>
      </c>
    </row>
    <row r="37" spans="2:23" x14ac:dyDescent="0.25">
      <c r="B37" s="283" t="s">
        <v>10</v>
      </c>
      <c r="C37" s="304" t="s">
        <v>52</v>
      </c>
      <c r="D37" s="34" t="s">
        <v>1188</v>
      </c>
      <c r="E37" s="333">
        <v>1187</v>
      </c>
      <c r="F37" s="330">
        <v>40.522325189553499</v>
      </c>
      <c r="G37" s="330">
        <v>47.767481044650381</v>
      </c>
      <c r="H37" s="330">
        <v>12.181303116147308</v>
      </c>
      <c r="I37" s="330">
        <v>40.775063184498741</v>
      </c>
      <c r="J37" s="330">
        <v>51.558550968828975</v>
      </c>
      <c r="K37" s="330">
        <v>18.207681365576104</v>
      </c>
      <c r="N37" s="303" t="s">
        <v>10</v>
      </c>
      <c r="O37" s="303" t="s">
        <v>52</v>
      </c>
      <c r="P37" s="303" t="s">
        <v>1188</v>
      </c>
      <c r="Q37" s="309">
        <v>0</v>
      </c>
      <c r="R37" s="309">
        <v>8.424599831508317E-2</v>
      </c>
      <c r="S37" s="309">
        <v>0.16849199663016634</v>
      </c>
      <c r="T37" s="309">
        <v>0.15867228163528502</v>
      </c>
      <c r="U37" s="309">
        <v>8.424599831508317E-2</v>
      </c>
      <c r="V37" s="309">
        <v>0.16849199663015924</v>
      </c>
      <c r="W37" s="309">
        <v>0.16790863830337699</v>
      </c>
    </row>
    <row r="38" spans="2:23" x14ac:dyDescent="0.25">
      <c r="B38" s="283" t="s">
        <v>10</v>
      </c>
      <c r="C38" s="304" t="s">
        <v>53</v>
      </c>
      <c r="D38" s="34" t="s">
        <v>1189</v>
      </c>
      <c r="E38" s="333">
        <v>2289</v>
      </c>
      <c r="F38" s="330">
        <v>56.574923547400616</v>
      </c>
      <c r="G38" s="330">
        <v>60.85626911314985</v>
      </c>
      <c r="H38" s="330">
        <v>9.8591549295774641</v>
      </c>
      <c r="I38" s="330">
        <v>56.662297946701614</v>
      </c>
      <c r="J38" s="330">
        <v>63.564875491480997</v>
      </c>
      <c r="K38" s="330">
        <v>15.92741935483871</v>
      </c>
      <c r="N38" s="303" t="s">
        <v>10</v>
      </c>
      <c r="O38" s="303" t="s">
        <v>53</v>
      </c>
      <c r="P38" s="303" t="s">
        <v>1189</v>
      </c>
      <c r="Q38" s="309">
        <v>0</v>
      </c>
      <c r="R38" s="309">
        <v>0</v>
      </c>
      <c r="S38" s="309">
        <v>0</v>
      </c>
      <c r="T38" s="309">
        <v>0</v>
      </c>
      <c r="U38" s="309">
        <v>0</v>
      </c>
      <c r="V38" s="309">
        <v>0</v>
      </c>
      <c r="W38" s="309">
        <v>0</v>
      </c>
    </row>
    <row r="39" spans="2:23" x14ac:dyDescent="0.25">
      <c r="B39" s="283" t="s">
        <v>10</v>
      </c>
      <c r="C39" s="304" t="s">
        <v>54</v>
      </c>
      <c r="D39" s="34" t="s">
        <v>1190</v>
      </c>
      <c r="E39" s="333">
        <v>4290</v>
      </c>
      <c r="F39" s="330">
        <v>46.410256410256409</v>
      </c>
      <c r="G39" s="330">
        <v>51.328671328671327</v>
      </c>
      <c r="H39" s="330">
        <v>9.1779034362766421</v>
      </c>
      <c r="I39" s="330">
        <v>46.620046620046615</v>
      </c>
      <c r="J39" s="330">
        <v>54.801864801864795</v>
      </c>
      <c r="K39" s="330">
        <v>15.327510917030567</v>
      </c>
      <c r="N39" s="303" t="s">
        <v>10</v>
      </c>
      <c r="O39" s="303" t="s">
        <v>54</v>
      </c>
      <c r="P39" s="303" t="s">
        <v>1190</v>
      </c>
      <c r="Q39" s="309">
        <v>2</v>
      </c>
      <c r="R39" s="309">
        <v>1.6743207041756136E-3</v>
      </c>
      <c r="S39" s="309">
        <v>2.2701179417595085E-2</v>
      </c>
      <c r="T39" s="309">
        <v>3.9522235232256619E-2</v>
      </c>
      <c r="U39" s="309">
        <v>1.5764707928838106E-3</v>
      </c>
      <c r="V39" s="309">
        <v>2.1081219775240356E-2</v>
      </c>
      <c r="W39" s="309">
        <v>3.6991039354727917E-2</v>
      </c>
    </row>
    <row r="40" spans="2:23" x14ac:dyDescent="0.25">
      <c r="B40" s="283" t="s">
        <v>10</v>
      </c>
      <c r="C40" s="304" t="s">
        <v>55</v>
      </c>
      <c r="D40" s="34" t="s">
        <v>1191</v>
      </c>
      <c r="E40" s="333">
        <v>12232</v>
      </c>
      <c r="F40" s="330">
        <v>42.307063440156966</v>
      </c>
      <c r="G40" s="330">
        <v>47.048724656638328</v>
      </c>
      <c r="H40" s="330">
        <v>8.2187898540456281</v>
      </c>
      <c r="I40" s="330">
        <v>42.519620667102679</v>
      </c>
      <c r="J40" s="330">
        <v>50.931981687377373</v>
      </c>
      <c r="K40" s="330">
        <v>14.635187028872137</v>
      </c>
      <c r="N40" s="303" t="s">
        <v>10</v>
      </c>
      <c r="O40" s="303" t="s">
        <v>55</v>
      </c>
      <c r="P40" s="303" t="s">
        <v>1191</v>
      </c>
      <c r="Q40" s="309">
        <v>0</v>
      </c>
      <c r="R40" s="309">
        <v>3.2701111837802443E-2</v>
      </c>
      <c r="S40" s="309">
        <v>4.0876389797254831E-2</v>
      </c>
      <c r="T40" s="309">
        <v>1.8818178645544137E-2</v>
      </c>
      <c r="U40" s="309">
        <v>3.2701111837802443E-2</v>
      </c>
      <c r="V40" s="309">
        <v>4.0876389797254831E-2</v>
      </c>
      <c r="W40" s="309">
        <v>2.2535998310660332E-2</v>
      </c>
    </row>
    <row r="41" spans="2:23" x14ac:dyDescent="0.25">
      <c r="B41" s="283" t="s">
        <v>10</v>
      </c>
      <c r="C41" s="304" t="s">
        <v>56</v>
      </c>
      <c r="D41" s="34" t="s">
        <v>1192</v>
      </c>
      <c r="E41" s="333">
        <v>13224</v>
      </c>
      <c r="F41" s="330">
        <v>58.197217180883243</v>
      </c>
      <c r="G41" s="330">
        <v>67.944646098003631</v>
      </c>
      <c r="H41" s="330">
        <v>23.317655571635314</v>
      </c>
      <c r="I41" s="330">
        <v>58.265275257108286</v>
      </c>
      <c r="J41" s="330">
        <v>71.05263157894737</v>
      </c>
      <c r="K41" s="330">
        <v>30.639608624750856</v>
      </c>
      <c r="N41" s="303" t="s">
        <v>10</v>
      </c>
      <c r="O41" s="303" t="s">
        <v>56</v>
      </c>
      <c r="P41" s="303" t="s">
        <v>1192</v>
      </c>
      <c r="Q41" s="309">
        <v>2</v>
      </c>
      <c r="R41" s="309">
        <v>2.9012673244452003E-2</v>
      </c>
      <c r="S41" s="309">
        <v>3.510139977340998E-2</v>
      </c>
      <c r="T41" s="309">
        <v>3.0727348890785322E-2</v>
      </c>
      <c r="U41" s="309">
        <v>2.9002378572506871E-2</v>
      </c>
      <c r="V41" s="309">
        <v>3.4631276421279722E-2</v>
      </c>
      <c r="W41" s="309">
        <v>3.4755310734194467E-2</v>
      </c>
    </row>
    <row r="42" spans="2:23" x14ac:dyDescent="0.25">
      <c r="B42" s="283" t="s">
        <v>10</v>
      </c>
      <c r="C42" s="304" t="s">
        <v>57</v>
      </c>
      <c r="D42" s="34" t="s">
        <v>1193</v>
      </c>
      <c r="E42" s="333">
        <v>13463</v>
      </c>
      <c r="F42" s="330">
        <v>33.142687365371756</v>
      </c>
      <c r="G42" s="330">
        <v>42.211988412686622</v>
      </c>
      <c r="H42" s="330">
        <v>13.565159426730364</v>
      </c>
      <c r="I42" s="330">
        <v>33.365520314937235</v>
      </c>
      <c r="J42" s="330">
        <v>46.32697021466241</v>
      </c>
      <c r="K42" s="330">
        <v>19.451566157618995</v>
      </c>
      <c r="N42" s="303" t="s">
        <v>10</v>
      </c>
      <c r="O42" s="303" t="s">
        <v>57</v>
      </c>
      <c r="P42" s="303" t="s">
        <v>1193</v>
      </c>
      <c r="Q42" s="309">
        <v>-1</v>
      </c>
      <c r="R42" s="309">
        <v>2.4743218015849777E-2</v>
      </c>
      <c r="S42" s="309">
        <v>3.1351744216152611E-3</v>
      </c>
      <c r="T42" s="309">
        <v>-2.7289212914277883E-2</v>
      </c>
      <c r="U42" s="309">
        <v>2.4759768294337903E-2</v>
      </c>
      <c r="V42" s="309">
        <v>-3.9864104118620958E-3</v>
      </c>
      <c r="W42" s="309">
        <v>-3.5899023439501576E-2</v>
      </c>
    </row>
    <row r="43" spans="2:23" x14ac:dyDescent="0.25">
      <c r="B43" s="283" t="s">
        <v>10</v>
      </c>
      <c r="C43" s="304" t="s">
        <v>58</v>
      </c>
      <c r="D43" s="34" t="s">
        <v>1194</v>
      </c>
      <c r="E43" s="333">
        <v>5346</v>
      </c>
      <c r="F43" s="330">
        <v>34.754956977179198</v>
      </c>
      <c r="G43" s="330">
        <v>44.425738870183309</v>
      </c>
      <c r="H43" s="330">
        <v>14.822247706422017</v>
      </c>
      <c r="I43" s="330">
        <v>34.792368125701465</v>
      </c>
      <c r="J43" s="330">
        <v>47.362514029180694</v>
      </c>
      <c r="K43" s="330">
        <v>19.277108433734941</v>
      </c>
      <c r="N43" s="303" t="s">
        <v>10</v>
      </c>
      <c r="O43" s="303" t="s">
        <v>58</v>
      </c>
      <c r="P43" s="303" t="s">
        <v>1194</v>
      </c>
      <c r="Q43" s="309">
        <v>-1</v>
      </c>
      <c r="R43" s="309">
        <v>4.3904050304313103E-2</v>
      </c>
      <c r="S43" s="309">
        <v>4.5712687277010389E-2</v>
      </c>
      <c r="T43" s="309">
        <v>1.2737537416001032E-2</v>
      </c>
      <c r="U43" s="309">
        <v>4.391104696572512E-2</v>
      </c>
      <c r="V43" s="309">
        <v>4.6261925197150333E-2</v>
      </c>
      <c r="W43" s="309">
        <v>1.6575329693669261E-2</v>
      </c>
    </row>
    <row r="44" spans="2:23" x14ac:dyDescent="0.25">
      <c r="B44" s="283" t="s">
        <v>10</v>
      </c>
      <c r="C44" s="304" t="s">
        <v>59</v>
      </c>
      <c r="D44" s="34" t="s">
        <v>1195</v>
      </c>
      <c r="E44" s="333">
        <v>3744</v>
      </c>
      <c r="F44" s="330">
        <v>49.946581196581199</v>
      </c>
      <c r="G44" s="330">
        <v>60.202991452991448</v>
      </c>
      <c r="H44" s="330">
        <v>20.490928495197437</v>
      </c>
      <c r="I44" s="330">
        <v>50.080128205128204</v>
      </c>
      <c r="J44" s="330">
        <v>62.339743589743591</v>
      </c>
      <c r="K44" s="330">
        <v>24.558587479935795</v>
      </c>
      <c r="N44" s="303" t="s">
        <v>10</v>
      </c>
      <c r="O44" s="303" t="s">
        <v>59</v>
      </c>
      <c r="P44" s="303" t="s">
        <v>1195</v>
      </c>
      <c r="Q44" s="309">
        <v>-1</v>
      </c>
      <c r="R44" s="309">
        <v>4.0039140506436866E-2</v>
      </c>
      <c r="S44" s="309">
        <v>4.277783483390607E-2</v>
      </c>
      <c r="T44" s="309">
        <v>2.1845339547116538E-2</v>
      </c>
      <c r="U44" s="309">
        <v>4.007480058881896E-2</v>
      </c>
      <c r="V44" s="309">
        <v>7.0050665845059257E-2</v>
      </c>
      <c r="W44" s="309">
        <v>7.9699184906399267E-2</v>
      </c>
    </row>
    <row r="45" spans="2:23" x14ac:dyDescent="0.25">
      <c r="B45" s="283" t="s">
        <v>10</v>
      </c>
      <c r="C45" s="304" t="s">
        <v>61</v>
      </c>
      <c r="D45" s="34" t="s">
        <v>1196</v>
      </c>
      <c r="E45" s="333">
        <v>35777</v>
      </c>
      <c r="F45" s="330">
        <v>44.402828632920595</v>
      </c>
      <c r="G45" s="330">
        <v>53.936886826732255</v>
      </c>
      <c r="H45" s="330">
        <v>17.148459102106482</v>
      </c>
      <c r="I45" s="330">
        <v>44.531402856583838</v>
      </c>
      <c r="J45" s="330">
        <v>57.296587192889284</v>
      </c>
      <c r="K45" s="330">
        <v>23.013353489543967</v>
      </c>
      <c r="N45" s="303" t="s">
        <v>10</v>
      </c>
      <c r="O45" s="303" t="s">
        <v>61</v>
      </c>
      <c r="P45" s="303" t="s">
        <v>1196</v>
      </c>
      <c r="Q45" s="309">
        <v>-1</v>
      </c>
      <c r="R45" s="309">
        <v>3.1986215792755956E-2</v>
      </c>
      <c r="S45" s="309">
        <v>2.6662666633868071E-2</v>
      </c>
      <c r="T45" s="309">
        <v>2.9048431017031362E-4</v>
      </c>
      <c r="U45" s="309">
        <v>3.1989809459908258E-2</v>
      </c>
      <c r="V45" s="309">
        <v>2.6756570719236095E-2</v>
      </c>
      <c r="W45" s="309">
        <v>3.8354354572476268E-3</v>
      </c>
    </row>
    <row r="46" spans="2:23" x14ac:dyDescent="0.25">
      <c r="B46" s="283" t="s">
        <v>10</v>
      </c>
      <c r="C46" s="304" t="s">
        <v>62</v>
      </c>
      <c r="D46" s="34" t="s">
        <v>1197</v>
      </c>
      <c r="E46" s="333">
        <v>8689</v>
      </c>
      <c r="F46" s="330">
        <v>27.977903095868339</v>
      </c>
      <c r="G46" s="330">
        <v>33.559673149959721</v>
      </c>
      <c r="H46" s="330">
        <v>7.7500798977309051</v>
      </c>
      <c r="I46" s="330">
        <v>28.127517550926456</v>
      </c>
      <c r="J46" s="330">
        <v>37.530210611117504</v>
      </c>
      <c r="K46" s="330">
        <v>13.082465972778223</v>
      </c>
      <c r="N46" s="303" t="s">
        <v>10</v>
      </c>
      <c r="O46" s="303" t="s">
        <v>62</v>
      </c>
      <c r="P46" s="303" t="s">
        <v>1197</v>
      </c>
      <c r="Q46" s="309">
        <v>0</v>
      </c>
      <c r="R46" s="309">
        <v>0</v>
      </c>
      <c r="S46" s="309">
        <v>2.3017608470482287E-2</v>
      </c>
      <c r="T46" s="309">
        <v>3.1959092361777408E-2</v>
      </c>
      <c r="U46" s="309">
        <v>0</v>
      </c>
      <c r="V46" s="309">
        <v>2.3017608470475182E-2</v>
      </c>
      <c r="W46" s="309">
        <v>3.2025620496398233E-2</v>
      </c>
    </row>
    <row r="47" spans="2:23" x14ac:dyDescent="0.25">
      <c r="B47" s="283" t="s">
        <v>10</v>
      </c>
      <c r="C47" s="304" t="s">
        <v>63</v>
      </c>
      <c r="D47" s="34" t="s">
        <v>1198</v>
      </c>
      <c r="E47" s="333">
        <v>9631</v>
      </c>
      <c r="F47" s="330">
        <v>35.053473159588826</v>
      </c>
      <c r="G47" s="330">
        <v>45.218565050358215</v>
      </c>
      <c r="H47" s="330">
        <v>15.651478816946444</v>
      </c>
      <c r="I47" s="330">
        <v>35.292285328626313</v>
      </c>
      <c r="J47" s="330">
        <v>49.184923683937285</v>
      </c>
      <c r="K47" s="330">
        <v>21.469833119383825</v>
      </c>
      <c r="N47" s="303" t="s">
        <v>10</v>
      </c>
      <c r="O47" s="303" t="s">
        <v>63</v>
      </c>
      <c r="P47" s="303" t="s">
        <v>1198</v>
      </c>
      <c r="Q47" s="309">
        <v>-2</v>
      </c>
      <c r="R47" s="309">
        <v>5.9182699711321618E-2</v>
      </c>
      <c r="S47" s="309">
        <v>3.0150226315861062E-2</v>
      </c>
      <c r="T47" s="309">
        <v>-3.041195277569031E-2</v>
      </c>
      <c r="U47" s="309">
        <v>5.9232281808085929E-2</v>
      </c>
      <c r="V47" s="309">
        <v>3.0973720270722538E-2</v>
      </c>
      <c r="W47" s="309">
        <v>-2.3996019901318277E-2</v>
      </c>
    </row>
    <row r="48" spans="2:23" x14ac:dyDescent="0.25">
      <c r="B48" s="283" t="s">
        <v>10</v>
      </c>
      <c r="C48" s="304" t="s">
        <v>64</v>
      </c>
      <c r="D48" s="34" t="s">
        <v>1199</v>
      </c>
      <c r="E48" s="333">
        <v>2478</v>
      </c>
      <c r="F48" s="330">
        <v>28.248587570621471</v>
      </c>
      <c r="G48" s="330">
        <v>33.736884584342214</v>
      </c>
      <c r="H48" s="330">
        <v>7.6490438695163103</v>
      </c>
      <c r="I48" s="330">
        <v>28.571428571428569</v>
      </c>
      <c r="J48" s="330">
        <v>37.651331719128329</v>
      </c>
      <c r="K48" s="330">
        <v>12.711864406779661</v>
      </c>
      <c r="N48" s="303" t="s">
        <v>10</v>
      </c>
      <c r="O48" s="303" t="s">
        <v>64</v>
      </c>
      <c r="P48" s="303" t="s">
        <v>1199</v>
      </c>
      <c r="Q48" s="309">
        <v>-2</v>
      </c>
      <c r="R48" s="309">
        <v>6.3103699653726864E-2</v>
      </c>
      <c r="S48" s="309">
        <v>6.7529745632540994E-2</v>
      </c>
      <c r="T48" s="309">
        <v>1.2884408539330927E-2</v>
      </c>
      <c r="U48" s="309">
        <v>6.336405529953737E-2</v>
      </c>
      <c r="V48" s="309">
        <v>7.0686557838008923E-2</v>
      </c>
      <c r="W48" s="309">
        <v>2.1509076830422913E-2</v>
      </c>
    </row>
    <row r="49" spans="2:23" x14ac:dyDescent="0.25">
      <c r="B49" s="283" t="s">
        <v>10</v>
      </c>
      <c r="C49" s="304" t="s">
        <v>65</v>
      </c>
      <c r="D49" s="34" t="s">
        <v>1200</v>
      </c>
      <c r="E49" s="333">
        <v>20798</v>
      </c>
      <c r="F49" s="330">
        <v>31.286662179055678</v>
      </c>
      <c r="G49" s="330">
        <v>38.979709587460334</v>
      </c>
      <c r="H49" s="330">
        <v>11.195857532712896</v>
      </c>
      <c r="I49" s="330">
        <v>31.498220982786805</v>
      </c>
      <c r="J49" s="330">
        <v>42.94162900278873</v>
      </c>
      <c r="K49" s="330">
        <v>16.705271285182846</v>
      </c>
      <c r="N49" s="303" t="s">
        <v>10</v>
      </c>
      <c r="O49" s="303" t="s">
        <v>65</v>
      </c>
      <c r="P49" s="303" t="s">
        <v>1200</v>
      </c>
      <c r="Q49" s="309">
        <v>-4</v>
      </c>
      <c r="R49" s="309">
        <v>3.4859467777920372E-2</v>
      </c>
      <c r="S49" s="309">
        <v>3.1531527658394509E-2</v>
      </c>
      <c r="T49" s="309">
        <v>8.3620553297869549E-4</v>
      </c>
      <c r="U49" s="309">
        <v>3.4900148251661989E-2</v>
      </c>
      <c r="V49" s="309">
        <v>3.2293361984962132E-2</v>
      </c>
      <c r="W49" s="309">
        <v>4.7031432174975407E-3</v>
      </c>
    </row>
    <row r="50" spans="2:23" x14ac:dyDescent="0.25">
      <c r="B50" s="283" t="s">
        <v>10</v>
      </c>
      <c r="C50" s="304" t="s">
        <v>60</v>
      </c>
      <c r="D50" s="34" t="s">
        <v>1201</v>
      </c>
      <c r="E50" s="333">
        <v>2329</v>
      </c>
      <c r="F50" s="330">
        <v>66.122799484757408</v>
      </c>
      <c r="G50" s="330">
        <v>75.654787462430235</v>
      </c>
      <c r="H50" s="330">
        <v>28.13688212927757</v>
      </c>
      <c r="I50" s="330">
        <v>66.122799484757408</v>
      </c>
      <c r="J50" s="330">
        <v>78.059252898239578</v>
      </c>
      <c r="K50" s="330">
        <v>35.234474017743977</v>
      </c>
      <c r="N50" s="303" t="s">
        <v>10</v>
      </c>
      <c r="O50" s="303" t="s">
        <v>60</v>
      </c>
      <c r="P50" s="303" t="s">
        <v>1201</v>
      </c>
      <c r="Q50" s="309">
        <v>3</v>
      </c>
      <c r="R50" s="309">
        <v>-4.2290798991515999E-2</v>
      </c>
      <c r="S50" s="309">
        <v>-9.7577111946378636E-2</v>
      </c>
      <c r="T50" s="309">
        <v>-0.19856895077325731</v>
      </c>
      <c r="U50" s="309">
        <v>-4.2290798991515999E-2</v>
      </c>
      <c r="V50" s="309">
        <v>-0.10067831414220052</v>
      </c>
      <c r="W50" s="309">
        <v>-0.21660603308194482</v>
      </c>
    </row>
    <row r="51" spans="2:23" x14ac:dyDescent="0.25">
      <c r="B51" s="283" t="s">
        <v>10</v>
      </c>
      <c r="C51" s="304" t="s">
        <v>66</v>
      </c>
      <c r="D51" s="34" t="s">
        <v>1202</v>
      </c>
      <c r="E51" s="333">
        <v>5080</v>
      </c>
      <c r="F51" s="330">
        <v>39.606299212598422</v>
      </c>
      <c r="G51" s="330">
        <v>47.559055118110237</v>
      </c>
      <c r="H51" s="330">
        <v>13.168187744458931</v>
      </c>
      <c r="I51" s="330">
        <v>39.704724409448822</v>
      </c>
      <c r="J51" s="330">
        <v>50.433070866141726</v>
      </c>
      <c r="K51" s="330">
        <v>17.793013385569704</v>
      </c>
      <c r="N51" s="303" t="s">
        <v>10</v>
      </c>
      <c r="O51" s="303" t="s">
        <v>66</v>
      </c>
      <c r="P51" s="303" t="s">
        <v>1202</v>
      </c>
      <c r="Q51" s="309">
        <v>-1</v>
      </c>
      <c r="R51" s="309">
        <v>-1.1886183977054543E-2</v>
      </c>
      <c r="S51" s="309">
        <v>9.3601761696717745E-3</v>
      </c>
      <c r="T51" s="309">
        <v>3.259452411994701E-2</v>
      </c>
      <c r="U51" s="309">
        <v>-1.1866812751534894E-2</v>
      </c>
      <c r="V51" s="309">
        <v>2.9606981079730588E-2</v>
      </c>
      <c r="W51" s="309">
        <v>6.5295461965394708E-2</v>
      </c>
    </row>
    <row r="52" spans="2:23" x14ac:dyDescent="0.25">
      <c r="B52" s="283" t="s">
        <v>10</v>
      </c>
      <c r="C52" s="304" t="s">
        <v>67</v>
      </c>
      <c r="D52" s="34" t="s">
        <v>1203</v>
      </c>
      <c r="E52" s="333">
        <v>5080</v>
      </c>
      <c r="F52" s="330">
        <v>39.606299212598422</v>
      </c>
      <c r="G52" s="330">
        <v>47.559055118110237</v>
      </c>
      <c r="H52" s="330">
        <v>13.168187744458931</v>
      </c>
      <c r="I52" s="330">
        <v>39.704724409448822</v>
      </c>
      <c r="J52" s="330">
        <v>50.433070866141726</v>
      </c>
      <c r="K52" s="330">
        <v>17.793013385569704</v>
      </c>
      <c r="N52" s="303" t="s">
        <v>10</v>
      </c>
      <c r="O52" s="303" t="s">
        <v>67</v>
      </c>
      <c r="P52" s="303" t="s">
        <v>1203</v>
      </c>
      <c r="Q52" s="309">
        <v>-1</v>
      </c>
      <c r="R52" s="309">
        <v>-1.1886183977054543E-2</v>
      </c>
      <c r="S52" s="309">
        <v>9.3601761696717745E-3</v>
      </c>
      <c r="T52" s="309">
        <v>3.259452411994701E-2</v>
      </c>
      <c r="U52" s="309">
        <v>-1.1866812751534894E-2</v>
      </c>
      <c r="V52" s="309">
        <v>2.9606981079730588E-2</v>
      </c>
      <c r="W52" s="309">
        <v>6.5295461965394708E-2</v>
      </c>
    </row>
    <row r="53" spans="2:23" x14ac:dyDescent="0.25">
      <c r="B53" s="283" t="s">
        <v>10</v>
      </c>
      <c r="C53" s="304" t="s">
        <v>68</v>
      </c>
      <c r="D53" s="34" t="s">
        <v>1204</v>
      </c>
      <c r="E53" s="333">
        <v>20045</v>
      </c>
      <c r="F53" s="330">
        <v>40.034921426789722</v>
      </c>
      <c r="G53" s="330">
        <v>43.616862060364184</v>
      </c>
      <c r="H53" s="330">
        <v>5.9733777038269551</v>
      </c>
      <c r="I53" s="330">
        <v>40.269393863806435</v>
      </c>
      <c r="J53" s="330">
        <v>47.952107757545519</v>
      </c>
      <c r="K53" s="330">
        <v>12.862273448592667</v>
      </c>
      <c r="N53" s="303" t="s">
        <v>10</v>
      </c>
      <c r="O53" s="303" t="s">
        <v>68</v>
      </c>
      <c r="P53" s="303" t="s">
        <v>1204</v>
      </c>
      <c r="Q53" s="309">
        <v>0</v>
      </c>
      <c r="R53" s="309">
        <v>-4.9887752556756482E-3</v>
      </c>
      <c r="S53" s="309">
        <v>-4.9887752556756482E-3</v>
      </c>
      <c r="T53" s="309">
        <v>-4.9699456725349478E-4</v>
      </c>
      <c r="U53" s="309">
        <v>-4.9887752556756482E-3</v>
      </c>
      <c r="V53" s="309">
        <v>4.9887752556685427E-3</v>
      </c>
      <c r="W53" s="309">
        <v>1.5631283540878727E-2</v>
      </c>
    </row>
    <row r="54" spans="2:23" x14ac:dyDescent="0.25">
      <c r="B54" s="284" t="s">
        <v>10</v>
      </c>
      <c r="C54" s="311" t="s">
        <v>40</v>
      </c>
      <c r="D54" s="276" t="s">
        <v>865</v>
      </c>
      <c r="E54" s="334">
        <v>565924</v>
      </c>
      <c r="F54" s="331">
        <v>43.469087722026281</v>
      </c>
      <c r="G54" s="331">
        <v>47.595790247453721</v>
      </c>
      <c r="H54" s="331">
        <v>7.2999043516857238</v>
      </c>
      <c r="I54" s="331">
        <v>43.770541627497686</v>
      </c>
      <c r="J54" s="331">
        <v>52.210014065492892</v>
      </c>
      <c r="K54" s="331">
        <v>15.008987605902909</v>
      </c>
      <c r="N54" s="303" t="s">
        <v>10</v>
      </c>
      <c r="O54" s="303" t="s">
        <v>40</v>
      </c>
      <c r="P54" s="303" t="s">
        <v>865</v>
      </c>
      <c r="Q54" s="309">
        <v>-53</v>
      </c>
      <c r="R54" s="309">
        <v>1.1314702981337632E-2</v>
      </c>
      <c r="S54" s="309">
        <v>7.6373719835203246E-3</v>
      </c>
      <c r="T54" s="309">
        <v>-5.0429009516443912E-3</v>
      </c>
      <c r="U54" s="309">
        <v>1.1342932144337681E-2</v>
      </c>
      <c r="V54" s="309">
        <v>9.3062628790008262E-3</v>
      </c>
      <c r="W54" s="309">
        <v>-5.9424826440945822E-4</v>
      </c>
    </row>
    <row r="55" spans="2:23" x14ac:dyDescent="0.25">
      <c r="B55" s="283" t="s">
        <v>11</v>
      </c>
      <c r="C55" s="304" t="s">
        <v>45</v>
      </c>
      <c r="D55" s="34" t="s">
        <v>1205</v>
      </c>
      <c r="E55" s="325">
        <v>485548</v>
      </c>
      <c r="F55" s="326">
        <v>45.326723619497969</v>
      </c>
      <c r="G55" s="326">
        <v>48.920395099969518</v>
      </c>
      <c r="H55" s="326">
        <v>6.5729945567212251</v>
      </c>
      <c r="I55" s="326">
        <v>46.661710067799682</v>
      </c>
      <c r="J55" s="326">
        <v>55.017423612083668</v>
      </c>
      <c r="K55" s="326">
        <v>15.66550700239012</v>
      </c>
      <c r="N55" s="303" t="s">
        <v>11</v>
      </c>
      <c r="O55" s="303" t="s">
        <v>45</v>
      </c>
      <c r="P55" s="303" t="s">
        <v>1205</v>
      </c>
      <c r="Q55" s="309">
        <v>-112</v>
      </c>
      <c r="R55" s="309">
        <v>1.3541557973447027E-2</v>
      </c>
      <c r="S55" s="309">
        <v>4.2809460346617811E-3</v>
      </c>
      <c r="T55" s="309">
        <v>-1.5306295714088591E-2</v>
      </c>
      <c r="U55" s="309">
        <v>1.4055329917212589E-2</v>
      </c>
      <c r="V55" s="309">
        <v>5.0692901300379845E-3</v>
      </c>
      <c r="W55" s="309">
        <v>-1.2715844189145287E-2</v>
      </c>
    </row>
    <row r="56" spans="2:23" x14ac:dyDescent="0.25">
      <c r="B56" s="283" t="s">
        <v>11</v>
      </c>
      <c r="C56" s="304" t="s">
        <v>46</v>
      </c>
      <c r="D56" s="34" t="s">
        <v>1206</v>
      </c>
      <c r="E56" s="325">
        <v>2178</v>
      </c>
      <c r="F56" s="326">
        <v>50.918273645546378</v>
      </c>
      <c r="G56" s="326">
        <v>55.831037649219475</v>
      </c>
      <c r="H56" s="326">
        <v>10.009354536950422</v>
      </c>
      <c r="I56" s="326">
        <v>51.652892561983464</v>
      </c>
      <c r="J56" s="326">
        <v>59.41230486685032</v>
      </c>
      <c r="K56" s="326">
        <v>16.049382716049383</v>
      </c>
      <c r="N56" s="303" t="s">
        <v>11</v>
      </c>
      <c r="O56" s="303" t="s">
        <v>46</v>
      </c>
      <c r="P56" s="303" t="s">
        <v>1206</v>
      </c>
      <c r="Q56" s="309">
        <v>-2</v>
      </c>
      <c r="R56" s="309">
        <v>4.6714012518862091E-2</v>
      </c>
      <c r="S56" s="309">
        <v>5.3495758249795244E-3</v>
      </c>
      <c r="T56" s="309">
        <v>-7.4679076494955865E-2</v>
      </c>
      <c r="U56" s="309">
        <v>4.7387974827501012E-2</v>
      </c>
      <c r="V56" s="309">
        <v>8.6351420796759726E-3</v>
      </c>
      <c r="W56" s="309">
        <v>-6.4361359780001237E-2</v>
      </c>
    </row>
    <row r="57" spans="2:23" x14ac:dyDescent="0.25">
      <c r="B57" s="283" t="s">
        <v>11</v>
      </c>
      <c r="C57" s="304" t="s">
        <v>47</v>
      </c>
      <c r="D57" s="34" t="s">
        <v>1207</v>
      </c>
      <c r="E57" s="325">
        <v>126</v>
      </c>
      <c r="F57" s="326">
        <v>11.111111111111111</v>
      </c>
      <c r="G57" s="326">
        <v>12.698412698412698</v>
      </c>
      <c r="H57" s="326" t="s">
        <v>1407</v>
      </c>
      <c r="I57" s="326">
        <v>13.492063492063492</v>
      </c>
      <c r="J57" s="326">
        <v>16.666666666666664</v>
      </c>
      <c r="K57" s="326">
        <v>3.669724770642202</v>
      </c>
      <c r="N57" s="303" t="s">
        <v>11</v>
      </c>
      <c r="O57" s="303" t="s">
        <v>47</v>
      </c>
      <c r="P57" s="303" t="s">
        <v>1207</v>
      </c>
      <c r="Q57" s="309">
        <v>0</v>
      </c>
      <c r="R57" s="309">
        <v>0</v>
      </c>
      <c r="S57" s="309">
        <v>0</v>
      </c>
      <c r="T57" s="309" t="e">
        <v>#VALUE!</v>
      </c>
      <c r="U57" s="309">
        <v>0</v>
      </c>
      <c r="V57" s="309">
        <v>0</v>
      </c>
      <c r="W57" s="309">
        <v>0</v>
      </c>
    </row>
    <row r="58" spans="2:23" x14ac:dyDescent="0.25">
      <c r="B58" s="283" t="s">
        <v>11</v>
      </c>
      <c r="C58" s="304" t="s">
        <v>48</v>
      </c>
      <c r="D58" s="34" t="s">
        <v>1208</v>
      </c>
      <c r="E58" s="332">
        <v>12163</v>
      </c>
      <c r="F58" s="329">
        <v>45.901504563018989</v>
      </c>
      <c r="G58" s="329">
        <v>52.100633067499793</v>
      </c>
      <c r="H58" s="329">
        <v>11.458966565349545</v>
      </c>
      <c r="I58" s="329">
        <v>46.493463783606018</v>
      </c>
      <c r="J58" s="329">
        <v>56.162131053194109</v>
      </c>
      <c r="K58" s="329">
        <v>18.070067609096498</v>
      </c>
      <c r="N58" s="303" t="s">
        <v>11</v>
      </c>
      <c r="O58" s="303" t="s">
        <v>48</v>
      </c>
      <c r="P58" s="303" t="s">
        <v>1208</v>
      </c>
      <c r="Q58" s="309">
        <v>-8</v>
      </c>
      <c r="R58" s="309">
        <v>3.0171065360619309E-2</v>
      </c>
      <c r="S58" s="309">
        <v>2.6029501646533504E-2</v>
      </c>
      <c r="T58" s="309">
        <v>-1.2641571762603832E-3</v>
      </c>
      <c r="U58" s="309">
        <v>3.0560160238998435E-2</v>
      </c>
      <c r="V58" s="309">
        <v>2.8699124839825174E-2</v>
      </c>
      <c r="W58" s="309">
        <v>6.8386342653106169E-3</v>
      </c>
    </row>
    <row r="59" spans="2:23" x14ac:dyDescent="0.25">
      <c r="B59" s="283" t="s">
        <v>11</v>
      </c>
      <c r="C59" s="304" t="s">
        <v>49</v>
      </c>
      <c r="D59" s="34" t="s">
        <v>1209</v>
      </c>
      <c r="E59" s="332">
        <v>323</v>
      </c>
      <c r="F59" s="329">
        <v>4.3343653250773997</v>
      </c>
      <c r="G59" s="329">
        <v>5.5727554179566559</v>
      </c>
      <c r="H59" s="329">
        <v>1.2944983818770228</v>
      </c>
      <c r="I59" s="329">
        <v>4.3343653250773997</v>
      </c>
      <c r="J59" s="329">
        <v>8.0495356037151709</v>
      </c>
      <c r="K59" s="329">
        <v>3.8834951456310676</v>
      </c>
      <c r="N59" s="303" t="s">
        <v>11</v>
      </c>
      <c r="O59" s="303" t="s">
        <v>49</v>
      </c>
      <c r="P59" s="303" t="s">
        <v>1209</v>
      </c>
      <c r="Q59" s="309">
        <v>-2</v>
      </c>
      <c r="R59" s="309">
        <v>2.6673017385092201E-2</v>
      </c>
      <c r="S59" s="309">
        <v>-0.27339842819718996</v>
      </c>
      <c r="T59" s="309">
        <v>-0.31321865992362019</v>
      </c>
      <c r="U59" s="309">
        <v>2.6673017385092201E-2</v>
      </c>
      <c r="V59" s="309">
        <v>-0.25815670397713752</v>
      </c>
      <c r="W59" s="309">
        <v>-0.29656916305060443</v>
      </c>
    </row>
    <row r="60" spans="2:23" x14ac:dyDescent="0.25">
      <c r="B60" s="283" t="s">
        <v>11</v>
      </c>
      <c r="C60" s="304" t="s">
        <v>50</v>
      </c>
      <c r="D60" s="34" t="s">
        <v>1210</v>
      </c>
      <c r="E60" s="332">
        <v>500338</v>
      </c>
      <c r="F60" s="329">
        <v>45.32995694910241</v>
      </c>
      <c r="G60" s="329">
        <v>48.990682298766039</v>
      </c>
      <c r="H60" s="329">
        <v>6.6960352422907485</v>
      </c>
      <c r="I60" s="329">
        <v>46.643668879837229</v>
      </c>
      <c r="J60" s="329">
        <v>55.02440350323181</v>
      </c>
      <c r="K60" s="329">
        <v>15.70710438189705</v>
      </c>
      <c r="N60" s="303" t="s">
        <v>11</v>
      </c>
      <c r="O60" s="303" t="s">
        <v>50</v>
      </c>
      <c r="P60" s="303" t="s">
        <v>1210</v>
      </c>
      <c r="Q60" s="309">
        <v>-124</v>
      </c>
      <c r="R60" s="309">
        <v>1.4228682021190764E-2</v>
      </c>
      <c r="S60" s="309">
        <v>4.7453045486918199E-3</v>
      </c>
      <c r="T60" s="309">
        <v>-1.5599768707739159E-2</v>
      </c>
      <c r="U60" s="309">
        <v>1.4753997188797996E-2</v>
      </c>
      <c r="V60" s="309">
        <v>5.640839932695485E-3</v>
      </c>
      <c r="W60" s="309">
        <v>-1.2732983603768844E-2</v>
      </c>
    </row>
    <row r="61" spans="2:23" x14ac:dyDescent="0.25">
      <c r="B61" s="283" t="s">
        <v>11</v>
      </c>
      <c r="C61" s="304" t="s">
        <v>51</v>
      </c>
      <c r="D61" s="34" t="s">
        <v>1211</v>
      </c>
      <c r="E61" s="333">
        <v>5078</v>
      </c>
      <c r="F61" s="330">
        <v>33.615596691610875</v>
      </c>
      <c r="G61" s="330">
        <v>37.790468688460024</v>
      </c>
      <c r="H61" s="330">
        <v>6.2889350341145072</v>
      </c>
      <c r="I61" s="330">
        <v>35.289484048838126</v>
      </c>
      <c r="J61" s="330">
        <v>43.560456872784556</v>
      </c>
      <c r="K61" s="330">
        <v>12.781497261107729</v>
      </c>
      <c r="N61" s="303" t="s">
        <v>11</v>
      </c>
      <c r="O61" s="303" t="s">
        <v>51</v>
      </c>
      <c r="P61" s="303" t="s">
        <v>1211</v>
      </c>
      <c r="Q61" s="309">
        <v>-1</v>
      </c>
      <c r="R61" s="309">
        <v>6.6185463066830152E-3</v>
      </c>
      <c r="S61" s="309">
        <v>2.7129448452150484E-2</v>
      </c>
      <c r="T61" s="309">
        <v>3.1521036486985565E-2</v>
      </c>
      <c r="U61" s="309">
        <v>6.948116567997431E-3</v>
      </c>
      <c r="V61" s="309">
        <v>2.8265496529385814E-2</v>
      </c>
      <c r="W61" s="309">
        <v>3.4311377323122727E-2</v>
      </c>
    </row>
    <row r="62" spans="2:23" x14ac:dyDescent="0.25">
      <c r="B62" s="283" t="s">
        <v>11</v>
      </c>
      <c r="C62" s="304" t="s">
        <v>52</v>
      </c>
      <c r="D62" s="34" t="s">
        <v>1212</v>
      </c>
      <c r="E62" s="333">
        <v>1244</v>
      </c>
      <c r="F62" s="330">
        <v>43.810289389067528</v>
      </c>
      <c r="G62" s="330">
        <v>50.803858520900327</v>
      </c>
      <c r="H62" s="330">
        <v>12.446351931330472</v>
      </c>
      <c r="I62" s="330">
        <v>44.935691318327976</v>
      </c>
      <c r="J62" s="330">
        <v>56.189710610932472</v>
      </c>
      <c r="K62" s="330">
        <v>20.437956204379564</v>
      </c>
      <c r="N62" s="303" t="s">
        <v>11</v>
      </c>
      <c r="O62" s="303" t="s">
        <v>52</v>
      </c>
      <c r="P62" s="303" t="s">
        <v>1212</v>
      </c>
      <c r="Q62" s="309">
        <v>-1</v>
      </c>
      <c r="R62" s="309">
        <v>3.5188987461104659E-2</v>
      </c>
      <c r="S62" s="309">
        <v>4.0806312064979977E-2</v>
      </c>
      <c r="T62" s="309">
        <v>1.7780502759043415E-2</v>
      </c>
      <c r="U62" s="309">
        <v>3.6092924753681643E-2</v>
      </c>
      <c r="V62" s="309">
        <v>4.5132297679458588E-2</v>
      </c>
      <c r="W62" s="309">
        <v>2.9792939073441715E-2</v>
      </c>
    </row>
    <row r="63" spans="2:23" x14ac:dyDescent="0.25">
      <c r="B63" s="283" t="s">
        <v>11</v>
      </c>
      <c r="C63" s="304" t="s">
        <v>53</v>
      </c>
      <c r="D63" s="34" t="s">
        <v>1213</v>
      </c>
      <c r="E63" s="333">
        <v>2486</v>
      </c>
      <c r="F63" s="330">
        <v>59.774738535800488</v>
      </c>
      <c r="G63" s="330">
        <v>64.279967819790826</v>
      </c>
      <c r="H63" s="330">
        <v>11.200000000000001</v>
      </c>
      <c r="I63" s="330">
        <v>60.659694288012879</v>
      </c>
      <c r="J63" s="330">
        <v>68.061142397425584</v>
      </c>
      <c r="K63" s="330">
        <v>18.813905930470348</v>
      </c>
      <c r="N63" s="303" t="s">
        <v>11</v>
      </c>
      <c r="O63" s="303" t="s">
        <v>53</v>
      </c>
      <c r="P63" s="303" t="s">
        <v>1213</v>
      </c>
      <c r="Q63" s="309">
        <v>0</v>
      </c>
      <c r="R63" s="309">
        <v>4.0225261464200912E-2</v>
      </c>
      <c r="S63" s="309">
        <v>4.0225261464200912E-2</v>
      </c>
      <c r="T63" s="309">
        <v>1.1188811188812764E-2</v>
      </c>
      <c r="U63" s="309">
        <v>4.0225261464200912E-2</v>
      </c>
      <c r="V63" s="309">
        <v>4.0225261464200912E-2</v>
      </c>
      <c r="W63" s="309">
        <v>1.9217472860542983E-2</v>
      </c>
    </row>
    <row r="64" spans="2:23" x14ac:dyDescent="0.25">
      <c r="B64" s="283" t="s">
        <v>11</v>
      </c>
      <c r="C64" s="304" t="s">
        <v>54</v>
      </c>
      <c r="D64" s="34" t="s">
        <v>1214</v>
      </c>
      <c r="E64" s="333">
        <v>4655</v>
      </c>
      <c r="F64" s="330">
        <v>45.864661654135332</v>
      </c>
      <c r="G64" s="330">
        <v>51.858216970998924</v>
      </c>
      <c r="H64" s="330">
        <v>11.071428571428571</v>
      </c>
      <c r="I64" s="330">
        <v>47.132116004296456</v>
      </c>
      <c r="J64" s="330">
        <v>56.799140708915139</v>
      </c>
      <c r="K64" s="330">
        <v>18.28524989841528</v>
      </c>
      <c r="N64" s="303" t="s">
        <v>11</v>
      </c>
      <c r="O64" s="303" t="s">
        <v>54</v>
      </c>
      <c r="P64" s="303" t="s">
        <v>1214</v>
      </c>
      <c r="Q64" s="309">
        <v>2</v>
      </c>
      <c r="R64" s="309">
        <v>1.7774933788317071E-3</v>
      </c>
      <c r="S64" s="309">
        <v>-7.9871780399543013E-4</v>
      </c>
      <c r="T64" s="309">
        <v>-4.3951681506264606E-3</v>
      </c>
      <c r="U64" s="309">
        <v>1.2327032003938143E-3</v>
      </c>
      <c r="V64" s="309">
        <v>1.8569034726446887E-2</v>
      </c>
      <c r="W64" s="309">
        <v>3.32173780900753E-2</v>
      </c>
    </row>
    <row r="65" spans="2:23" x14ac:dyDescent="0.25">
      <c r="B65" s="283" t="s">
        <v>11</v>
      </c>
      <c r="C65" s="304" t="s">
        <v>55</v>
      </c>
      <c r="D65" s="34" t="s">
        <v>1215</v>
      </c>
      <c r="E65" s="333">
        <v>13463</v>
      </c>
      <c r="F65" s="330">
        <v>43.62326375993463</v>
      </c>
      <c r="G65" s="330">
        <v>48.748421599940578</v>
      </c>
      <c r="H65" s="330">
        <v>9.0909090909090917</v>
      </c>
      <c r="I65" s="330">
        <v>44.960261457327491</v>
      </c>
      <c r="J65" s="330">
        <v>53.829012850033422</v>
      </c>
      <c r="K65" s="330">
        <v>16.113360323886639</v>
      </c>
      <c r="N65" s="303" t="s">
        <v>11</v>
      </c>
      <c r="O65" s="303" t="s">
        <v>55</v>
      </c>
      <c r="P65" s="303" t="s">
        <v>1215</v>
      </c>
      <c r="Q65" s="309">
        <v>0</v>
      </c>
      <c r="R65" s="309">
        <v>1.4855529971029569E-2</v>
      </c>
      <c r="S65" s="309">
        <v>2.2283294956551458E-2</v>
      </c>
      <c r="T65" s="309">
        <v>1.5566625155667424E-2</v>
      </c>
      <c r="U65" s="309">
        <v>1.4855529971029569E-2</v>
      </c>
      <c r="V65" s="309">
        <v>2.9711059942066242E-2</v>
      </c>
      <c r="W65" s="309">
        <v>3.1331181954634246E-2</v>
      </c>
    </row>
    <row r="66" spans="2:23" x14ac:dyDescent="0.25">
      <c r="B66" s="283" t="s">
        <v>11</v>
      </c>
      <c r="C66" s="304" t="s">
        <v>56</v>
      </c>
      <c r="D66" s="34" t="s">
        <v>1216</v>
      </c>
      <c r="E66" s="333">
        <v>13581</v>
      </c>
      <c r="F66" s="330">
        <v>59.811501362197184</v>
      </c>
      <c r="G66" s="330">
        <v>69.037626095280174</v>
      </c>
      <c r="H66" s="330">
        <v>22.957127152803224</v>
      </c>
      <c r="I66" s="330">
        <v>60.672999042780354</v>
      </c>
      <c r="J66" s="330">
        <v>72.770782711140569</v>
      </c>
      <c r="K66" s="330">
        <v>30.762029582475193</v>
      </c>
      <c r="N66" s="303" t="s">
        <v>11</v>
      </c>
      <c r="O66" s="303" t="s">
        <v>56</v>
      </c>
      <c r="P66" s="303" t="s">
        <v>1216</v>
      </c>
      <c r="Q66" s="309">
        <v>-2</v>
      </c>
      <c r="R66" s="309">
        <v>-5.9174701668069929E-3</v>
      </c>
      <c r="S66" s="309">
        <v>2.8031548399241046E-3</v>
      </c>
      <c r="T66" s="309">
        <v>1.8321729571269429E-2</v>
      </c>
      <c r="U66" s="309">
        <v>-5.7906207696731826E-3</v>
      </c>
      <c r="V66" s="309">
        <v>3.3528355608041238E-3</v>
      </c>
      <c r="W66" s="309">
        <v>1.8723085564506192E-2</v>
      </c>
    </row>
    <row r="67" spans="2:23" x14ac:dyDescent="0.25">
      <c r="B67" s="283" t="s">
        <v>11</v>
      </c>
      <c r="C67" s="304" t="s">
        <v>57</v>
      </c>
      <c r="D67" s="34" t="s">
        <v>1217</v>
      </c>
      <c r="E67" s="333">
        <v>13970</v>
      </c>
      <c r="F67" s="330">
        <v>35.311381531853975</v>
      </c>
      <c r="G67" s="330">
        <v>44.459556191839653</v>
      </c>
      <c r="H67" s="330">
        <v>14.141861237136219</v>
      </c>
      <c r="I67" s="330">
        <v>36.69291338582677</v>
      </c>
      <c r="J67" s="330">
        <v>49.835361488904795</v>
      </c>
      <c r="K67" s="330">
        <v>20.759837177747624</v>
      </c>
      <c r="N67" s="303" t="s">
        <v>11</v>
      </c>
      <c r="O67" s="303" t="s">
        <v>57</v>
      </c>
      <c r="P67" s="303" t="s">
        <v>1217</v>
      </c>
      <c r="Q67" s="309">
        <v>-11</v>
      </c>
      <c r="R67" s="309">
        <v>2.7782361551423662E-2</v>
      </c>
      <c r="S67" s="309">
        <v>-7.9354038974202012E-3</v>
      </c>
      <c r="T67" s="309">
        <v>-4.9120195224523044E-2</v>
      </c>
      <c r="U67" s="309">
        <v>2.8869326031333742E-2</v>
      </c>
      <c r="V67" s="309">
        <v>-3.7058167242776108E-3</v>
      </c>
      <c r="W67" s="309">
        <v>-4.1969711015788391E-2</v>
      </c>
    </row>
    <row r="68" spans="2:23" x14ac:dyDescent="0.25">
      <c r="B68" s="283" t="s">
        <v>11</v>
      </c>
      <c r="C68" s="304" t="s">
        <v>58</v>
      </c>
      <c r="D68" s="34" t="s">
        <v>1218</v>
      </c>
      <c r="E68" s="333">
        <v>5875</v>
      </c>
      <c r="F68" s="330">
        <v>39.659574468085104</v>
      </c>
      <c r="G68" s="330">
        <v>48.885106382978719</v>
      </c>
      <c r="H68" s="330">
        <v>15.28913963328632</v>
      </c>
      <c r="I68" s="330">
        <v>40.391489361702128</v>
      </c>
      <c r="J68" s="330">
        <v>52.868085106382978</v>
      </c>
      <c r="K68" s="330">
        <v>20.930896630496861</v>
      </c>
      <c r="N68" s="303" t="s">
        <v>11</v>
      </c>
      <c r="O68" s="303" t="s">
        <v>58</v>
      </c>
      <c r="P68" s="303" t="s">
        <v>1218</v>
      </c>
      <c r="Q68" s="309">
        <v>-3</v>
      </c>
      <c r="R68" s="309">
        <v>2.0241361586293749E-2</v>
      </c>
      <c r="S68" s="309">
        <v>7.937277840916579E-3</v>
      </c>
      <c r="T68" s="309">
        <v>-1.5257210005675148E-2</v>
      </c>
      <c r="U68" s="309">
        <v>2.0614914611279289E-2</v>
      </c>
      <c r="V68" s="309">
        <v>9.9701012792010602E-3</v>
      </c>
      <c r="W68" s="309">
        <v>-1.0615495038088341E-2</v>
      </c>
    </row>
    <row r="69" spans="2:23" x14ac:dyDescent="0.25">
      <c r="B69" s="283" t="s">
        <v>11</v>
      </c>
      <c r="C69" s="304" t="s">
        <v>59</v>
      </c>
      <c r="D69" s="34" t="s">
        <v>1219</v>
      </c>
      <c r="E69" s="333">
        <v>4260</v>
      </c>
      <c r="F69" s="330">
        <v>50.821596244131449</v>
      </c>
      <c r="G69" s="330">
        <v>61.220657276995304</v>
      </c>
      <c r="H69" s="330">
        <v>21.145584725536992</v>
      </c>
      <c r="I69" s="330">
        <v>51.784037558685448</v>
      </c>
      <c r="J69" s="330">
        <v>64.929577464788736</v>
      </c>
      <c r="K69" s="330">
        <v>27.263875365141189</v>
      </c>
      <c r="N69" s="303" t="s">
        <v>11</v>
      </c>
      <c r="O69" s="303" t="s">
        <v>59</v>
      </c>
      <c r="P69" s="303" t="s">
        <v>1219</v>
      </c>
      <c r="Q69" s="309">
        <v>-1</v>
      </c>
      <c r="R69" s="309">
        <v>-1.1541516957493059E-2</v>
      </c>
      <c r="S69" s="309">
        <v>-9.1009957106322759E-3</v>
      </c>
      <c r="T69" s="309">
        <v>0</v>
      </c>
      <c r="U69" s="309">
        <v>-1.131564478791347E-2</v>
      </c>
      <c r="V69" s="309">
        <v>-8.2305614961626361E-3</v>
      </c>
      <c r="W69" s="309">
        <v>0</v>
      </c>
    </row>
    <row r="70" spans="2:23" x14ac:dyDescent="0.25">
      <c r="B70" s="283" t="s">
        <v>11</v>
      </c>
      <c r="C70" s="304" t="s">
        <v>61</v>
      </c>
      <c r="D70" s="34" t="s">
        <v>1220</v>
      </c>
      <c r="E70" s="333">
        <v>37686</v>
      </c>
      <c r="F70" s="330">
        <v>46.571671177625646</v>
      </c>
      <c r="G70" s="330">
        <v>55.901395743777528</v>
      </c>
      <c r="H70" s="330">
        <v>17.462130618326295</v>
      </c>
      <c r="I70" s="330">
        <v>47.617152258132997</v>
      </c>
      <c r="J70" s="330">
        <v>60.279679456562121</v>
      </c>
      <c r="K70" s="330">
        <v>24.173040879388076</v>
      </c>
      <c r="N70" s="303" t="s">
        <v>11</v>
      </c>
      <c r="O70" s="303" t="s">
        <v>61</v>
      </c>
      <c r="P70" s="303" t="s">
        <v>1220</v>
      </c>
      <c r="Q70" s="309">
        <v>-17</v>
      </c>
      <c r="R70" s="309">
        <v>1.304189083148799E-2</v>
      </c>
      <c r="S70" s="309">
        <v>1.3347406743307033E-3</v>
      </c>
      <c r="T70" s="309">
        <v>-1.7645052922897975E-2</v>
      </c>
      <c r="U70" s="309">
        <v>1.351329041159488E-2</v>
      </c>
      <c r="V70" s="309">
        <v>3.3088759717188054E-3</v>
      </c>
      <c r="W70" s="309">
        <v>-1.3241074547636345E-2</v>
      </c>
    </row>
    <row r="71" spans="2:23" x14ac:dyDescent="0.25">
      <c r="B71" s="283" t="s">
        <v>11</v>
      </c>
      <c r="C71" s="304" t="s">
        <v>62</v>
      </c>
      <c r="D71" s="34" t="s">
        <v>1221</v>
      </c>
      <c r="E71" s="333">
        <v>8651</v>
      </c>
      <c r="F71" s="330">
        <v>30.528262628597851</v>
      </c>
      <c r="G71" s="330">
        <v>36.146110276268637</v>
      </c>
      <c r="H71" s="330">
        <v>8.0865224625623959</v>
      </c>
      <c r="I71" s="330">
        <v>31.730435787770201</v>
      </c>
      <c r="J71" s="330">
        <v>41.775517281239161</v>
      </c>
      <c r="K71" s="330">
        <v>14.71385032170674</v>
      </c>
      <c r="N71" s="303" t="s">
        <v>11</v>
      </c>
      <c r="O71" s="303" t="s">
        <v>62</v>
      </c>
      <c r="P71" s="303" t="s">
        <v>1221</v>
      </c>
      <c r="Q71" s="309">
        <v>-1</v>
      </c>
      <c r="R71" s="309">
        <v>3.5284630869867328E-3</v>
      </c>
      <c r="S71" s="309">
        <v>-3.0496288687444917E-2</v>
      </c>
      <c r="T71" s="309">
        <v>-4.8563213697793373E-2</v>
      </c>
      <c r="U71" s="309">
        <v>3.6674105163854165E-3</v>
      </c>
      <c r="V71" s="309">
        <v>-1.8287619361856855E-2</v>
      </c>
      <c r="W71" s="309">
        <v>-3.1367216806886589E-2</v>
      </c>
    </row>
    <row r="72" spans="2:23" x14ac:dyDescent="0.25">
      <c r="B72" s="283" t="s">
        <v>11</v>
      </c>
      <c r="C72" s="304" t="s">
        <v>63</v>
      </c>
      <c r="D72" s="34" t="s">
        <v>1222</v>
      </c>
      <c r="E72" s="333">
        <v>10614</v>
      </c>
      <c r="F72" s="330">
        <v>37.827397776521579</v>
      </c>
      <c r="G72" s="330">
        <v>47.983794987752027</v>
      </c>
      <c r="H72" s="330">
        <v>16.335808455826641</v>
      </c>
      <c r="I72" s="330">
        <v>38.552854720180896</v>
      </c>
      <c r="J72" s="330">
        <v>52.317693612210292</v>
      </c>
      <c r="K72" s="330">
        <v>22.401103955841766</v>
      </c>
      <c r="N72" s="303" t="s">
        <v>11</v>
      </c>
      <c r="O72" s="303" t="s">
        <v>63</v>
      </c>
      <c r="P72" s="303" t="s">
        <v>1222</v>
      </c>
      <c r="Q72" s="309">
        <v>-7</v>
      </c>
      <c r="R72" s="309">
        <v>3.4346274779750274E-2</v>
      </c>
      <c r="S72" s="309">
        <v>3.1624758960006716E-2</v>
      </c>
      <c r="T72" s="309">
        <v>4.6445387689750817E-3</v>
      </c>
      <c r="U72" s="309">
        <v>2.5409093592060117E-2</v>
      </c>
      <c r="V72" s="309">
        <v>2.5065799386638332E-2</v>
      </c>
      <c r="W72" s="309">
        <v>8.7008313204002263E-3</v>
      </c>
    </row>
    <row r="73" spans="2:23" x14ac:dyDescent="0.25">
      <c r="B73" s="283" t="s">
        <v>11</v>
      </c>
      <c r="C73" s="304" t="s">
        <v>64</v>
      </c>
      <c r="D73" s="34" t="s">
        <v>1223</v>
      </c>
      <c r="E73" s="333">
        <v>2676</v>
      </c>
      <c r="F73" s="330">
        <v>31.950672645739907</v>
      </c>
      <c r="G73" s="330">
        <v>38.041853512705529</v>
      </c>
      <c r="H73" s="330">
        <v>8.9511257550796266</v>
      </c>
      <c r="I73" s="330">
        <v>33.295964125560538</v>
      </c>
      <c r="J73" s="330">
        <v>43.460388639760836</v>
      </c>
      <c r="K73" s="330">
        <v>15.238095238095239</v>
      </c>
      <c r="N73" s="303" t="s">
        <v>11</v>
      </c>
      <c r="O73" s="303" t="s">
        <v>64</v>
      </c>
      <c r="P73" s="303" t="s">
        <v>1223</v>
      </c>
      <c r="Q73" s="309">
        <v>-2</v>
      </c>
      <c r="R73" s="309">
        <v>6.1202892192483205E-2</v>
      </c>
      <c r="S73" s="309">
        <v>6.5751944370951776E-2</v>
      </c>
      <c r="T73" s="309">
        <v>1.4722246307696807E-2</v>
      </c>
      <c r="U73" s="309">
        <v>6.2207590833125437E-2</v>
      </c>
      <c r="V73" s="309">
        <v>0.10713994670631877</v>
      </c>
      <c r="W73" s="309">
        <v>8.1495685522531502E-2</v>
      </c>
    </row>
    <row r="74" spans="2:23" x14ac:dyDescent="0.25">
      <c r="B74" s="283" t="s">
        <v>11</v>
      </c>
      <c r="C74" s="304" t="s">
        <v>65</v>
      </c>
      <c r="D74" s="34" t="s">
        <v>1224</v>
      </c>
      <c r="E74" s="333">
        <v>21941</v>
      </c>
      <c r="F74" s="330">
        <v>34.232715008431704</v>
      </c>
      <c r="G74" s="330">
        <v>42.103823891344973</v>
      </c>
      <c r="H74" s="330">
        <v>11.968121968121968</v>
      </c>
      <c r="I74" s="330">
        <v>35.221731005879406</v>
      </c>
      <c r="J74" s="330">
        <v>47.08080762043663</v>
      </c>
      <c r="K74" s="330">
        <v>18.307183564342502</v>
      </c>
      <c r="N74" s="303" t="s">
        <v>11</v>
      </c>
      <c r="O74" s="303" t="s">
        <v>65</v>
      </c>
      <c r="P74" s="303" t="s">
        <v>1224</v>
      </c>
      <c r="Q74" s="309">
        <v>-10</v>
      </c>
      <c r="R74" s="309">
        <v>2.4706261677572172E-2</v>
      </c>
      <c r="S74" s="309">
        <v>1.0069620468932783E-2</v>
      </c>
      <c r="T74" s="309">
        <v>-1.775256449124285E-2</v>
      </c>
      <c r="U74" s="309">
        <v>2.060121680373328E-2</v>
      </c>
      <c r="V74" s="309">
        <v>1.6892536841346839E-2</v>
      </c>
      <c r="W74" s="309">
        <v>9.6950169272247422E-5</v>
      </c>
    </row>
    <row r="75" spans="2:23" x14ac:dyDescent="0.25">
      <c r="B75" s="283" t="s">
        <v>11</v>
      </c>
      <c r="C75" s="304" t="s">
        <v>60</v>
      </c>
      <c r="D75" s="34" t="s">
        <v>1225</v>
      </c>
      <c r="E75" s="333">
        <v>2209</v>
      </c>
      <c r="F75" s="330">
        <v>64.689904934359447</v>
      </c>
      <c r="G75" s="330">
        <v>75.101856043458582</v>
      </c>
      <c r="H75" s="330">
        <v>29.487179487179489</v>
      </c>
      <c r="I75" s="330">
        <v>65.504753282028076</v>
      </c>
      <c r="J75" s="330">
        <v>79.085559076505206</v>
      </c>
      <c r="K75" s="330">
        <v>39.370078740157481</v>
      </c>
      <c r="N75" s="303" t="s">
        <v>11</v>
      </c>
      <c r="O75" s="303" t="s">
        <v>60</v>
      </c>
      <c r="P75" s="303" t="s">
        <v>1225</v>
      </c>
      <c r="Q75" s="309">
        <v>-1</v>
      </c>
      <c r="R75" s="309">
        <v>7.4520318974833799E-2</v>
      </c>
      <c r="S75" s="309">
        <v>0.16972934662599926</v>
      </c>
      <c r="T75" s="309">
        <v>0.33116925700045741</v>
      </c>
      <c r="U75" s="309">
        <v>7.4889028634416377E-2</v>
      </c>
      <c r="V75" s="309">
        <v>0.17153192718393484</v>
      </c>
      <c r="W75" s="309">
        <v>0.36484313806324309</v>
      </c>
    </row>
    <row r="76" spans="2:23" x14ac:dyDescent="0.25">
      <c r="B76" s="283" t="s">
        <v>11</v>
      </c>
      <c r="C76" s="304" t="s">
        <v>66</v>
      </c>
      <c r="D76" s="34" t="s">
        <v>1226</v>
      </c>
      <c r="E76" s="333">
        <v>5054</v>
      </c>
      <c r="F76" s="330">
        <v>41.353383458646611</v>
      </c>
      <c r="G76" s="330">
        <v>49.109616145627228</v>
      </c>
      <c r="H76" s="330">
        <v>13.225371120107962</v>
      </c>
      <c r="I76" s="330">
        <v>42.184408389394541</v>
      </c>
      <c r="J76" s="330">
        <v>53.205381875741985</v>
      </c>
      <c r="K76" s="330">
        <v>19.062286105407257</v>
      </c>
      <c r="N76" s="303" t="s">
        <v>11</v>
      </c>
      <c r="O76" s="303" t="s">
        <v>66</v>
      </c>
      <c r="P76" s="303" t="s">
        <v>1226</v>
      </c>
      <c r="Q76" s="309">
        <v>-1</v>
      </c>
      <c r="R76" s="309">
        <v>-1.1601704558138692E-2</v>
      </c>
      <c r="S76" s="309">
        <v>-1.006733607405863E-2</v>
      </c>
      <c r="T76" s="309">
        <v>0</v>
      </c>
      <c r="U76" s="309">
        <v>-1.1437307934833996E-2</v>
      </c>
      <c r="V76" s="309">
        <v>1.0525298096084157E-2</v>
      </c>
      <c r="W76" s="309">
        <v>3.4223134839152181E-2</v>
      </c>
    </row>
    <row r="77" spans="2:23" x14ac:dyDescent="0.25">
      <c r="B77" s="283" t="s">
        <v>11</v>
      </c>
      <c r="C77" s="304" t="s">
        <v>67</v>
      </c>
      <c r="D77" s="34" t="s">
        <v>1227</v>
      </c>
      <c r="E77" s="333">
        <v>5054</v>
      </c>
      <c r="F77" s="330">
        <v>41.353383458646611</v>
      </c>
      <c r="G77" s="330">
        <v>49.109616145627228</v>
      </c>
      <c r="H77" s="330">
        <v>13.225371120107962</v>
      </c>
      <c r="I77" s="330">
        <v>42.184408389394541</v>
      </c>
      <c r="J77" s="330">
        <v>53.205381875741985</v>
      </c>
      <c r="K77" s="330">
        <v>19.062286105407257</v>
      </c>
      <c r="N77" s="303" t="s">
        <v>11</v>
      </c>
      <c r="O77" s="303" t="s">
        <v>67</v>
      </c>
      <c r="P77" s="303" t="s">
        <v>1227</v>
      </c>
      <c r="Q77" s="309">
        <v>-1</v>
      </c>
      <c r="R77" s="309">
        <v>-1.1601704558138692E-2</v>
      </c>
      <c r="S77" s="309">
        <v>-1.006733607405863E-2</v>
      </c>
      <c r="T77" s="309">
        <v>0</v>
      </c>
      <c r="U77" s="309">
        <v>-1.1437307934833996E-2</v>
      </c>
      <c r="V77" s="309">
        <v>1.0525298096084157E-2</v>
      </c>
      <c r="W77" s="309">
        <v>3.4223134839152181E-2</v>
      </c>
    </row>
    <row r="78" spans="2:23" x14ac:dyDescent="0.25">
      <c r="B78" s="283" t="s">
        <v>11</v>
      </c>
      <c r="C78" s="304" t="s">
        <v>68</v>
      </c>
      <c r="D78" s="34" t="s">
        <v>1228</v>
      </c>
      <c r="E78" s="333">
        <v>15174</v>
      </c>
      <c r="F78" s="330">
        <v>40.865954922894424</v>
      </c>
      <c r="G78" s="330">
        <v>44.741004349545278</v>
      </c>
      <c r="H78" s="330">
        <v>6.5529923102641261</v>
      </c>
      <c r="I78" s="330">
        <v>41.590879135363124</v>
      </c>
      <c r="J78" s="330">
        <v>50.092263081586928</v>
      </c>
      <c r="K78" s="330">
        <v>14.554891120388131</v>
      </c>
      <c r="N78" s="303" t="s">
        <v>11</v>
      </c>
      <c r="O78" s="303" t="s">
        <v>68</v>
      </c>
      <c r="P78" s="303" t="s">
        <v>1228</v>
      </c>
      <c r="Q78" s="309">
        <v>-1</v>
      </c>
      <c r="R78" s="309">
        <v>1.5872550571522481E-2</v>
      </c>
      <c r="S78" s="309">
        <v>2.2717693861586952E-2</v>
      </c>
      <c r="T78" s="309">
        <v>1.3330991191041974E-2</v>
      </c>
      <c r="U78" s="309">
        <v>1.5920321524568237E-2</v>
      </c>
      <c r="V78" s="309">
        <v>1.6480544519382079E-2</v>
      </c>
      <c r="W78" s="309">
        <v>4.9249575187424455E-3</v>
      </c>
    </row>
    <row r="79" spans="2:23" x14ac:dyDescent="0.25">
      <c r="B79" s="284" t="s">
        <v>11</v>
      </c>
      <c r="C79" s="311" t="s">
        <v>40</v>
      </c>
      <c r="D79" s="276" t="s">
        <v>871</v>
      </c>
      <c r="E79" s="334">
        <v>580691</v>
      </c>
      <c r="F79" s="331">
        <v>44.990709344556748</v>
      </c>
      <c r="G79" s="331">
        <v>49.273710114329305</v>
      </c>
      <c r="H79" s="331">
        <v>7.7859589148306068</v>
      </c>
      <c r="I79" s="331">
        <v>46.269186193689933</v>
      </c>
      <c r="J79" s="331">
        <v>55.113304666337172</v>
      </c>
      <c r="K79" s="331">
        <v>16.460049357392393</v>
      </c>
      <c r="N79" s="303" t="s">
        <v>11</v>
      </c>
      <c r="O79" s="303" t="s">
        <v>40</v>
      </c>
      <c r="P79" s="303" t="s">
        <v>871</v>
      </c>
      <c r="Q79" s="309">
        <v>-153</v>
      </c>
      <c r="R79" s="309">
        <v>1.4605605859266291E-2</v>
      </c>
      <c r="S79" s="309">
        <v>5.5761575353940884E-3</v>
      </c>
      <c r="T79" s="309">
        <v>-1.4343335148272907E-2</v>
      </c>
      <c r="U79" s="309">
        <v>1.4942369186279336E-2</v>
      </c>
      <c r="V79" s="309">
        <v>7.1143639496114019E-3</v>
      </c>
      <c r="W79" s="309">
        <v>-9.9886656648919825E-3</v>
      </c>
    </row>
    <row r="80" spans="2:23" x14ac:dyDescent="0.25">
      <c r="B80" s="283" t="s">
        <v>12</v>
      </c>
      <c r="C80" s="304" t="s">
        <v>45</v>
      </c>
      <c r="D80" s="34" t="s">
        <v>1229</v>
      </c>
      <c r="E80" s="325">
        <v>491598</v>
      </c>
      <c r="F80" s="326">
        <v>46.955846036802427</v>
      </c>
      <c r="G80" s="326">
        <v>50.584624022066812</v>
      </c>
      <c r="H80" s="326">
        <v>6.8410516789127334</v>
      </c>
      <c r="I80" s="326">
        <v>49.688770092636666</v>
      </c>
      <c r="J80" s="326">
        <v>58.344623045659262</v>
      </c>
      <c r="K80" s="326">
        <v>17.204614097012481</v>
      </c>
      <c r="N80" s="303" t="s">
        <v>12</v>
      </c>
      <c r="O80" s="303" t="s">
        <v>45</v>
      </c>
      <c r="P80" s="303" t="s">
        <v>1229</v>
      </c>
      <c r="Q80" s="309">
        <v>-72</v>
      </c>
      <c r="R80" s="309">
        <v>1.419818356753666E-2</v>
      </c>
      <c r="S80" s="309">
        <v>2.9330504801805546E-3</v>
      </c>
      <c r="T80" s="309">
        <v>-1.940095686266563E-2</v>
      </c>
      <c r="U80" s="309">
        <v>1.5411945912241265E-2</v>
      </c>
      <c r="V80" s="309">
        <v>5.0863645520138334E-3</v>
      </c>
      <c r="W80" s="309">
        <v>-1.5248415667308279E-2</v>
      </c>
    </row>
    <row r="81" spans="2:23" x14ac:dyDescent="0.25">
      <c r="B81" s="283" t="s">
        <v>12</v>
      </c>
      <c r="C81" s="304" t="s">
        <v>46</v>
      </c>
      <c r="D81" s="34" t="s">
        <v>1230</v>
      </c>
      <c r="E81" s="325">
        <v>2238</v>
      </c>
      <c r="F81" s="326">
        <v>52.904378909740835</v>
      </c>
      <c r="G81" s="326">
        <v>56.523681858802497</v>
      </c>
      <c r="H81" s="326">
        <v>7.6850094876660338</v>
      </c>
      <c r="I81" s="326">
        <v>55.004468275245756</v>
      </c>
      <c r="J81" s="326">
        <v>61.885612153708671</v>
      </c>
      <c r="K81" s="326">
        <v>15.29294935451837</v>
      </c>
      <c r="N81" s="303" t="s">
        <v>12</v>
      </c>
      <c r="O81" s="303" t="s">
        <v>46</v>
      </c>
      <c r="P81" s="303" t="s">
        <v>1230</v>
      </c>
      <c r="Q81" s="309">
        <v>2</v>
      </c>
      <c r="R81" s="309">
        <v>-2.5978344452184388E-3</v>
      </c>
      <c r="S81" s="309">
        <v>-5.8351358307788814E-3</v>
      </c>
      <c r="T81" s="309">
        <v>-7.2982046416587565E-3</v>
      </c>
      <c r="U81" s="309">
        <v>-4.4762685825077142E-3</v>
      </c>
      <c r="V81" s="309">
        <v>-1.0631137883450492E-2</v>
      </c>
      <c r="W81" s="309">
        <v>-1.5201738920994856E-2</v>
      </c>
    </row>
    <row r="82" spans="2:23" x14ac:dyDescent="0.25">
      <c r="B82" s="283" t="s">
        <v>12</v>
      </c>
      <c r="C82" s="304" t="s">
        <v>47</v>
      </c>
      <c r="D82" s="34" t="s">
        <v>1231</v>
      </c>
      <c r="E82" s="325">
        <v>163</v>
      </c>
      <c r="F82" s="326">
        <v>7.9754601226993866</v>
      </c>
      <c r="G82" s="326">
        <v>10.429447852760736</v>
      </c>
      <c r="H82" s="326">
        <v>2.666666666666667</v>
      </c>
      <c r="I82" s="326">
        <v>9.2024539877300615</v>
      </c>
      <c r="J82" s="326">
        <v>15.950920245398773</v>
      </c>
      <c r="K82" s="326">
        <v>7.4324324324324325</v>
      </c>
      <c r="N82" s="303" t="s">
        <v>12</v>
      </c>
      <c r="O82" s="303" t="s">
        <v>47</v>
      </c>
      <c r="P82" s="303" t="s">
        <v>1231</v>
      </c>
      <c r="Q82" s="309">
        <v>0</v>
      </c>
      <c r="R82" s="309">
        <v>0</v>
      </c>
      <c r="S82" s="309">
        <v>0</v>
      </c>
      <c r="T82" s="309">
        <v>0</v>
      </c>
      <c r="U82" s="309">
        <v>0</v>
      </c>
      <c r="V82" s="309">
        <v>0</v>
      </c>
      <c r="W82" s="309">
        <v>0</v>
      </c>
    </row>
    <row r="83" spans="2:23" x14ac:dyDescent="0.25">
      <c r="B83" s="283" t="s">
        <v>12</v>
      </c>
      <c r="C83" s="304" t="s">
        <v>48</v>
      </c>
      <c r="D83" s="34" t="s">
        <v>1232</v>
      </c>
      <c r="E83" s="332">
        <v>13157</v>
      </c>
      <c r="F83" s="329">
        <v>45.131868967089758</v>
      </c>
      <c r="G83" s="329">
        <v>51.850725849357758</v>
      </c>
      <c r="H83" s="329">
        <v>12.245463360576258</v>
      </c>
      <c r="I83" s="329">
        <v>46.439157862734668</v>
      </c>
      <c r="J83" s="329">
        <v>57.414304172683742</v>
      </c>
      <c r="K83" s="329">
        <v>20.490989073364553</v>
      </c>
      <c r="N83" s="303" t="s">
        <v>12</v>
      </c>
      <c r="O83" s="303" t="s">
        <v>48</v>
      </c>
      <c r="P83" s="303" t="s">
        <v>1232</v>
      </c>
      <c r="Q83" s="309">
        <v>-19</v>
      </c>
      <c r="R83" s="309">
        <v>5.7491310744886448E-2</v>
      </c>
      <c r="S83" s="309">
        <v>3.6821781355335759E-2</v>
      </c>
      <c r="T83" s="309">
        <v>-2.481437881851889E-2</v>
      </c>
      <c r="U83" s="309">
        <v>5.1786885199753385E-2</v>
      </c>
      <c r="V83" s="309">
        <v>3.7254992355876482E-2</v>
      </c>
      <c r="W83" s="309">
        <v>-7.3121723885627432E-3</v>
      </c>
    </row>
    <row r="84" spans="2:23" x14ac:dyDescent="0.25">
      <c r="B84" s="283" t="s">
        <v>12</v>
      </c>
      <c r="C84" s="304" t="s">
        <v>49</v>
      </c>
      <c r="D84" s="34" t="s">
        <v>1233</v>
      </c>
      <c r="E84" s="332">
        <v>370</v>
      </c>
      <c r="F84" s="329">
        <v>7.5675675675675684</v>
      </c>
      <c r="G84" s="329">
        <v>8.6486486486486491</v>
      </c>
      <c r="H84" s="329">
        <v>1.1695906432748537</v>
      </c>
      <c r="I84" s="329">
        <v>8.378378378378379</v>
      </c>
      <c r="J84" s="329">
        <v>12.432432432432433</v>
      </c>
      <c r="K84" s="329">
        <v>4.4247787610619467</v>
      </c>
      <c r="N84" s="303" t="s">
        <v>12</v>
      </c>
      <c r="O84" s="303" t="s">
        <v>49</v>
      </c>
      <c r="P84" s="303" t="s">
        <v>1233</v>
      </c>
      <c r="Q84" s="309">
        <v>-6</v>
      </c>
      <c r="R84" s="309">
        <v>0.12075905692927069</v>
      </c>
      <c r="S84" s="309">
        <v>0.13801035077630885</v>
      </c>
      <c r="T84" s="309">
        <v>2.0165355918531969E-2</v>
      </c>
      <c r="U84" s="309">
        <v>0.13369752731454909</v>
      </c>
      <c r="V84" s="309">
        <v>0.19838987924094376</v>
      </c>
      <c r="W84" s="309">
        <v>7.6952674105425167E-2</v>
      </c>
    </row>
    <row r="85" spans="2:23" x14ac:dyDescent="0.25">
      <c r="B85" s="283" t="s">
        <v>12</v>
      </c>
      <c r="C85" s="304" t="s">
        <v>50</v>
      </c>
      <c r="D85" s="34" t="s">
        <v>1234</v>
      </c>
      <c r="E85" s="332">
        <v>507526</v>
      </c>
      <c r="F85" s="329">
        <v>46.893558162537488</v>
      </c>
      <c r="G85" s="329">
        <v>50.600166296899076</v>
      </c>
      <c r="H85" s="329">
        <v>6.9795829020253848</v>
      </c>
      <c r="I85" s="329">
        <v>49.584848855034032</v>
      </c>
      <c r="J85" s="329">
        <v>58.289033468236106</v>
      </c>
      <c r="K85" s="329">
        <v>17.265017391644193</v>
      </c>
      <c r="N85" s="303" t="s">
        <v>12</v>
      </c>
      <c r="O85" s="303" t="s">
        <v>50</v>
      </c>
      <c r="P85" s="303" t="s">
        <v>1234</v>
      </c>
      <c r="Q85" s="309">
        <v>-95</v>
      </c>
      <c r="R85" s="309">
        <v>1.5867917256066733E-2</v>
      </c>
      <c r="S85" s="309">
        <v>4.3477629928787564E-3</v>
      </c>
      <c r="T85" s="309">
        <v>-1.9601255802991879E-2</v>
      </c>
      <c r="U85" s="309">
        <v>1.696257767356002E-2</v>
      </c>
      <c r="V85" s="309">
        <v>6.5747047097701738E-3</v>
      </c>
      <c r="W85" s="309">
        <v>-1.4790736353806011E-2</v>
      </c>
    </row>
    <row r="86" spans="2:23" x14ac:dyDescent="0.25">
      <c r="B86" s="283" t="s">
        <v>12</v>
      </c>
      <c r="C86" s="304" t="s">
        <v>51</v>
      </c>
      <c r="D86" s="34" t="s">
        <v>1235</v>
      </c>
      <c r="E86" s="333">
        <v>5654</v>
      </c>
      <c r="F86" s="330">
        <v>35.21400778210117</v>
      </c>
      <c r="G86" s="330">
        <v>39.529536611248673</v>
      </c>
      <c r="H86" s="330">
        <v>6.6612066612066618</v>
      </c>
      <c r="I86" s="330">
        <v>38.238415281216838</v>
      </c>
      <c r="J86" s="330">
        <v>47.629996462681291</v>
      </c>
      <c r="K86" s="330">
        <v>15.206185567010309</v>
      </c>
      <c r="N86" s="303" t="s">
        <v>12</v>
      </c>
      <c r="O86" s="303" t="s">
        <v>51</v>
      </c>
      <c r="P86" s="303" t="s">
        <v>1235</v>
      </c>
      <c r="Q86" s="309">
        <v>-7</v>
      </c>
      <c r="R86" s="309">
        <v>2.5878476324805888E-2</v>
      </c>
      <c r="S86" s="309">
        <v>-2.1779410655582865E-2</v>
      </c>
      <c r="T86" s="309">
        <v>-7.0872924511516722E-2</v>
      </c>
      <c r="U86" s="309">
        <v>1.1953525343315619E-2</v>
      </c>
      <c r="V86" s="309">
        <v>-2.94276673310776E-2</v>
      </c>
      <c r="W86" s="309">
        <v>-6.4046060098643665E-2</v>
      </c>
    </row>
    <row r="87" spans="2:23" x14ac:dyDescent="0.25">
      <c r="B87" s="283" t="s">
        <v>12</v>
      </c>
      <c r="C87" s="304" t="s">
        <v>52</v>
      </c>
      <c r="D87" s="34" t="s">
        <v>1236</v>
      </c>
      <c r="E87" s="333">
        <v>1366</v>
      </c>
      <c r="F87" s="330">
        <v>42.825768667642755</v>
      </c>
      <c r="G87" s="330">
        <v>49.341142020497806</v>
      </c>
      <c r="H87" s="330">
        <v>11.395646606914212</v>
      </c>
      <c r="I87" s="330">
        <v>45.60761346998536</v>
      </c>
      <c r="J87" s="330">
        <v>56.002928257686676</v>
      </c>
      <c r="K87" s="330">
        <v>19.111709286675641</v>
      </c>
      <c r="N87" s="303" t="s">
        <v>12</v>
      </c>
      <c r="O87" s="303" t="s">
        <v>52</v>
      </c>
      <c r="P87" s="303" t="s">
        <v>1236</v>
      </c>
      <c r="Q87" s="309">
        <v>-3</v>
      </c>
      <c r="R87" s="309">
        <v>2.0801538351300053E-2</v>
      </c>
      <c r="S87" s="309">
        <v>-3.7966818070493957E-2</v>
      </c>
      <c r="T87" s="309">
        <v>-9.8606266649005292E-2</v>
      </c>
      <c r="U87" s="309">
        <v>2.6897618999242923E-2</v>
      </c>
      <c r="V87" s="309">
        <v>-2.3368309150434641E-2</v>
      </c>
      <c r="W87" s="309">
        <v>-8.2921585807579135E-2</v>
      </c>
    </row>
    <row r="88" spans="2:23" x14ac:dyDescent="0.25">
      <c r="B88" s="283" t="s">
        <v>12</v>
      </c>
      <c r="C88" s="304" t="s">
        <v>53</v>
      </c>
      <c r="D88" s="34" t="s">
        <v>1237</v>
      </c>
      <c r="E88" s="333">
        <v>2843</v>
      </c>
      <c r="F88" s="330">
        <v>59.198030249736192</v>
      </c>
      <c r="G88" s="330">
        <v>64.403798804080196</v>
      </c>
      <c r="H88" s="330">
        <v>12.758620689655173</v>
      </c>
      <c r="I88" s="330">
        <v>61.308476960956739</v>
      </c>
      <c r="J88" s="330">
        <v>69.046781568765397</v>
      </c>
      <c r="K88" s="330">
        <v>20</v>
      </c>
      <c r="N88" s="303" t="s">
        <v>12</v>
      </c>
      <c r="O88" s="303" t="s">
        <v>53</v>
      </c>
      <c r="P88" s="303" t="s">
        <v>1237</v>
      </c>
      <c r="Q88" s="309">
        <v>-1</v>
      </c>
      <c r="R88" s="309">
        <v>2.0815059862769658E-2</v>
      </c>
      <c r="S88" s="309">
        <v>2.264549887625833E-2</v>
      </c>
      <c r="T88" s="309">
        <v>1.098933737265817E-2</v>
      </c>
      <c r="U88" s="309">
        <v>2.1557129733110969E-2</v>
      </c>
      <c r="V88" s="309">
        <v>5.9439796613503404E-2</v>
      </c>
      <c r="W88" s="309">
        <v>0.10899182561307796</v>
      </c>
    </row>
    <row r="89" spans="2:23" x14ac:dyDescent="0.25">
      <c r="B89" s="283" t="s">
        <v>12</v>
      </c>
      <c r="C89" s="304" t="s">
        <v>54</v>
      </c>
      <c r="D89" s="34" t="s">
        <v>1238</v>
      </c>
      <c r="E89" s="333">
        <v>5093</v>
      </c>
      <c r="F89" s="330">
        <v>48.831729825250342</v>
      </c>
      <c r="G89" s="330">
        <v>53.74042803848419</v>
      </c>
      <c r="H89" s="330">
        <v>9.5932463545663857</v>
      </c>
      <c r="I89" s="330">
        <v>50.932652660514435</v>
      </c>
      <c r="J89" s="330">
        <v>59.395248380129594</v>
      </c>
      <c r="K89" s="330">
        <v>17.2468987595038</v>
      </c>
      <c r="N89" s="303" t="s">
        <v>12</v>
      </c>
      <c r="O89" s="303" t="s">
        <v>54</v>
      </c>
      <c r="P89" s="303" t="s">
        <v>1238</v>
      </c>
      <c r="Q89" s="309">
        <v>-3</v>
      </c>
      <c r="R89" s="309">
        <v>4.8370327605127272E-2</v>
      </c>
      <c r="S89" s="309">
        <v>3.1636829692985202E-2</v>
      </c>
      <c r="T89" s="309">
        <v>-2.3611882981507293E-2</v>
      </c>
      <c r="U89" s="309">
        <v>4.9607134611761694E-2</v>
      </c>
      <c r="V89" s="309">
        <v>3.496580556130624E-2</v>
      </c>
      <c r="W89" s="309">
        <v>-1.2390093872149066E-2</v>
      </c>
    </row>
    <row r="90" spans="2:23" x14ac:dyDescent="0.25">
      <c r="B90" s="283" t="s">
        <v>12</v>
      </c>
      <c r="C90" s="304" t="s">
        <v>55</v>
      </c>
      <c r="D90" s="34" t="s">
        <v>1239</v>
      </c>
      <c r="E90" s="333">
        <v>14956</v>
      </c>
      <c r="F90" s="330">
        <v>45.105643220112327</v>
      </c>
      <c r="G90" s="330">
        <v>49.993313720246057</v>
      </c>
      <c r="H90" s="330">
        <v>8.9037758830694269</v>
      </c>
      <c r="I90" s="330">
        <v>47.619684407595614</v>
      </c>
      <c r="J90" s="330">
        <v>56.472318801818666</v>
      </c>
      <c r="K90" s="330">
        <v>16.900689303038039</v>
      </c>
      <c r="N90" s="303" t="s">
        <v>12</v>
      </c>
      <c r="O90" s="303" t="s">
        <v>55</v>
      </c>
      <c r="P90" s="303" t="s">
        <v>1239</v>
      </c>
      <c r="Q90" s="309">
        <v>-14</v>
      </c>
      <c r="R90" s="309">
        <v>3.5502939551207646E-2</v>
      </c>
      <c r="S90" s="309">
        <v>6.6737736862734209E-3</v>
      </c>
      <c r="T90" s="309">
        <v>-4.6728798920115722E-2</v>
      </c>
      <c r="U90" s="309">
        <v>3.117405355419578E-2</v>
      </c>
      <c r="V90" s="309">
        <v>1.2732963475315273E-2</v>
      </c>
      <c r="W90" s="309">
        <v>-2.5132771904605278E-2</v>
      </c>
    </row>
    <row r="91" spans="2:23" x14ac:dyDescent="0.25">
      <c r="B91" s="283" t="s">
        <v>12</v>
      </c>
      <c r="C91" s="304" t="s">
        <v>56</v>
      </c>
      <c r="D91" s="34" t="s">
        <v>1240</v>
      </c>
      <c r="E91" s="333">
        <v>13352</v>
      </c>
      <c r="F91" s="330">
        <v>62.694727381665672</v>
      </c>
      <c r="G91" s="330">
        <v>71.719592570401431</v>
      </c>
      <c r="H91" s="330">
        <v>24.191929331459548</v>
      </c>
      <c r="I91" s="330">
        <v>64.402336728579996</v>
      </c>
      <c r="J91" s="330">
        <v>76.048532055122834</v>
      </c>
      <c r="K91" s="330">
        <v>32.716179255207237</v>
      </c>
      <c r="N91" s="303" t="s">
        <v>12</v>
      </c>
      <c r="O91" s="303" t="s">
        <v>56</v>
      </c>
      <c r="P91" s="303" t="s">
        <v>1240</v>
      </c>
      <c r="Q91" s="309">
        <v>-9</v>
      </c>
      <c r="R91" s="309">
        <v>4.2231311012272954E-2</v>
      </c>
      <c r="S91" s="309">
        <v>3.4036623855655534E-3</v>
      </c>
      <c r="T91" s="309">
        <v>-7.6607742688750591E-2</v>
      </c>
      <c r="U91" s="309">
        <v>4.3381560553655163E-2</v>
      </c>
      <c r="V91" s="309">
        <v>6.3196458720256032E-3</v>
      </c>
      <c r="W91" s="309">
        <v>-6.416513790490086E-2</v>
      </c>
    </row>
    <row r="92" spans="2:23" x14ac:dyDescent="0.25">
      <c r="B92" s="283" t="s">
        <v>12</v>
      </c>
      <c r="C92" s="304" t="s">
        <v>57</v>
      </c>
      <c r="D92" s="34" t="s">
        <v>1241</v>
      </c>
      <c r="E92" s="333">
        <v>14557</v>
      </c>
      <c r="F92" s="330">
        <v>37.899292436628429</v>
      </c>
      <c r="G92" s="330">
        <v>47.028920794119664</v>
      </c>
      <c r="H92" s="330">
        <v>14.70132743362832</v>
      </c>
      <c r="I92" s="330">
        <v>40.420416294566188</v>
      </c>
      <c r="J92" s="330">
        <v>54.715944219275947</v>
      </c>
      <c r="K92" s="330">
        <v>23.994004381413582</v>
      </c>
      <c r="N92" s="303" t="s">
        <v>12</v>
      </c>
      <c r="O92" s="303" t="s">
        <v>57</v>
      </c>
      <c r="P92" s="303" t="s">
        <v>1241</v>
      </c>
      <c r="Q92" s="309">
        <v>-3</v>
      </c>
      <c r="R92" s="309">
        <v>2.1545183881180208E-2</v>
      </c>
      <c r="S92" s="309">
        <v>9.6900248888971419E-3</v>
      </c>
      <c r="T92" s="309">
        <v>-1.3984893624304107E-2</v>
      </c>
      <c r="U92" s="309">
        <v>2.8932778082669586E-2</v>
      </c>
      <c r="V92" s="309">
        <v>2.5010153341874286E-2</v>
      </c>
      <c r="W92" s="309">
        <v>5.0655635774248253E-3</v>
      </c>
    </row>
    <row r="93" spans="2:23" x14ac:dyDescent="0.25">
      <c r="B93" s="283" t="s">
        <v>12</v>
      </c>
      <c r="C93" s="304" t="s">
        <v>58</v>
      </c>
      <c r="D93" s="34" t="s">
        <v>1242</v>
      </c>
      <c r="E93" s="333">
        <v>5739</v>
      </c>
      <c r="F93" s="330">
        <v>42.045652552709534</v>
      </c>
      <c r="G93" s="330">
        <v>51.228437009932051</v>
      </c>
      <c r="H93" s="330">
        <v>15.844858689116057</v>
      </c>
      <c r="I93" s="330">
        <v>43.49189754312598</v>
      </c>
      <c r="J93" s="330">
        <v>56.821745948771564</v>
      </c>
      <c r="K93" s="330">
        <v>23.589269195189637</v>
      </c>
      <c r="N93" s="303" t="s">
        <v>12</v>
      </c>
      <c r="O93" s="303" t="s">
        <v>58</v>
      </c>
      <c r="P93" s="303" t="s">
        <v>1242</v>
      </c>
      <c r="Q93" s="309">
        <v>-4</v>
      </c>
      <c r="R93" s="309">
        <v>2.9284800663567978E-2</v>
      </c>
      <c r="S93" s="309">
        <v>8.5560648437876807E-4</v>
      </c>
      <c r="T93" s="309">
        <v>-4.1027196769830354E-2</v>
      </c>
      <c r="U93" s="309">
        <v>3.0292110425300223E-2</v>
      </c>
      <c r="V93" s="309">
        <v>2.2163848823801402E-2</v>
      </c>
      <c r="W93" s="309">
        <v>-1.7378882720215927E-3</v>
      </c>
    </row>
    <row r="94" spans="2:23" x14ac:dyDescent="0.25">
      <c r="B94" s="283" t="s">
        <v>12</v>
      </c>
      <c r="C94" s="304" t="s">
        <v>59</v>
      </c>
      <c r="D94" s="34" t="s">
        <v>1243</v>
      </c>
      <c r="E94" s="333">
        <v>4969</v>
      </c>
      <c r="F94" s="330">
        <v>49.225196216542564</v>
      </c>
      <c r="G94" s="330">
        <v>59.549205071442948</v>
      </c>
      <c r="H94" s="330">
        <v>20.332936979785966</v>
      </c>
      <c r="I94" s="330">
        <v>50.593680821090757</v>
      </c>
      <c r="J94" s="330">
        <v>64.842020527269071</v>
      </c>
      <c r="K94" s="330">
        <v>28.839103869653769</v>
      </c>
      <c r="N94" s="303" t="s">
        <v>12</v>
      </c>
      <c r="O94" s="303" t="s">
        <v>59</v>
      </c>
      <c r="P94" s="303" t="s">
        <v>1243</v>
      </c>
      <c r="Q94" s="309">
        <v>-5</v>
      </c>
      <c r="R94" s="309">
        <v>8.9691592497530337E-2</v>
      </c>
      <c r="S94" s="309">
        <v>3.9755935938323717E-2</v>
      </c>
      <c r="T94" s="309">
        <v>-6.2319937210080667E-2</v>
      </c>
      <c r="U94" s="309">
        <v>9.1067230419263012E-2</v>
      </c>
      <c r="V94" s="309">
        <v>2.4971874273489902E-2</v>
      </c>
      <c r="W94" s="309">
        <v>-8.0473709550130224E-2</v>
      </c>
    </row>
    <row r="95" spans="2:23" x14ac:dyDescent="0.25">
      <c r="B95" s="283" t="s">
        <v>12</v>
      </c>
      <c r="C95" s="304" t="s">
        <v>61</v>
      </c>
      <c r="D95" s="34" t="s">
        <v>1244</v>
      </c>
      <c r="E95" s="333">
        <v>38617</v>
      </c>
      <c r="F95" s="330">
        <v>48.545977160317996</v>
      </c>
      <c r="G95" s="330">
        <v>57.800968485382086</v>
      </c>
      <c r="H95" s="330">
        <v>17.986914947156517</v>
      </c>
      <c r="I95" s="330">
        <v>50.47776885827485</v>
      </c>
      <c r="J95" s="330">
        <v>63.707693502861432</v>
      </c>
      <c r="K95" s="330">
        <v>26.715122359339048</v>
      </c>
      <c r="N95" s="303" t="s">
        <v>12</v>
      </c>
      <c r="O95" s="303" t="s">
        <v>61</v>
      </c>
      <c r="P95" s="303" t="s">
        <v>1244</v>
      </c>
      <c r="Q95" s="309">
        <v>-21</v>
      </c>
      <c r="R95" s="309">
        <v>3.6737551642595179E-2</v>
      </c>
      <c r="S95" s="309">
        <v>8.1220647598954088E-3</v>
      </c>
      <c r="T95" s="309">
        <v>-4.274074522850313E-2</v>
      </c>
      <c r="U95" s="309">
        <v>4.0375618459115969E-2</v>
      </c>
      <c r="V95" s="309">
        <v>1.6508658925410202E-2</v>
      </c>
      <c r="W95" s="309">
        <v>-2.6392000974269081E-2</v>
      </c>
    </row>
    <row r="96" spans="2:23" x14ac:dyDescent="0.25">
      <c r="B96" s="283" t="s">
        <v>12</v>
      </c>
      <c r="C96" s="304" t="s">
        <v>62</v>
      </c>
      <c r="D96" s="34" t="s">
        <v>1245</v>
      </c>
      <c r="E96" s="333">
        <v>8377</v>
      </c>
      <c r="F96" s="330">
        <v>34.260475110421389</v>
      </c>
      <c r="G96" s="330">
        <v>40.408260713859377</v>
      </c>
      <c r="H96" s="330">
        <v>9.351734156528055</v>
      </c>
      <c r="I96" s="330">
        <v>36.265966336397277</v>
      </c>
      <c r="J96" s="330">
        <v>47.690103855795627</v>
      </c>
      <c r="K96" s="330">
        <v>17.924705000936505</v>
      </c>
      <c r="N96" s="303" t="s">
        <v>12</v>
      </c>
      <c r="O96" s="303" t="s">
        <v>62</v>
      </c>
      <c r="P96" s="303" t="s">
        <v>1245</v>
      </c>
      <c r="Q96" s="309">
        <v>-7</v>
      </c>
      <c r="R96" s="309">
        <v>5.2459843245813431E-2</v>
      </c>
      <c r="S96" s="309">
        <v>2.1810332179988734E-2</v>
      </c>
      <c r="T96" s="309">
        <v>-3.9128787634382434E-2</v>
      </c>
      <c r="U96" s="309">
        <v>5.4134275328571846E-2</v>
      </c>
      <c r="V96" s="309">
        <v>2.7890115337612542E-2</v>
      </c>
      <c r="W96" s="309">
        <v>-2.5930750746365305E-2</v>
      </c>
    </row>
    <row r="97" spans="2:23" x14ac:dyDescent="0.25">
      <c r="B97" s="283" t="s">
        <v>12</v>
      </c>
      <c r="C97" s="304" t="s">
        <v>63</v>
      </c>
      <c r="D97" s="34" t="s">
        <v>1246</v>
      </c>
      <c r="E97" s="333">
        <v>11449</v>
      </c>
      <c r="F97" s="330">
        <v>41.016682679710023</v>
      </c>
      <c r="G97" s="330">
        <v>50.64197746528081</v>
      </c>
      <c r="H97" s="330">
        <v>16.318673182289352</v>
      </c>
      <c r="I97" s="330">
        <v>42.527731679622676</v>
      </c>
      <c r="J97" s="330">
        <v>56.319329199056689</v>
      </c>
      <c r="K97" s="330">
        <v>23.996960486322187</v>
      </c>
      <c r="N97" s="303" t="s">
        <v>12</v>
      </c>
      <c r="O97" s="303" t="s">
        <v>63</v>
      </c>
      <c r="P97" s="303" t="s">
        <v>1246</v>
      </c>
      <c r="Q97" s="309">
        <v>-15</v>
      </c>
      <c r="R97" s="309">
        <v>7.1113942794461593E-2</v>
      </c>
      <c r="S97" s="309">
        <v>-3.5214879641287666E-3</v>
      </c>
      <c r="T97" s="309">
        <v>-0.10673302155112196</v>
      </c>
      <c r="U97" s="309">
        <v>6.4368106698744043E-2</v>
      </c>
      <c r="V97" s="309">
        <v>1.2629966677067728E-2</v>
      </c>
      <c r="W97" s="309">
        <v>-6.3075899366108246E-2</v>
      </c>
    </row>
    <row r="98" spans="2:23" x14ac:dyDescent="0.25">
      <c r="B98" s="283" t="s">
        <v>12</v>
      </c>
      <c r="C98" s="304" t="s">
        <v>64</v>
      </c>
      <c r="D98" s="34" t="s">
        <v>1247</v>
      </c>
      <c r="E98" s="333">
        <v>2679</v>
      </c>
      <c r="F98" s="330">
        <v>34.527808883911909</v>
      </c>
      <c r="G98" s="330">
        <v>41.358715938783128</v>
      </c>
      <c r="H98" s="330">
        <v>10.433295324971494</v>
      </c>
      <c r="I98" s="330">
        <v>37.103396789846961</v>
      </c>
      <c r="J98" s="330">
        <v>49.160134378499443</v>
      </c>
      <c r="K98" s="330">
        <v>19.169139465875372</v>
      </c>
      <c r="N98" s="303" t="s">
        <v>12</v>
      </c>
      <c r="O98" s="303" t="s">
        <v>64</v>
      </c>
      <c r="P98" s="303" t="s">
        <v>1247</v>
      </c>
      <c r="Q98" s="309">
        <v>1</v>
      </c>
      <c r="R98" s="309">
        <v>-1.2893132518257744E-2</v>
      </c>
      <c r="S98" s="309">
        <v>-5.2785181455860197E-2</v>
      </c>
      <c r="T98" s="309">
        <v>-6.2996745764387185E-2</v>
      </c>
      <c r="U98" s="309">
        <v>-1.3854890511517226E-2</v>
      </c>
      <c r="V98" s="309">
        <v>-5.5698332478897328E-2</v>
      </c>
      <c r="W98" s="309">
        <v>-7.0765522248144919E-2</v>
      </c>
    </row>
    <row r="99" spans="2:23" x14ac:dyDescent="0.25">
      <c r="B99" s="283" t="s">
        <v>12</v>
      </c>
      <c r="C99" s="304" t="s">
        <v>65</v>
      </c>
      <c r="D99" s="34" t="s">
        <v>1248</v>
      </c>
      <c r="E99" s="333">
        <v>22505</v>
      </c>
      <c r="F99" s="330">
        <v>37.729393468118197</v>
      </c>
      <c r="G99" s="330">
        <v>45.727616085314374</v>
      </c>
      <c r="H99" s="330">
        <v>12.844298558584272</v>
      </c>
      <c r="I99" s="330">
        <v>39.551210842035104</v>
      </c>
      <c r="J99" s="330">
        <v>52.255054432348366</v>
      </c>
      <c r="K99" s="330">
        <v>21.0158776830344</v>
      </c>
      <c r="N99" s="303" t="s">
        <v>12</v>
      </c>
      <c r="O99" s="303" t="s">
        <v>65</v>
      </c>
      <c r="P99" s="303" t="s">
        <v>1248</v>
      </c>
      <c r="Q99" s="309">
        <v>-21</v>
      </c>
      <c r="R99" s="309">
        <v>5.2930713967441534E-2</v>
      </c>
      <c r="S99" s="309">
        <v>-1.7632985087630004E-3</v>
      </c>
      <c r="T99" s="309">
        <v>-7.6849671346634452E-2</v>
      </c>
      <c r="U99" s="309">
        <v>5.0189799684048353E-2</v>
      </c>
      <c r="V99" s="309">
        <v>8.7612600141753205E-3</v>
      </c>
      <c r="W99" s="309">
        <v>-5.1043361873144732E-2</v>
      </c>
    </row>
    <row r="100" spans="2:23" x14ac:dyDescent="0.25">
      <c r="B100" s="283" t="s">
        <v>12</v>
      </c>
      <c r="C100" s="304" t="s">
        <v>60</v>
      </c>
      <c r="D100" s="34" t="s">
        <v>1249</v>
      </c>
      <c r="E100" s="333">
        <v>2156</v>
      </c>
      <c r="F100" s="330">
        <v>68.460111317254174</v>
      </c>
      <c r="G100" s="330">
        <v>77.875695732838594</v>
      </c>
      <c r="H100" s="330">
        <v>29.852941176470587</v>
      </c>
      <c r="I100" s="330">
        <v>69.341372912801475</v>
      </c>
      <c r="J100" s="330">
        <v>81.864564007421151</v>
      </c>
      <c r="K100" s="330">
        <v>40.847201210287444</v>
      </c>
      <c r="N100" s="303" t="s">
        <v>12</v>
      </c>
      <c r="O100" s="303" t="s">
        <v>60</v>
      </c>
      <c r="P100" s="303" t="s">
        <v>1249</v>
      </c>
      <c r="Q100" s="309">
        <v>-2</v>
      </c>
      <c r="R100" s="309">
        <v>6.3447739867697805E-2</v>
      </c>
      <c r="S100" s="309">
        <v>7.2173953413198433E-2</v>
      </c>
      <c r="T100" s="309">
        <v>8.754528204243428E-2</v>
      </c>
      <c r="U100" s="309">
        <v>6.4264479066537206E-2</v>
      </c>
      <c r="V100" s="309">
        <v>7.5870772944796272E-2</v>
      </c>
      <c r="W100" s="309">
        <v>0.12321930983495832</v>
      </c>
    </row>
    <row r="101" spans="2:23" x14ac:dyDescent="0.25">
      <c r="B101" s="283" t="s">
        <v>12</v>
      </c>
      <c r="C101" s="304" t="s">
        <v>66</v>
      </c>
      <c r="D101" s="34" t="s">
        <v>1250</v>
      </c>
      <c r="E101" s="333">
        <v>5388</v>
      </c>
      <c r="F101" s="330">
        <v>42.01930215293244</v>
      </c>
      <c r="G101" s="330">
        <v>50.222717149220486</v>
      </c>
      <c r="H101" s="330">
        <v>14.148527528809218</v>
      </c>
      <c r="I101" s="330">
        <v>43.652561247216035</v>
      </c>
      <c r="J101" s="330">
        <v>55.976243504083143</v>
      </c>
      <c r="K101" s="330">
        <v>21.870882740447957</v>
      </c>
      <c r="N101" s="303" t="s">
        <v>12</v>
      </c>
      <c r="O101" s="303" t="s">
        <v>66</v>
      </c>
      <c r="P101" s="303" t="s">
        <v>1250</v>
      </c>
      <c r="Q101" s="309">
        <v>-4</v>
      </c>
      <c r="R101" s="309">
        <v>-5.9203989963449999E-3</v>
      </c>
      <c r="S101" s="309">
        <v>-3.6926767693458373E-2</v>
      </c>
      <c r="T101" s="309">
        <v>-5.4927365624562796E-2</v>
      </c>
      <c r="U101" s="309">
        <v>-4.7087824575555715E-3</v>
      </c>
      <c r="V101" s="309">
        <v>-6.9750561198759442E-2</v>
      </c>
      <c r="W101" s="309">
        <v>-0.11726735830121982</v>
      </c>
    </row>
    <row r="102" spans="2:23" x14ac:dyDescent="0.25">
      <c r="B102" s="283" t="s">
        <v>12</v>
      </c>
      <c r="C102" s="304" t="s">
        <v>67</v>
      </c>
      <c r="D102" s="34" t="s">
        <v>1251</v>
      </c>
      <c r="E102" s="333">
        <v>5388</v>
      </c>
      <c r="F102" s="330">
        <v>42.01930215293244</v>
      </c>
      <c r="G102" s="330">
        <v>50.222717149220486</v>
      </c>
      <c r="H102" s="330">
        <v>14.148527528809218</v>
      </c>
      <c r="I102" s="330">
        <v>43.652561247216035</v>
      </c>
      <c r="J102" s="330">
        <v>55.976243504083143</v>
      </c>
      <c r="K102" s="330">
        <v>21.870882740447957</v>
      </c>
      <c r="N102" s="303" t="s">
        <v>12</v>
      </c>
      <c r="O102" s="303" t="s">
        <v>67</v>
      </c>
      <c r="P102" s="303" t="s">
        <v>1251</v>
      </c>
      <c r="Q102" s="309">
        <v>-4</v>
      </c>
      <c r="R102" s="309">
        <v>-5.9203989963449999E-3</v>
      </c>
      <c r="S102" s="309">
        <v>-3.6926767693458373E-2</v>
      </c>
      <c r="T102" s="309">
        <v>-5.4927365624562796E-2</v>
      </c>
      <c r="U102" s="309">
        <v>-4.7087824575555715E-3</v>
      </c>
      <c r="V102" s="309">
        <v>-6.9750561198759442E-2</v>
      </c>
      <c r="W102" s="309">
        <v>-0.11726735830121982</v>
      </c>
    </row>
    <row r="103" spans="2:23" x14ac:dyDescent="0.25">
      <c r="B103" s="283" t="s">
        <v>12</v>
      </c>
      <c r="C103" s="304" t="s">
        <v>68</v>
      </c>
      <c r="D103" s="34" t="s">
        <v>1252</v>
      </c>
      <c r="E103" s="333">
        <v>11665</v>
      </c>
      <c r="F103" s="330">
        <v>42.091727389627088</v>
      </c>
      <c r="G103" s="330">
        <v>46.318045435062146</v>
      </c>
      <c r="H103" s="330">
        <v>7.2982975573649149</v>
      </c>
      <c r="I103" s="330">
        <v>43.84912130304329</v>
      </c>
      <c r="J103" s="330">
        <v>53.553364766395198</v>
      </c>
      <c r="K103" s="330">
        <v>17.282442748091604</v>
      </c>
      <c r="N103" s="303" t="s">
        <v>12</v>
      </c>
      <c r="O103" s="303" t="s">
        <v>68</v>
      </c>
      <c r="P103" s="303" t="s">
        <v>1252</v>
      </c>
      <c r="Q103" s="309">
        <v>3</v>
      </c>
      <c r="R103" s="309">
        <v>-2.2530596954979387E-3</v>
      </c>
      <c r="S103" s="309">
        <v>-3.3402620738485211E-3</v>
      </c>
      <c r="T103" s="309">
        <v>-2.1614978697961362E-3</v>
      </c>
      <c r="U103" s="309">
        <v>-2.7051418203711819E-3</v>
      </c>
      <c r="V103" s="309">
        <v>3.3733412537131358E-3</v>
      </c>
      <c r="W103" s="309">
        <v>9.9931451594095222E-3</v>
      </c>
    </row>
    <row r="104" spans="2:23" x14ac:dyDescent="0.25">
      <c r="B104" s="284" t="s">
        <v>12</v>
      </c>
      <c r="C104" s="311" t="s">
        <v>40</v>
      </c>
      <c r="D104" s="276" t="s">
        <v>877</v>
      </c>
      <c r="E104" s="334">
        <v>591148</v>
      </c>
      <c r="F104" s="331">
        <v>46.641619357588965</v>
      </c>
      <c r="G104" s="331">
        <v>50.965748002192349</v>
      </c>
      <c r="H104" s="331">
        <v>8.1039353004023127</v>
      </c>
      <c r="I104" s="331">
        <v>49.229465379228216</v>
      </c>
      <c r="J104" s="331">
        <v>58.432236935589735</v>
      </c>
      <c r="K104" s="331">
        <v>18.126205731535439</v>
      </c>
      <c r="N104" s="303" t="s">
        <v>12</v>
      </c>
      <c r="O104" s="303" t="s">
        <v>40</v>
      </c>
      <c r="P104" s="303" t="s">
        <v>877</v>
      </c>
      <c r="Q104" s="309">
        <v>-157</v>
      </c>
      <c r="R104" s="309">
        <v>1.9317838068580784E-2</v>
      </c>
      <c r="S104" s="309">
        <v>4.2306803364482448E-3</v>
      </c>
      <c r="T104" s="309">
        <v>-2.5332026330360691E-2</v>
      </c>
      <c r="U104" s="309">
        <v>2.0343183407106835E-2</v>
      </c>
      <c r="V104" s="309">
        <v>7.0587280657008478E-3</v>
      </c>
      <c r="W104" s="309">
        <v>-1.8895141174159136E-2</v>
      </c>
    </row>
    <row r="105" spans="2:23" x14ac:dyDescent="0.25">
      <c r="B105" s="283" t="s">
        <v>13</v>
      </c>
      <c r="C105" s="304" t="s">
        <v>45</v>
      </c>
      <c r="D105" s="34" t="s">
        <v>1253</v>
      </c>
      <c r="E105" s="325">
        <v>485653</v>
      </c>
      <c r="F105" s="326">
        <v>48.917025118757628</v>
      </c>
      <c r="G105" s="326">
        <v>52.889820509705487</v>
      </c>
      <c r="H105" s="326">
        <v>7.777141797602444</v>
      </c>
      <c r="I105" s="326">
        <v>53.134645518508073</v>
      </c>
      <c r="J105" s="326">
        <v>61.524174667921336</v>
      </c>
      <c r="K105" s="326">
        <v>17.901345764335268</v>
      </c>
      <c r="N105" s="303" t="s">
        <v>13</v>
      </c>
      <c r="O105" s="303" t="s">
        <v>45</v>
      </c>
      <c r="P105" s="303" t="s">
        <v>1253</v>
      </c>
      <c r="Q105" s="309">
        <v>13</v>
      </c>
      <c r="R105" s="309">
        <v>1.1045380680037908E-2</v>
      </c>
      <c r="S105" s="309">
        <v>-2.4453662520116382E-3</v>
      </c>
      <c r="T105" s="309">
        <v>-2.4722525159945441E-2</v>
      </c>
      <c r="U105" s="309">
        <v>1.2167963117249769E-2</v>
      </c>
      <c r="V105" s="309">
        <v>2.0629628802737443E-4</v>
      </c>
      <c r="W105" s="309">
        <v>-2.0870210644524434E-2</v>
      </c>
    </row>
    <row r="106" spans="2:23" x14ac:dyDescent="0.25">
      <c r="B106" s="283" t="s">
        <v>13</v>
      </c>
      <c r="C106" s="304" t="s">
        <v>46</v>
      </c>
      <c r="D106" s="34" t="s">
        <v>1254</v>
      </c>
      <c r="E106" s="325">
        <v>2131</v>
      </c>
      <c r="F106" s="326">
        <v>57.53167526982638</v>
      </c>
      <c r="G106" s="326">
        <v>61.426560300328482</v>
      </c>
      <c r="H106" s="326">
        <v>9.1712707182320443</v>
      </c>
      <c r="I106" s="326">
        <v>60.581886438291875</v>
      </c>
      <c r="J106" s="326">
        <v>67.245424683247307</v>
      </c>
      <c r="K106" s="326">
        <v>16.904761904761905</v>
      </c>
      <c r="N106" s="303" t="s">
        <v>13</v>
      </c>
      <c r="O106" s="303" t="s">
        <v>46</v>
      </c>
      <c r="P106" s="303" t="s">
        <v>1254</v>
      </c>
      <c r="Q106" s="309">
        <v>0</v>
      </c>
      <c r="R106" s="309">
        <v>0</v>
      </c>
      <c r="S106" s="309">
        <v>0</v>
      </c>
      <c r="T106" s="309">
        <v>0</v>
      </c>
      <c r="U106" s="309">
        <v>0</v>
      </c>
      <c r="V106" s="309">
        <v>0</v>
      </c>
      <c r="W106" s="309">
        <v>0</v>
      </c>
    </row>
    <row r="107" spans="2:23" x14ac:dyDescent="0.25">
      <c r="B107" s="283" t="s">
        <v>13</v>
      </c>
      <c r="C107" s="304" t="s">
        <v>47</v>
      </c>
      <c r="D107" s="34" t="s">
        <v>1255</v>
      </c>
      <c r="E107" s="325">
        <v>115</v>
      </c>
      <c r="F107" s="326">
        <v>6.0869565217391308</v>
      </c>
      <c r="G107" s="326">
        <v>6.9565217391304346</v>
      </c>
      <c r="H107" s="326" t="s">
        <v>1407</v>
      </c>
      <c r="I107" s="326">
        <v>9.5652173913043477</v>
      </c>
      <c r="J107" s="326">
        <v>13.043478260869565</v>
      </c>
      <c r="K107" s="326">
        <v>3.8461538461538463</v>
      </c>
      <c r="N107" s="303" t="s">
        <v>13</v>
      </c>
      <c r="O107" s="303" t="s">
        <v>47</v>
      </c>
      <c r="P107" s="303" t="s">
        <v>1255</v>
      </c>
      <c r="Q107" s="309">
        <v>-1</v>
      </c>
      <c r="R107" s="309">
        <v>5.2473763118441319E-2</v>
      </c>
      <c r="S107" s="309">
        <v>5.9970014992503984E-2</v>
      </c>
      <c r="T107" s="309" t="e">
        <v>#VALUE!</v>
      </c>
      <c r="U107" s="309">
        <v>8.2458770614692867E-2</v>
      </c>
      <c r="V107" s="309">
        <v>0.11244377811094353</v>
      </c>
      <c r="W107" s="309">
        <v>3.66300366300365E-2</v>
      </c>
    </row>
    <row r="108" spans="2:23" x14ac:dyDescent="0.25">
      <c r="B108" s="283" t="s">
        <v>13</v>
      </c>
      <c r="C108" s="304" t="s">
        <v>48</v>
      </c>
      <c r="D108" s="34" t="s">
        <v>1256</v>
      </c>
      <c r="E108" s="332">
        <v>15473</v>
      </c>
      <c r="F108" s="329">
        <v>44.671363019453239</v>
      </c>
      <c r="G108" s="329">
        <v>52.174756026627023</v>
      </c>
      <c r="H108" s="329">
        <v>13.561499824786823</v>
      </c>
      <c r="I108" s="329">
        <v>47.502100433012345</v>
      </c>
      <c r="J108" s="329">
        <v>58.85090157047761</v>
      </c>
      <c r="K108" s="329">
        <v>21.617628954819647</v>
      </c>
      <c r="N108" s="303" t="s">
        <v>13</v>
      </c>
      <c r="O108" s="303" t="s">
        <v>48</v>
      </c>
      <c r="P108" s="303" t="s">
        <v>1256</v>
      </c>
      <c r="Q108" s="309">
        <v>4</v>
      </c>
      <c r="R108" s="309">
        <v>1.3778878998067512E-3</v>
      </c>
      <c r="S108" s="309">
        <v>1.2366731908549866E-2</v>
      </c>
      <c r="T108" s="309">
        <v>2.0198270866972123E-2</v>
      </c>
      <c r="U108" s="309">
        <v>6.4591106522726704E-4</v>
      </c>
      <c r="V108" s="309">
        <v>-2.2886809930753316E-3</v>
      </c>
      <c r="W108" s="309">
        <v>-5.3238835007540786E-3</v>
      </c>
    </row>
    <row r="109" spans="2:23" x14ac:dyDescent="0.25">
      <c r="B109" s="283" t="s">
        <v>13</v>
      </c>
      <c r="C109" s="304" t="s">
        <v>49</v>
      </c>
      <c r="D109" s="34" t="s">
        <v>1257</v>
      </c>
      <c r="E109" s="332">
        <v>451</v>
      </c>
      <c r="F109" s="329">
        <v>7.3170731707317067</v>
      </c>
      <c r="G109" s="329">
        <v>8.6474501108647441</v>
      </c>
      <c r="H109" s="329">
        <v>1.4354066985645932</v>
      </c>
      <c r="I109" s="329">
        <v>10.199556541019955</v>
      </c>
      <c r="J109" s="329">
        <v>13.747228381374724</v>
      </c>
      <c r="K109" s="329">
        <v>3.9506172839506171</v>
      </c>
      <c r="N109" s="303" t="s">
        <v>13</v>
      </c>
      <c r="O109" s="303" t="s">
        <v>49</v>
      </c>
      <c r="P109" s="303" t="s">
        <v>1257</v>
      </c>
      <c r="Q109" s="309">
        <v>2</v>
      </c>
      <c r="R109" s="309">
        <v>-3.259275354446256E-2</v>
      </c>
      <c r="S109" s="309">
        <v>-3.8518708734365248E-2</v>
      </c>
      <c r="T109" s="309">
        <v>-6.9009937430990487E-3</v>
      </c>
      <c r="U109" s="309">
        <v>-4.5432323122582829E-2</v>
      </c>
      <c r="V109" s="309">
        <v>-6.1234870295654886E-2</v>
      </c>
      <c r="W109" s="309">
        <v>-1.9606041111417838E-2</v>
      </c>
    </row>
    <row r="110" spans="2:23" x14ac:dyDescent="0.25">
      <c r="B110" s="283" t="s">
        <v>13</v>
      </c>
      <c r="C110" s="304" t="s">
        <v>50</v>
      </c>
      <c r="D110" s="34" t="s">
        <v>1258</v>
      </c>
      <c r="E110" s="332">
        <v>503823</v>
      </c>
      <c r="F110" s="329">
        <v>48.776058258555089</v>
      </c>
      <c r="G110" s="329">
        <v>52.853879239336031</v>
      </c>
      <c r="H110" s="329">
        <v>7.9607715496865294</v>
      </c>
      <c r="I110" s="329">
        <v>52.944784180158507</v>
      </c>
      <c r="J110" s="329">
        <v>61.412440480089238</v>
      </c>
      <c r="K110" s="329">
        <v>17.995149214383634</v>
      </c>
      <c r="N110" s="303" t="s">
        <v>13</v>
      </c>
      <c r="O110" s="303" t="s">
        <v>50</v>
      </c>
      <c r="P110" s="303" t="s">
        <v>1258</v>
      </c>
      <c r="Q110" s="309">
        <v>18</v>
      </c>
      <c r="R110" s="309">
        <v>1.0563672356063591E-2</v>
      </c>
      <c r="S110" s="309">
        <v>-2.0868586582380999E-3</v>
      </c>
      <c r="T110" s="309">
        <v>-2.3050054051237723E-2</v>
      </c>
      <c r="U110" s="309">
        <v>1.1605668631226251E-2</v>
      </c>
      <c r="V110" s="309">
        <v>-1.0765928571743189E-5</v>
      </c>
      <c r="W110" s="309">
        <v>-2.0243510972189682E-2</v>
      </c>
    </row>
    <row r="111" spans="2:23" x14ac:dyDescent="0.25">
      <c r="B111" s="283" t="s">
        <v>13</v>
      </c>
      <c r="C111" s="304" t="s">
        <v>51</v>
      </c>
      <c r="D111" s="34" t="s">
        <v>1259</v>
      </c>
      <c r="E111" s="333">
        <v>6069</v>
      </c>
      <c r="F111" s="330">
        <v>38.556599110232327</v>
      </c>
      <c r="G111" s="330">
        <v>43.170209260174659</v>
      </c>
      <c r="H111" s="330">
        <v>7.5087154733172428</v>
      </c>
      <c r="I111" s="330">
        <v>43.746910528917446</v>
      </c>
      <c r="J111" s="330">
        <v>52.694018783984184</v>
      </c>
      <c r="K111" s="330">
        <v>15.905096660808434</v>
      </c>
      <c r="N111" s="303" t="s">
        <v>13</v>
      </c>
      <c r="O111" s="303" t="s">
        <v>51</v>
      </c>
      <c r="P111" s="303" t="s">
        <v>1259</v>
      </c>
      <c r="Q111" s="309">
        <v>5</v>
      </c>
      <c r="R111" s="309">
        <v>1.7680904427578525E-2</v>
      </c>
      <c r="S111" s="309">
        <v>-2.6139588227067634E-3</v>
      </c>
      <c r="T111" s="309">
        <v>-3.0860593224212529E-2</v>
      </c>
      <c r="U111" s="309">
        <v>1.3401294088950522E-2</v>
      </c>
      <c r="V111" s="309">
        <v>-2.695746931397025E-2</v>
      </c>
      <c r="W111" s="309">
        <v>-6.793968151278662E-2</v>
      </c>
    </row>
    <row r="112" spans="2:23" x14ac:dyDescent="0.25">
      <c r="B112" s="283" t="s">
        <v>13</v>
      </c>
      <c r="C112" s="304" t="s">
        <v>52</v>
      </c>
      <c r="D112" s="34" t="s">
        <v>1260</v>
      </c>
      <c r="E112" s="333">
        <v>1595</v>
      </c>
      <c r="F112" s="330">
        <v>46.708463949843257</v>
      </c>
      <c r="G112" s="330">
        <v>52.601880877742943</v>
      </c>
      <c r="H112" s="330">
        <v>11.058823529411764</v>
      </c>
      <c r="I112" s="330">
        <v>49.592476489028215</v>
      </c>
      <c r="J112" s="330">
        <v>59.623824451410655</v>
      </c>
      <c r="K112" s="330">
        <v>19.900497512437813</v>
      </c>
      <c r="N112" s="303" t="s">
        <v>13</v>
      </c>
      <c r="O112" s="303" t="s">
        <v>52</v>
      </c>
      <c r="P112" s="303" t="s">
        <v>1260</v>
      </c>
      <c r="Q112" s="309">
        <v>1</v>
      </c>
      <c r="R112" s="309">
        <v>-2.9302674999904355E-2</v>
      </c>
      <c r="S112" s="309">
        <v>-3.2999925268356378E-2</v>
      </c>
      <c r="T112" s="309">
        <v>-1.3025704981638242E-2</v>
      </c>
      <c r="U112" s="309">
        <v>-3.1111967684459785E-2</v>
      </c>
      <c r="V112" s="309">
        <v>2.5330097583804445E-2</v>
      </c>
      <c r="W112" s="309">
        <v>9.9750314430341547E-2</v>
      </c>
    </row>
    <row r="113" spans="2:23" x14ac:dyDescent="0.25">
      <c r="B113" s="283" t="s">
        <v>13</v>
      </c>
      <c r="C113" s="304" t="s">
        <v>53</v>
      </c>
      <c r="D113" s="34" t="s">
        <v>1261</v>
      </c>
      <c r="E113" s="333">
        <v>3108</v>
      </c>
      <c r="F113" s="330">
        <v>58.655083655083651</v>
      </c>
      <c r="G113" s="330">
        <v>64.350064350064358</v>
      </c>
      <c r="H113" s="330">
        <v>13.774319066147861</v>
      </c>
      <c r="I113" s="330">
        <v>61.936936936936938</v>
      </c>
      <c r="J113" s="330">
        <v>70.913770913770918</v>
      </c>
      <c r="K113" s="330">
        <v>23.584108199492814</v>
      </c>
      <c r="N113" s="303" t="s">
        <v>13</v>
      </c>
      <c r="O113" s="303" t="s">
        <v>53</v>
      </c>
      <c r="P113" s="303" t="s">
        <v>1261</v>
      </c>
      <c r="Q113" s="309">
        <v>-3</v>
      </c>
      <c r="R113" s="309">
        <v>5.6562279320225173E-2</v>
      </c>
      <c r="S113" s="309">
        <v>-2.2339463033631546E-3</v>
      </c>
      <c r="T113" s="309">
        <v>-0.12319646180245059</v>
      </c>
      <c r="U113" s="309">
        <v>5.9727036583360871E-2</v>
      </c>
      <c r="V113" s="309">
        <v>4.0955682228656087E-3</v>
      </c>
      <c r="W113" s="309">
        <v>-0.108977803879867</v>
      </c>
    </row>
    <row r="114" spans="2:23" x14ac:dyDescent="0.25">
      <c r="B114" s="283" t="s">
        <v>13</v>
      </c>
      <c r="C114" s="304" t="s">
        <v>54</v>
      </c>
      <c r="D114" s="34" t="s">
        <v>1262</v>
      </c>
      <c r="E114" s="333">
        <v>5528</v>
      </c>
      <c r="F114" s="330">
        <v>50.795947901591902</v>
      </c>
      <c r="G114" s="330">
        <v>56.982633863965269</v>
      </c>
      <c r="H114" s="330">
        <v>12.573529411764707</v>
      </c>
      <c r="I114" s="330">
        <v>54.34153400868307</v>
      </c>
      <c r="J114" s="330">
        <v>64.037626628075245</v>
      </c>
      <c r="K114" s="330">
        <v>21.236133122028527</v>
      </c>
      <c r="N114" s="303" t="s">
        <v>13</v>
      </c>
      <c r="O114" s="303" t="s">
        <v>54</v>
      </c>
      <c r="P114" s="303" t="s">
        <v>1262</v>
      </c>
      <c r="Q114" s="309">
        <v>1</v>
      </c>
      <c r="R114" s="309">
        <v>-9.1905098428668452E-3</v>
      </c>
      <c r="S114" s="309">
        <v>-2.840286482069132E-2</v>
      </c>
      <c r="T114" s="309">
        <v>-4.1402548514808402E-2</v>
      </c>
      <c r="U114" s="309">
        <v>-9.8320126666635588E-3</v>
      </c>
      <c r="V114" s="309">
        <v>-2.9679324521097783E-2</v>
      </c>
      <c r="W114" s="309">
        <v>-4.8052371431641205E-2</v>
      </c>
    </row>
    <row r="115" spans="2:23" x14ac:dyDescent="0.25">
      <c r="B115" s="283" t="s">
        <v>13</v>
      </c>
      <c r="C115" s="304" t="s">
        <v>55</v>
      </c>
      <c r="D115" s="34" t="s">
        <v>1263</v>
      </c>
      <c r="E115" s="333">
        <v>16300</v>
      </c>
      <c r="F115" s="330">
        <v>47.337423312883438</v>
      </c>
      <c r="G115" s="330">
        <v>52.815950920245399</v>
      </c>
      <c r="H115" s="330">
        <v>10.403075489282386</v>
      </c>
      <c r="I115" s="330">
        <v>51.380368098159515</v>
      </c>
      <c r="J115" s="330">
        <v>60.693251533742334</v>
      </c>
      <c r="K115" s="330">
        <v>19.154574132492115</v>
      </c>
      <c r="N115" s="303" t="s">
        <v>13</v>
      </c>
      <c r="O115" s="303" t="s">
        <v>55</v>
      </c>
      <c r="P115" s="303" t="s">
        <v>1263</v>
      </c>
      <c r="Q115" s="309">
        <v>4</v>
      </c>
      <c r="R115" s="309">
        <v>6.7900286419089184E-3</v>
      </c>
      <c r="S115" s="309">
        <v>-1.9100626146354216E-2</v>
      </c>
      <c r="T115" s="309">
        <v>-4.7815807467001648E-2</v>
      </c>
      <c r="U115" s="309">
        <v>5.7976514241246946E-3</v>
      </c>
      <c r="V115" s="309">
        <v>-2.1034180543374248E-2</v>
      </c>
      <c r="W115" s="309">
        <v>-5.2896841763313773E-2</v>
      </c>
    </row>
    <row r="116" spans="2:23" x14ac:dyDescent="0.25">
      <c r="B116" s="283" t="s">
        <v>13</v>
      </c>
      <c r="C116" s="304" t="s">
        <v>56</v>
      </c>
      <c r="D116" s="34" t="s">
        <v>1264</v>
      </c>
      <c r="E116" s="333">
        <v>13521</v>
      </c>
      <c r="F116" s="330">
        <v>65.009984468604401</v>
      </c>
      <c r="G116" s="330">
        <v>73.929443088528956</v>
      </c>
      <c r="H116" s="330">
        <v>25.491439441978443</v>
      </c>
      <c r="I116" s="330">
        <v>67.531987279047414</v>
      </c>
      <c r="J116" s="330">
        <v>78.43354781451076</v>
      </c>
      <c r="K116" s="330">
        <v>33.57630979498861</v>
      </c>
      <c r="N116" s="303" t="s">
        <v>13</v>
      </c>
      <c r="O116" s="303" t="s">
        <v>56</v>
      </c>
      <c r="P116" s="303" t="s">
        <v>1264</v>
      </c>
      <c r="Q116" s="309">
        <v>1</v>
      </c>
      <c r="R116" s="309">
        <v>2.4777368012692591E-2</v>
      </c>
      <c r="S116" s="309">
        <v>2.4117644741977529E-2</v>
      </c>
      <c r="T116" s="309">
        <v>1.6154270875780696E-2</v>
      </c>
      <c r="U116" s="309">
        <v>3.1987279047413608E-2</v>
      </c>
      <c r="V116" s="309">
        <v>2.378450090128581E-2</v>
      </c>
      <c r="W116" s="309">
        <v>7.8072915748634841E-3</v>
      </c>
    </row>
    <row r="117" spans="2:23" x14ac:dyDescent="0.25">
      <c r="B117" s="283" t="s">
        <v>13</v>
      </c>
      <c r="C117" s="304" t="s">
        <v>57</v>
      </c>
      <c r="D117" s="34" t="s">
        <v>1265</v>
      </c>
      <c r="E117" s="333">
        <v>15326</v>
      </c>
      <c r="F117" s="330">
        <v>40.147461829570666</v>
      </c>
      <c r="G117" s="330">
        <v>49.451911783896648</v>
      </c>
      <c r="H117" s="330">
        <v>15.545623024092444</v>
      </c>
      <c r="I117" s="330">
        <v>44.088477097742398</v>
      </c>
      <c r="J117" s="330">
        <v>57.418765496541823</v>
      </c>
      <c r="K117" s="330">
        <v>23.841755163963125</v>
      </c>
      <c r="N117" s="303" t="s">
        <v>13</v>
      </c>
      <c r="O117" s="303" t="s">
        <v>57</v>
      </c>
      <c r="P117" s="303" t="s">
        <v>1265</v>
      </c>
      <c r="Q117" s="309">
        <v>-2</v>
      </c>
      <c r="R117" s="309">
        <v>2.481047257693092E-2</v>
      </c>
      <c r="S117" s="309">
        <v>3.2548527111678993E-2</v>
      </c>
      <c r="T117" s="309">
        <v>1.9364579986973496E-2</v>
      </c>
      <c r="U117" s="309">
        <v>2.5324696907325972E-2</v>
      </c>
      <c r="V117" s="309">
        <v>2.7064035163945732E-2</v>
      </c>
      <c r="W117" s="309">
        <v>1.3903519456476943E-2</v>
      </c>
    </row>
    <row r="118" spans="2:23" x14ac:dyDescent="0.25">
      <c r="B118" s="283" t="s">
        <v>13</v>
      </c>
      <c r="C118" s="304" t="s">
        <v>58</v>
      </c>
      <c r="D118" s="34" t="s">
        <v>1266</v>
      </c>
      <c r="E118" s="333">
        <v>5870</v>
      </c>
      <c r="F118" s="330">
        <v>45.51959114139693</v>
      </c>
      <c r="G118" s="330">
        <v>54.20783645655878</v>
      </c>
      <c r="H118" s="330">
        <v>15.947467166979362</v>
      </c>
      <c r="I118" s="330">
        <v>48.057921635434411</v>
      </c>
      <c r="J118" s="330">
        <v>60.681431005110731</v>
      </c>
      <c r="K118" s="330">
        <v>24.303050180387011</v>
      </c>
      <c r="N118" s="303" t="s">
        <v>13</v>
      </c>
      <c r="O118" s="303" t="s">
        <v>58</v>
      </c>
      <c r="P118" s="303" t="s">
        <v>1266</v>
      </c>
      <c r="Q118" s="309">
        <v>5</v>
      </c>
      <c r="R118" s="309">
        <v>-4.7055337948833653E-3</v>
      </c>
      <c r="S118" s="309">
        <v>-2.9162690926298751E-2</v>
      </c>
      <c r="T118" s="309">
        <v>-4.6273052112969282E-2</v>
      </c>
      <c r="U118" s="309">
        <v>-6.8694984104311629E-3</v>
      </c>
      <c r="V118" s="309">
        <v>-3.4681526858584277E-2</v>
      </c>
      <c r="W118" s="309">
        <v>-5.6765971943914195E-2</v>
      </c>
    </row>
    <row r="119" spans="2:23" x14ac:dyDescent="0.25">
      <c r="B119" s="283" t="s">
        <v>13</v>
      </c>
      <c r="C119" s="304" t="s">
        <v>59</v>
      </c>
      <c r="D119" s="34" t="s">
        <v>1267</v>
      </c>
      <c r="E119" s="333">
        <v>5740</v>
      </c>
      <c r="F119" s="330">
        <v>51.045296167247386</v>
      </c>
      <c r="G119" s="330">
        <v>62.090592334494779</v>
      </c>
      <c r="H119" s="330">
        <v>22.562277580071175</v>
      </c>
      <c r="I119" s="330">
        <v>53.519163763066203</v>
      </c>
      <c r="J119" s="330">
        <v>67.351916376306619</v>
      </c>
      <c r="K119" s="330">
        <v>29.760119940029984</v>
      </c>
      <c r="N119" s="303" t="s">
        <v>13</v>
      </c>
      <c r="O119" s="303" t="s">
        <v>59</v>
      </c>
      <c r="P119" s="303" t="s">
        <v>1267</v>
      </c>
      <c r="Q119" s="309">
        <v>4</v>
      </c>
      <c r="R119" s="309">
        <v>1.6704814388255329E-2</v>
      </c>
      <c r="S119" s="309">
        <v>-4.3298878894347581E-2</v>
      </c>
      <c r="T119" s="309">
        <v>-0.11483171149165727</v>
      </c>
      <c r="U119" s="309">
        <v>1.4979662647796488E-2</v>
      </c>
      <c r="V119" s="309">
        <v>5.3333916483211397E-3</v>
      </c>
      <c r="W119" s="309">
        <v>-1.1158650146242621E-2</v>
      </c>
    </row>
    <row r="120" spans="2:23" x14ac:dyDescent="0.25">
      <c r="B120" s="283" t="s">
        <v>13</v>
      </c>
      <c r="C120" s="304" t="s">
        <v>61</v>
      </c>
      <c r="D120" s="34" t="s">
        <v>1268</v>
      </c>
      <c r="E120" s="333">
        <v>40457</v>
      </c>
      <c r="F120" s="330">
        <v>50.782312084435318</v>
      </c>
      <c r="G120" s="330">
        <v>60.115678374570535</v>
      </c>
      <c r="H120" s="330">
        <v>18.963439132181602</v>
      </c>
      <c r="I120" s="330">
        <v>53.83740761796475</v>
      </c>
      <c r="J120" s="330">
        <v>66.324739847245226</v>
      </c>
      <c r="K120" s="330">
        <v>27.050760334118657</v>
      </c>
      <c r="N120" s="303" t="s">
        <v>13</v>
      </c>
      <c r="O120" s="303" t="s">
        <v>61</v>
      </c>
      <c r="P120" s="303" t="s">
        <v>1268</v>
      </c>
      <c r="Q120" s="309">
        <v>8</v>
      </c>
      <c r="R120" s="309">
        <v>1.9623266417568175E-2</v>
      </c>
      <c r="S120" s="309">
        <v>1.0360566960954998E-2</v>
      </c>
      <c r="T120" s="309">
        <v>-1.1254581415506948E-2</v>
      </c>
      <c r="U120" s="309">
        <v>2.1491278871074826E-2</v>
      </c>
      <c r="V120" s="309">
        <v>1.4077037287009375E-2</v>
      </c>
      <c r="W120" s="309">
        <v>-3.4658850344939651E-3</v>
      </c>
    </row>
    <row r="121" spans="2:23" x14ac:dyDescent="0.25">
      <c r="B121" s="283" t="s">
        <v>13</v>
      </c>
      <c r="C121" s="304" t="s">
        <v>62</v>
      </c>
      <c r="D121" s="34" t="s">
        <v>1269</v>
      </c>
      <c r="E121" s="333">
        <v>7989</v>
      </c>
      <c r="F121" s="330">
        <v>36.975841782450871</v>
      </c>
      <c r="G121" s="330">
        <v>42.696207285016897</v>
      </c>
      <c r="H121" s="330">
        <v>9.0764647467725919</v>
      </c>
      <c r="I121" s="330">
        <v>40.668419076229817</v>
      </c>
      <c r="J121" s="330">
        <v>50.819877331330574</v>
      </c>
      <c r="K121" s="330">
        <v>17.109704641350209</v>
      </c>
      <c r="N121" s="303" t="s">
        <v>13</v>
      </c>
      <c r="O121" s="303" t="s">
        <v>62</v>
      </c>
      <c r="P121" s="303" t="s">
        <v>1269</v>
      </c>
      <c r="Q121" s="309">
        <v>1</v>
      </c>
      <c r="R121" s="309">
        <v>7.8898545590320168E-3</v>
      </c>
      <c r="S121" s="309">
        <v>1.969251285866136E-2</v>
      </c>
      <c r="T121" s="309">
        <v>1.9860973187686426E-2</v>
      </c>
      <c r="U121" s="309">
        <v>7.4275889989721122E-3</v>
      </c>
      <c r="V121" s="309">
        <v>1.867552862651678E-2</v>
      </c>
      <c r="W121" s="309">
        <v>2.109704641350163E-2</v>
      </c>
    </row>
    <row r="122" spans="2:23" x14ac:dyDescent="0.25">
      <c r="B122" s="283" t="s">
        <v>13</v>
      </c>
      <c r="C122" s="304" t="s">
        <v>63</v>
      </c>
      <c r="D122" s="34" t="s">
        <v>1270</v>
      </c>
      <c r="E122" s="333">
        <v>12119</v>
      </c>
      <c r="F122" s="330">
        <v>43.732981269081606</v>
      </c>
      <c r="G122" s="330">
        <v>54.09687267926396</v>
      </c>
      <c r="H122" s="330">
        <v>18.419123038568706</v>
      </c>
      <c r="I122" s="330">
        <v>46.662265863520091</v>
      </c>
      <c r="J122" s="330">
        <v>60.318508127733317</v>
      </c>
      <c r="K122" s="330">
        <v>25.603341584158418</v>
      </c>
      <c r="N122" s="303" t="s">
        <v>13</v>
      </c>
      <c r="O122" s="303" t="s">
        <v>63</v>
      </c>
      <c r="P122" s="303" t="s">
        <v>1270</v>
      </c>
      <c r="Q122" s="309">
        <v>0</v>
      </c>
      <c r="R122" s="309">
        <v>7.4263553098433022E-2</v>
      </c>
      <c r="S122" s="309">
        <v>4.9509035398948242E-2</v>
      </c>
      <c r="T122" s="309">
        <v>-1.9658449421921631E-2</v>
      </c>
      <c r="U122" s="309">
        <v>7.4263553098440127E-2</v>
      </c>
      <c r="V122" s="309">
        <v>4.1257529499141299E-2</v>
      </c>
      <c r="W122" s="309">
        <v>-2.6196497102205285E-2</v>
      </c>
    </row>
    <row r="123" spans="2:23" x14ac:dyDescent="0.25">
      <c r="B123" s="283" t="s">
        <v>13</v>
      </c>
      <c r="C123" s="304" t="s">
        <v>64</v>
      </c>
      <c r="D123" s="34" t="s">
        <v>1271</v>
      </c>
      <c r="E123" s="333">
        <v>2703</v>
      </c>
      <c r="F123" s="330">
        <v>39.955604883462819</v>
      </c>
      <c r="G123" s="330">
        <v>46.799852016278209</v>
      </c>
      <c r="H123" s="330">
        <v>11.398644485520641</v>
      </c>
      <c r="I123" s="330">
        <v>43.248242693303737</v>
      </c>
      <c r="J123" s="330">
        <v>54.901960784313729</v>
      </c>
      <c r="K123" s="330">
        <v>20.534550195567146</v>
      </c>
      <c r="N123" s="303" t="s">
        <v>13</v>
      </c>
      <c r="O123" s="303" t="s">
        <v>64</v>
      </c>
      <c r="P123" s="303" t="s">
        <v>1271</v>
      </c>
      <c r="Q123" s="309">
        <v>-4</v>
      </c>
      <c r="R123" s="309">
        <v>9.5981684349411012E-2</v>
      </c>
      <c r="S123" s="309">
        <v>-4.7287003823015539E-3</v>
      </c>
      <c r="T123" s="309">
        <v>-0.1492670623909067</v>
      </c>
      <c r="U123" s="309">
        <v>0.10084705237282066</v>
      </c>
      <c r="V123" s="309">
        <v>7.2433849786719406E-3</v>
      </c>
      <c r="W123" s="309">
        <v>-0.12821783562193545</v>
      </c>
    </row>
    <row r="124" spans="2:23" x14ac:dyDescent="0.25">
      <c r="B124" s="283" t="s">
        <v>13</v>
      </c>
      <c r="C124" s="304" t="s">
        <v>65</v>
      </c>
      <c r="D124" s="34" t="s">
        <v>1272</v>
      </c>
      <c r="E124" s="333">
        <v>22811</v>
      </c>
      <c r="F124" s="330">
        <v>40.918854938406909</v>
      </c>
      <c r="G124" s="330">
        <v>49.239402042874055</v>
      </c>
      <c r="H124" s="330">
        <v>14.083252949469466</v>
      </c>
      <c r="I124" s="330">
        <v>44.158520012274785</v>
      </c>
      <c r="J124" s="330">
        <v>56.350006575774849</v>
      </c>
      <c r="K124" s="330">
        <v>21.832312764955255</v>
      </c>
      <c r="N124" s="303" t="s">
        <v>13</v>
      </c>
      <c r="O124" s="303" t="s">
        <v>65</v>
      </c>
      <c r="P124" s="303" t="s">
        <v>1272</v>
      </c>
      <c r="Q124" s="309">
        <v>-3</v>
      </c>
      <c r="R124" s="309">
        <v>5.3596763601959196E-2</v>
      </c>
      <c r="S124" s="309">
        <v>3.2774533450016463E-2</v>
      </c>
      <c r="T124" s="309">
        <v>-2.2447146891071412E-2</v>
      </c>
      <c r="U124" s="309">
        <v>5.4022773737045782E-2</v>
      </c>
      <c r="V124" s="309">
        <v>2.9326291738733801E-2</v>
      </c>
      <c r="W124" s="309">
        <v>-2.3082467165195908E-2</v>
      </c>
    </row>
    <row r="125" spans="2:23" x14ac:dyDescent="0.25">
      <c r="B125" s="283" t="s">
        <v>13</v>
      </c>
      <c r="C125" s="304" t="s">
        <v>60</v>
      </c>
      <c r="D125" s="34" t="s">
        <v>1273</v>
      </c>
      <c r="E125" s="333">
        <v>2264</v>
      </c>
      <c r="F125" s="330">
        <v>67.71201413427562</v>
      </c>
      <c r="G125" s="330">
        <v>78.18021201413427</v>
      </c>
      <c r="H125" s="330">
        <v>32.421340629274965</v>
      </c>
      <c r="I125" s="330">
        <v>69.434628975265028</v>
      </c>
      <c r="J125" s="330">
        <v>82.022968197879862</v>
      </c>
      <c r="K125" s="330">
        <v>41.184971098265891</v>
      </c>
      <c r="N125" s="303" t="s">
        <v>13</v>
      </c>
      <c r="O125" s="303" t="s">
        <v>60</v>
      </c>
      <c r="P125" s="303" t="s">
        <v>1273</v>
      </c>
      <c r="Q125" s="309">
        <v>0</v>
      </c>
      <c r="R125" s="309">
        <v>4.4169611307424361E-2</v>
      </c>
      <c r="S125" s="309">
        <v>0</v>
      </c>
      <c r="T125" s="309">
        <v>-9.2320572910821852E-2</v>
      </c>
      <c r="U125" s="309">
        <v>4.4169611307424361E-2</v>
      </c>
      <c r="V125" s="309">
        <v>0</v>
      </c>
      <c r="W125" s="309">
        <v>-8.4870171575374798E-2</v>
      </c>
    </row>
    <row r="126" spans="2:23" x14ac:dyDescent="0.25">
      <c r="B126" s="283" t="s">
        <v>13</v>
      </c>
      <c r="C126" s="304" t="s">
        <v>66</v>
      </c>
      <c r="D126" s="34" t="s">
        <v>1274</v>
      </c>
      <c r="E126" s="333">
        <v>5752</v>
      </c>
      <c r="F126" s="330">
        <v>43.63699582753825</v>
      </c>
      <c r="G126" s="330">
        <v>52.712100139082061</v>
      </c>
      <c r="H126" s="330">
        <v>16.101172115977789</v>
      </c>
      <c r="I126" s="330">
        <v>45.966620305980527</v>
      </c>
      <c r="J126" s="330">
        <v>57.945062586926291</v>
      </c>
      <c r="K126" s="330">
        <v>22.168597168597167</v>
      </c>
      <c r="N126" s="303" t="s">
        <v>13</v>
      </c>
      <c r="O126" s="303" t="s">
        <v>66</v>
      </c>
      <c r="P126" s="303" t="s">
        <v>1274</v>
      </c>
      <c r="Q126" s="309">
        <v>-8</v>
      </c>
      <c r="R126" s="309">
        <v>0.18213471642714296</v>
      </c>
      <c r="S126" s="309">
        <v>0.14265569463761807</v>
      </c>
      <c r="T126" s="309">
        <v>-1.7955915953436374E-2</v>
      </c>
      <c r="U126" s="309">
        <v>0.20273141709164122</v>
      </c>
      <c r="V126" s="309">
        <v>0.14992369803740502</v>
      </c>
      <c r="W126" s="309">
        <v>-1.4501422952129417E-2</v>
      </c>
    </row>
    <row r="127" spans="2:23" x14ac:dyDescent="0.25">
      <c r="B127" s="283" t="s">
        <v>13</v>
      </c>
      <c r="C127" s="304" t="s">
        <v>67</v>
      </c>
      <c r="D127" s="34" t="s">
        <v>1275</v>
      </c>
      <c r="E127" s="333">
        <v>5752</v>
      </c>
      <c r="F127" s="330">
        <v>43.63699582753825</v>
      </c>
      <c r="G127" s="330">
        <v>52.712100139082061</v>
      </c>
      <c r="H127" s="330">
        <v>16.101172115977789</v>
      </c>
      <c r="I127" s="330">
        <v>45.966620305980527</v>
      </c>
      <c r="J127" s="330">
        <v>57.945062586926291</v>
      </c>
      <c r="K127" s="330">
        <v>22.168597168597167</v>
      </c>
      <c r="N127" s="303" t="s">
        <v>13</v>
      </c>
      <c r="O127" s="303" t="s">
        <v>67</v>
      </c>
      <c r="P127" s="303" t="s">
        <v>1275</v>
      </c>
      <c r="Q127" s="309">
        <v>-8</v>
      </c>
      <c r="R127" s="309">
        <v>0.18213471642714296</v>
      </c>
      <c r="S127" s="309">
        <v>0.14265569463761807</v>
      </c>
      <c r="T127" s="309">
        <v>-1.7955915953436374E-2</v>
      </c>
      <c r="U127" s="309">
        <v>0.20273141709164122</v>
      </c>
      <c r="V127" s="309">
        <v>0.14992369803740502</v>
      </c>
      <c r="W127" s="309">
        <v>-1.4501422952129417E-2</v>
      </c>
    </row>
    <row r="128" spans="2:23" x14ac:dyDescent="0.25">
      <c r="B128" s="283" t="s">
        <v>13</v>
      </c>
      <c r="C128" s="304" t="s">
        <v>68</v>
      </c>
      <c r="D128" s="34" t="s">
        <v>1276</v>
      </c>
      <c r="E128" s="333">
        <v>8808</v>
      </c>
      <c r="F128" s="330">
        <v>44.232515894641232</v>
      </c>
      <c r="G128" s="330">
        <v>49.159854677565853</v>
      </c>
      <c r="H128" s="330">
        <v>8.835504885993485</v>
      </c>
      <c r="I128" s="330">
        <v>47.218437783832876</v>
      </c>
      <c r="J128" s="330">
        <v>56.550862851952765</v>
      </c>
      <c r="K128" s="330">
        <v>17.681221768122178</v>
      </c>
      <c r="N128" s="303" t="s">
        <v>13</v>
      </c>
      <c r="O128" s="303" t="s">
        <v>68</v>
      </c>
      <c r="P128" s="303" t="s">
        <v>1276</v>
      </c>
      <c r="Q128" s="309">
        <v>-6</v>
      </c>
      <c r="R128" s="309">
        <v>3.0110630289065909E-2</v>
      </c>
      <c r="S128" s="309">
        <v>3.3464843211419293E-2</v>
      </c>
      <c r="T128" s="309">
        <v>1.0779387823497188E-2</v>
      </c>
      <c r="U128" s="309">
        <v>2.0797665838777846E-2</v>
      </c>
      <c r="V128" s="309">
        <v>1.5804989461273067E-2</v>
      </c>
      <c r="W128" s="309">
        <v>-2.4911669874043696E-3</v>
      </c>
    </row>
    <row r="129" spans="2:23" x14ac:dyDescent="0.25">
      <c r="B129" s="284" t="s">
        <v>13</v>
      </c>
      <c r="C129" s="311" t="s">
        <v>40</v>
      </c>
      <c r="D129" s="276" t="s">
        <v>883</v>
      </c>
      <c r="E129" s="334">
        <v>591407</v>
      </c>
      <c r="F129" s="331">
        <v>48.59310085947579</v>
      </c>
      <c r="G129" s="331">
        <v>53.305760669048553</v>
      </c>
      <c r="H129" s="331">
        <v>9.1673683656553422</v>
      </c>
      <c r="I129" s="331">
        <v>52.619093111850212</v>
      </c>
      <c r="J129" s="331">
        <v>61.578574484238437</v>
      </c>
      <c r="K129" s="331">
        <v>18.909476328805841</v>
      </c>
      <c r="N129" s="303" t="s">
        <v>13</v>
      </c>
      <c r="O129" s="303" t="s">
        <v>40</v>
      </c>
      <c r="P129" s="303" t="s">
        <v>883</v>
      </c>
      <c r="Q129" s="309">
        <v>19</v>
      </c>
      <c r="R129" s="309">
        <v>1.4671807821038385E-2</v>
      </c>
      <c r="S129" s="309">
        <v>1.161996096108453E-3</v>
      </c>
      <c r="T129" s="309">
        <v>-2.3656984475042719E-2</v>
      </c>
      <c r="U129" s="309">
        <v>1.5895211317904057E-2</v>
      </c>
      <c r="V129" s="309">
        <v>3.0944271523978273E-3</v>
      </c>
      <c r="W129" s="309">
        <v>-2.0666126215402869E-2</v>
      </c>
    </row>
    <row r="130" spans="2:23" x14ac:dyDescent="0.25">
      <c r="B130" s="283" t="s">
        <v>14</v>
      </c>
      <c r="C130" s="304" t="s">
        <v>45</v>
      </c>
      <c r="D130" s="34" t="s">
        <v>1277</v>
      </c>
      <c r="E130" s="325">
        <v>462411</v>
      </c>
      <c r="F130" s="326">
        <v>51.200339092279378</v>
      </c>
      <c r="G130" s="326">
        <v>55.4139066760955</v>
      </c>
      <c r="H130" s="326">
        <v>8.634419800137378</v>
      </c>
      <c r="I130" s="326">
        <v>55.603132278427637</v>
      </c>
      <c r="J130" s="326">
        <v>63.276176388537472</v>
      </c>
      <c r="K130" s="326">
        <v>17.282850128594809</v>
      </c>
      <c r="N130" s="303" t="s">
        <v>14</v>
      </c>
      <c r="O130" s="303" t="s">
        <v>45</v>
      </c>
      <c r="P130" s="303" t="s">
        <v>1277</v>
      </c>
      <c r="Q130" s="309">
        <v>72</v>
      </c>
      <c r="R130" s="309">
        <v>6.3018166007040577E-3</v>
      </c>
      <c r="S130" s="309">
        <v>-3.8711881988788832E-3</v>
      </c>
      <c r="T130" s="309">
        <v>-1.9728899834703384E-2</v>
      </c>
      <c r="U130" s="309">
        <v>6.9139191717724202E-3</v>
      </c>
      <c r="V130" s="309">
        <v>-3.1489549875232115E-3</v>
      </c>
      <c r="W130" s="309">
        <v>-1.9971163588184737E-2</v>
      </c>
    </row>
    <row r="131" spans="2:23" x14ac:dyDescent="0.25">
      <c r="B131" s="283" t="s">
        <v>14</v>
      </c>
      <c r="C131" s="304" t="s">
        <v>46</v>
      </c>
      <c r="D131" s="34" t="s">
        <v>1278</v>
      </c>
      <c r="E131" s="325">
        <v>1951</v>
      </c>
      <c r="F131" s="326">
        <v>57.867760123013831</v>
      </c>
      <c r="G131" s="326">
        <v>62.224500256278837</v>
      </c>
      <c r="H131" s="326">
        <v>10.340632603406325</v>
      </c>
      <c r="I131" s="326">
        <v>61.250640697078417</v>
      </c>
      <c r="J131" s="326">
        <v>67.965146078933884</v>
      </c>
      <c r="K131" s="326">
        <v>17.328042328042329</v>
      </c>
      <c r="N131" s="303" t="s">
        <v>14</v>
      </c>
      <c r="O131" s="303" t="s">
        <v>46</v>
      </c>
      <c r="P131" s="303" t="s">
        <v>1278</v>
      </c>
      <c r="Q131" s="309">
        <v>0</v>
      </c>
      <c r="R131" s="309">
        <v>0</v>
      </c>
      <c r="S131" s="309">
        <v>0</v>
      </c>
      <c r="T131" s="309">
        <v>0</v>
      </c>
      <c r="U131" s="309">
        <v>0</v>
      </c>
      <c r="V131" s="309">
        <v>0</v>
      </c>
      <c r="W131" s="309">
        <v>0</v>
      </c>
    </row>
    <row r="132" spans="2:23" x14ac:dyDescent="0.25">
      <c r="B132" s="283" t="s">
        <v>14</v>
      </c>
      <c r="C132" s="304" t="s">
        <v>47</v>
      </c>
      <c r="D132" s="34" t="s">
        <v>1279</v>
      </c>
      <c r="E132" s="325">
        <v>124</v>
      </c>
      <c r="F132" s="326">
        <v>9.67741935483871</v>
      </c>
      <c r="G132" s="326">
        <v>12.096774193548388</v>
      </c>
      <c r="H132" s="326">
        <v>2.6785714285714284</v>
      </c>
      <c r="I132" s="326">
        <v>12.903225806451612</v>
      </c>
      <c r="J132" s="326">
        <v>19.35483870967742</v>
      </c>
      <c r="K132" s="326">
        <v>7.4074074074074066</v>
      </c>
      <c r="N132" s="303" t="s">
        <v>14</v>
      </c>
      <c r="O132" s="303" t="s">
        <v>47</v>
      </c>
      <c r="P132" s="303" t="s">
        <v>1279</v>
      </c>
      <c r="Q132" s="309">
        <v>-1</v>
      </c>
      <c r="R132" s="309">
        <v>7.7419354838710319E-2</v>
      </c>
      <c r="S132" s="309">
        <v>9.6774193548387899E-2</v>
      </c>
      <c r="T132" s="309">
        <v>2.370417193426011E-2</v>
      </c>
      <c r="U132" s="309">
        <v>0.10322580645161139</v>
      </c>
      <c r="V132" s="309">
        <v>0.15483870967742064</v>
      </c>
      <c r="W132" s="309">
        <v>6.7957866123002475E-2</v>
      </c>
    </row>
    <row r="133" spans="2:23" x14ac:dyDescent="0.25">
      <c r="B133" s="283" t="s">
        <v>14</v>
      </c>
      <c r="C133" s="304" t="s">
        <v>48</v>
      </c>
      <c r="D133" s="34" t="s">
        <v>1280</v>
      </c>
      <c r="E133" s="332">
        <v>16980</v>
      </c>
      <c r="F133" s="329">
        <v>46.378091872791522</v>
      </c>
      <c r="G133" s="329">
        <v>53.757361601884568</v>
      </c>
      <c r="H133" s="329">
        <v>13.761669412410763</v>
      </c>
      <c r="I133" s="329">
        <v>49.517078916372206</v>
      </c>
      <c r="J133" s="329">
        <v>60.011778563015319</v>
      </c>
      <c r="K133" s="329">
        <v>20.788614092393839</v>
      </c>
      <c r="N133" s="303" t="s">
        <v>14</v>
      </c>
      <c r="O133" s="303" t="s">
        <v>48</v>
      </c>
      <c r="P133" s="303" t="s">
        <v>1280</v>
      </c>
      <c r="Q133" s="309">
        <v>-3</v>
      </c>
      <c r="R133" s="309">
        <v>1.9969044080461629E-2</v>
      </c>
      <c r="S133" s="309">
        <v>-1.4056875416258663E-2</v>
      </c>
      <c r="T133" s="309">
        <v>-5.8308633692421452E-2</v>
      </c>
      <c r="U133" s="309">
        <v>2.6411778646242112E-2</v>
      </c>
      <c r="V133" s="309">
        <v>-7.0638087682226569E-3</v>
      </c>
      <c r="W133" s="309">
        <v>-5.5405492591003025E-2</v>
      </c>
    </row>
    <row r="134" spans="2:23" x14ac:dyDescent="0.25">
      <c r="B134" s="283" t="s">
        <v>14</v>
      </c>
      <c r="C134" s="304" t="s">
        <v>49</v>
      </c>
      <c r="D134" s="34" t="s">
        <v>1281</v>
      </c>
      <c r="E134" s="332">
        <v>496</v>
      </c>
      <c r="F134" s="329">
        <v>8.870967741935484</v>
      </c>
      <c r="G134" s="329">
        <v>9.2741935483870961</v>
      </c>
      <c r="H134" s="329" t="s">
        <v>1407</v>
      </c>
      <c r="I134" s="329">
        <v>11.088709677419354</v>
      </c>
      <c r="J134" s="329">
        <v>12.701612903225806</v>
      </c>
      <c r="K134" s="329">
        <v>1.8140589569160999</v>
      </c>
      <c r="N134" s="303" t="s">
        <v>14</v>
      </c>
      <c r="O134" s="303" t="s">
        <v>49</v>
      </c>
      <c r="P134" s="303" t="s">
        <v>1281</v>
      </c>
      <c r="Q134" s="309">
        <v>-2</v>
      </c>
      <c r="R134" s="309">
        <v>3.5626376473636867E-2</v>
      </c>
      <c r="S134" s="309">
        <v>3.7245757222438058E-2</v>
      </c>
      <c r="T134" s="309" t="e">
        <v>#VALUE!</v>
      </c>
      <c r="U134" s="309">
        <v>4.4532970592044308E-2</v>
      </c>
      <c r="V134" s="309">
        <v>5.1010493587252626E-2</v>
      </c>
      <c r="W134" s="309">
        <v>8.1898824240007606E-3</v>
      </c>
    </row>
    <row r="135" spans="2:23" x14ac:dyDescent="0.25">
      <c r="B135" s="283" t="s">
        <v>14</v>
      </c>
      <c r="C135" s="304" t="s">
        <v>50</v>
      </c>
      <c r="D135" s="34" t="s">
        <v>1282</v>
      </c>
      <c r="E135" s="332">
        <v>481962</v>
      </c>
      <c r="F135" s="329">
        <v>51.003191122951598</v>
      </c>
      <c r="G135" s="329">
        <v>55.324486162809514</v>
      </c>
      <c r="H135" s="329">
        <v>8.8195438415217708</v>
      </c>
      <c r="I135" s="329">
        <v>55.354779007473617</v>
      </c>
      <c r="J135" s="329">
        <v>63.11680173955623</v>
      </c>
      <c r="K135" s="329">
        <v>17.386010326574429</v>
      </c>
      <c r="N135" s="303" t="s">
        <v>14</v>
      </c>
      <c r="O135" s="303" t="s">
        <v>50</v>
      </c>
      <c r="P135" s="303" t="s">
        <v>1282</v>
      </c>
      <c r="Q135" s="309">
        <v>66</v>
      </c>
      <c r="R135" s="309">
        <v>7.1255818389985848E-3</v>
      </c>
      <c r="S135" s="309">
        <v>-3.8419411797292469E-3</v>
      </c>
      <c r="T135" s="309">
        <v>-2.1098467538649857E-2</v>
      </c>
      <c r="U135" s="309">
        <v>7.9821882429129687E-3</v>
      </c>
      <c r="V135" s="309">
        <v>-2.8340324775726344E-3</v>
      </c>
      <c r="W135" s="309">
        <v>-2.1114804709785773E-2</v>
      </c>
    </row>
    <row r="136" spans="2:23" x14ac:dyDescent="0.25">
      <c r="B136" s="283" t="s">
        <v>14</v>
      </c>
      <c r="C136" s="304" t="s">
        <v>51</v>
      </c>
      <c r="D136" s="34" t="s">
        <v>1283</v>
      </c>
      <c r="E136" s="333">
        <v>6254</v>
      </c>
      <c r="F136" s="330">
        <v>42.836584585865047</v>
      </c>
      <c r="G136" s="330">
        <v>47.489606651742882</v>
      </c>
      <c r="H136" s="330">
        <v>8.13986013986014</v>
      </c>
      <c r="I136" s="330">
        <v>48.081228014070994</v>
      </c>
      <c r="J136" s="330">
        <v>56.443875919411582</v>
      </c>
      <c r="K136" s="330">
        <v>16.107175854635049</v>
      </c>
      <c r="N136" s="303" t="s">
        <v>14</v>
      </c>
      <c r="O136" s="303" t="s">
        <v>51</v>
      </c>
      <c r="P136" s="303" t="s">
        <v>1283</v>
      </c>
      <c r="Q136" s="309">
        <v>1</v>
      </c>
      <c r="R136" s="309">
        <v>-6.8505652624111235E-3</v>
      </c>
      <c r="S136" s="309">
        <v>8.3976320723238018E-3</v>
      </c>
      <c r="T136" s="309">
        <v>2.5702333480733586E-2</v>
      </c>
      <c r="U136" s="309">
        <v>2.4295341753706623E-2</v>
      </c>
      <c r="V136" s="309">
        <v>2.2957960032080393E-2</v>
      </c>
      <c r="W136" s="309">
        <v>4.9591058665754417E-3</v>
      </c>
    </row>
    <row r="137" spans="2:23" x14ac:dyDescent="0.25">
      <c r="B137" s="283" t="s">
        <v>14</v>
      </c>
      <c r="C137" s="304" t="s">
        <v>52</v>
      </c>
      <c r="D137" s="34" t="s">
        <v>1284</v>
      </c>
      <c r="E137" s="333">
        <v>1588</v>
      </c>
      <c r="F137" s="330">
        <v>50.755667506297229</v>
      </c>
      <c r="G137" s="330">
        <v>56.989924433249371</v>
      </c>
      <c r="H137" s="330">
        <v>12.659846547314579</v>
      </c>
      <c r="I137" s="330">
        <v>54.911838790931988</v>
      </c>
      <c r="J137" s="330">
        <v>63.161209068010074</v>
      </c>
      <c r="K137" s="330">
        <v>18.296089385474858</v>
      </c>
      <c r="N137" s="303" t="s">
        <v>14</v>
      </c>
      <c r="O137" s="303" t="s">
        <v>52</v>
      </c>
      <c r="P137" s="303" t="s">
        <v>1284</v>
      </c>
      <c r="Q137" s="309">
        <v>-1</v>
      </c>
      <c r="R137" s="309">
        <v>9.4874554755371321E-2</v>
      </c>
      <c r="S137" s="309">
        <v>3.5865276547042413E-2</v>
      </c>
      <c r="T137" s="309">
        <v>-9.5255493501747779E-2</v>
      </c>
      <c r="U137" s="309">
        <v>9.7490143984224176E-2</v>
      </c>
      <c r="V137" s="309">
        <v>3.9749030250469275E-2</v>
      </c>
      <c r="W137" s="309">
        <v>-8.8311728731270023E-2</v>
      </c>
    </row>
    <row r="138" spans="2:23" x14ac:dyDescent="0.25">
      <c r="B138" s="283" t="s">
        <v>14</v>
      </c>
      <c r="C138" s="304" t="s">
        <v>53</v>
      </c>
      <c r="D138" s="34" t="s">
        <v>1285</v>
      </c>
      <c r="E138" s="333">
        <v>3263</v>
      </c>
      <c r="F138" s="330">
        <v>62.457860864235371</v>
      </c>
      <c r="G138" s="330">
        <v>68.06619675145572</v>
      </c>
      <c r="H138" s="330">
        <v>14.93877551020408</v>
      </c>
      <c r="I138" s="330">
        <v>65.430585350904082</v>
      </c>
      <c r="J138" s="330">
        <v>73.122893043211761</v>
      </c>
      <c r="K138" s="330">
        <v>22.25177304964539</v>
      </c>
      <c r="N138" s="303" t="s">
        <v>14</v>
      </c>
      <c r="O138" s="303" t="s">
        <v>53</v>
      </c>
      <c r="P138" s="303" t="s">
        <v>1285</v>
      </c>
      <c r="Q138" s="309">
        <v>0</v>
      </c>
      <c r="R138" s="309">
        <v>0</v>
      </c>
      <c r="S138" s="309">
        <v>-3.0646644192458439E-2</v>
      </c>
      <c r="T138" s="309">
        <v>-8.1632653061225469E-2</v>
      </c>
      <c r="U138" s="309">
        <v>0</v>
      </c>
      <c r="V138" s="309">
        <v>-3.064664419247265E-2</v>
      </c>
      <c r="W138" s="309">
        <v>-8.8652482269502286E-2</v>
      </c>
    </row>
    <row r="139" spans="2:23" x14ac:dyDescent="0.25">
      <c r="B139" s="283" t="s">
        <v>14</v>
      </c>
      <c r="C139" s="304" t="s">
        <v>54</v>
      </c>
      <c r="D139" s="34" t="s">
        <v>1286</v>
      </c>
      <c r="E139" s="333">
        <v>5842</v>
      </c>
      <c r="F139" s="330">
        <v>54.741526874358094</v>
      </c>
      <c r="G139" s="330">
        <v>60.527216706607319</v>
      </c>
      <c r="H139" s="330">
        <v>12.783661119515886</v>
      </c>
      <c r="I139" s="330">
        <v>58.883943854844233</v>
      </c>
      <c r="J139" s="330">
        <v>66.980486134885311</v>
      </c>
      <c r="K139" s="330">
        <v>19.691923397169024</v>
      </c>
      <c r="N139" s="303" t="s">
        <v>14</v>
      </c>
      <c r="O139" s="303" t="s">
        <v>54</v>
      </c>
      <c r="P139" s="303" t="s">
        <v>1286</v>
      </c>
      <c r="Q139" s="309">
        <v>-2</v>
      </c>
      <c r="R139" s="309">
        <v>1.8734266555220813E-2</v>
      </c>
      <c r="S139" s="309">
        <v>2.0714310987877127E-2</v>
      </c>
      <c r="T139" s="309">
        <v>9.6626312316825391E-3</v>
      </c>
      <c r="U139" s="309">
        <v>2.0151931504052811E-2</v>
      </c>
      <c r="V139" s="309">
        <v>2.2922822085860162E-2</v>
      </c>
      <c r="W139" s="309">
        <v>1.6382631778011358E-2</v>
      </c>
    </row>
    <row r="140" spans="2:23" x14ac:dyDescent="0.25">
      <c r="B140" s="283" t="s">
        <v>14</v>
      </c>
      <c r="C140" s="304" t="s">
        <v>55</v>
      </c>
      <c r="D140" s="34" t="s">
        <v>1287</v>
      </c>
      <c r="E140" s="333">
        <v>16947</v>
      </c>
      <c r="F140" s="330">
        <v>51.460435475305367</v>
      </c>
      <c r="G140" s="330">
        <v>56.836018174308137</v>
      </c>
      <c r="H140" s="330">
        <v>11.074641380987114</v>
      </c>
      <c r="I140" s="330">
        <v>55.785684781967312</v>
      </c>
      <c r="J140" s="330">
        <v>63.916917448515967</v>
      </c>
      <c r="K140" s="330">
        <v>18.39049779794475</v>
      </c>
      <c r="N140" s="303" t="s">
        <v>14</v>
      </c>
      <c r="O140" s="303" t="s">
        <v>55</v>
      </c>
      <c r="P140" s="303" t="s">
        <v>1287</v>
      </c>
      <c r="Q140" s="309">
        <v>-2</v>
      </c>
      <c r="R140" s="309">
        <v>1.197243913804158E-2</v>
      </c>
      <c r="S140" s="309">
        <v>6.7067105049574138E-3</v>
      </c>
      <c r="T140" s="309">
        <v>-8.1147254656759316E-3</v>
      </c>
      <c r="U140" s="309">
        <v>2.4282929350633253E-2</v>
      </c>
      <c r="V140" s="309">
        <v>1.3442317239793056E-2</v>
      </c>
      <c r="W140" s="309">
        <v>-1.4410177515372879E-2</v>
      </c>
    </row>
    <row r="141" spans="2:23" x14ac:dyDescent="0.25">
      <c r="B141" s="283" t="s">
        <v>14</v>
      </c>
      <c r="C141" s="304" t="s">
        <v>56</v>
      </c>
      <c r="D141" s="34" t="s">
        <v>1288</v>
      </c>
      <c r="E141" s="333">
        <v>13364</v>
      </c>
      <c r="F141" s="330">
        <v>67.277761149356479</v>
      </c>
      <c r="G141" s="330">
        <v>76.09248727925771</v>
      </c>
      <c r="H141" s="330">
        <v>26.938028813171737</v>
      </c>
      <c r="I141" s="330">
        <v>69.57497755163125</v>
      </c>
      <c r="J141" s="330">
        <v>80.043400179586953</v>
      </c>
      <c r="K141" s="330">
        <v>34.407279881947858</v>
      </c>
      <c r="N141" s="303" t="s">
        <v>14</v>
      </c>
      <c r="O141" s="303" t="s">
        <v>56</v>
      </c>
      <c r="P141" s="303" t="s">
        <v>1288</v>
      </c>
      <c r="Q141" s="309">
        <v>3</v>
      </c>
      <c r="R141" s="309">
        <v>7.3472581806726112E-3</v>
      </c>
      <c r="S141" s="309">
        <v>-1.708535752098328E-2</v>
      </c>
      <c r="T141" s="309">
        <v>-6.8602789846785583E-2</v>
      </c>
      <c r="U141" s="309">
        <v>6.8314547822154736E-3</v>
      </c>
      <c r="V141" s="309">
        <v>-1.7972472160664665E-2</v>
      </c>
      <c r="W141" s="309">
        <v>-7.3782587309395353E-2</v>
      </c>
    </row>
    <row r="142" spans="2:23" x14ac:dyDescent="0.25">
      <c r="B142" s="283" t="s">
        <v>14</v>
      </c>
      <c r="C142" s="304" t="s">
        <v>57</v>
      </c>
      <c r="D142" s="34" t="s">
        <v>1289</v>
      </c>
      <c r="E142" s="333">
        <v>16069</v>
      </c>
      <c r="F142" s="330">
        <v>43.064285269774096</v>
      </c>
      <c r="G142" s="330">
        <v>52.535938764079901</v>
      </c>
      <c r="H142" s="330">
        <v>16.635697890479832</v>
      </c>
      <c r="I142" s="330">
        <v>46.978654552243448</v>
      </c>
      <c r="J142" s="330">
        <v>59.897940133175673</v>
      </c>
      <c r="K142" s="330">
        <v>24.366197183098592</v>
      </c>
      <c r="N142" s="303" t="s">
        <v>14</v>
      </c>
      <c r="O142" s="303" t="s">
        <v>57</v>
      </c>
      <c r="P142" s="303" t="s">
        <v>1289</v>
      </c>
      <c r="Q142" s="309">
        <v>0</v>
      </c>
      <c r="R142" s="309">
        <v>0</v>
      </c>
      <c r="S142" s="309">
        <v>-1.2446325222484234E-2</v>
      </c>
      <c r="T142" s="309">
        <v>-2.1860312602470344E-2</v>
      </c>
      <c r="U142" s="309">
        <v>6.2231626112350114E-3</v>
      </c>
      <c r="V142" s="309">
        <v>-1.866948783372635E-2</v>
      </c>
      <c r="W142" s="309">
        <v>-4.408330041273345E-2</v>
      </c>
    </row>
    <row r="143" spans="2:23" x14ac:dyDescent="0.25">
      <c r="B143" s="283" t="s">
        <v>14</v>
      </c>
      <c r="C143" s="304" t="s">
        <v>58</v>
      </c>
      <c r="D143" s="34" t="s">
        <v>1290</v>
      </c>
      <c r="E143" s="333">
        <v>6004</v>
      </c>
      <c r="F143" s="330">
        <v>48.667554963357759</v>
      </c>
      <c r="G143" s="330">
        <v>56.812125249833443</v>
      </c>
      <c r="H143" s="330">
        <v>15.866320571057754</v>
      </c>
      <c r="I143" s="330">
        <v>51.265822784810119</v>
      </c>
      <c r="J143" s="330">
        <v>62.391738840772817</v>
      </c>
      <c r="K143" s="330">
        <v>22.829801777170196</v>
      </c>
      <c r="N143" s="303" t="s">
        <v>14</v>
      </c>
      <c r="O143" s="303" t="s">
        <v>58</v>
      </c>
      <c r="P143" s="303" t="s">
        <v>1290</v>
      </c>
      <c r="Q143" s="309">
        <v>-2</v>
      </c>
      <c r="R143" s="309">
        <v>1.6206312009103385E-2</v>
      </c>
      <c r="S143" s="309">
        <v>-1.4381576673386576E-2</v>
      </c>
      <c r="T143" s="309">
        <v>-5.4561400407873606E-2</v>
      </c>
      <c r="U143" s="309">
        <v>3.3721552708882996E-2</v>
      </c>
      <c r="V143" s="309">
        <v>4.1264531604241483E-3</v>
      </c>
      <c r="W143" s="309">
        <v>-4.4899486059573945E-2</v>
      </c>
    </row>
    <row r="144" spans="2:23" x14ac:dyDescent="0.25">
      <c r="B144" s="283" t="s">
        <v>14</v>
      </c>
      <c r="C144" s="304" t="s">
        <v>59</v>
      </c>
      <c r="D144" s="34" t="s">
        <v>1291</v>
      </c>
      <c r="E144" s="333">
        <v>6101</v>
      </c>
      <c r="F144" s="330">
        <v>53.827241435830189</v>
      </c>
      <c r="G144" s="330">
        <v>64.038682183248653</v>
      </c>
      <c r="H144" s="330">
        <v>22.115725949591763</v>
      </c>
      <c r="I144" s="330">
        <v>56.335027044746766</v>
      </c>
      <c r="J144" s="330">
        <v>68.316669398459268</v>
      </c>
      <c r="K144" s="330">
        <v>27.43993993993994</v>
      </c>
      <c r="N144" s="303" t="s">
        <v>14</v>
      </c>
      <c r="O144" s="303" t="s">
        <v>59</v>
      </c>
      <c r="P144" s="303" t="s">
        <v>1291</v>
      </c>
      <c r="Q144" s="309">
        <v>-5</v>
      </c>
      <c r="R144" s="309">
        <v>7.6832002485943462E-2</v>
      </c>
      <c r="S144" s="309">
        <v>3.3071423053172566E-3</v>
      </c>
      <c r="T144" s="309">
        <v>-0.12223439035158279</v>
      </c>
      <c r="U144" s="309">
        <v>7.8885544582995237E-2</v>
      </c>
      <c r="V144" s="309">
        <v>6.810243529699278E-3</v>
      </c>
      <c r="W144" s="309">
        <v>-0.11528282307016724</v>
      </c>
    </row>
    <row r="145" spans="2:23" x14ac:dyDescent="0.25">
      <c r="B145" s="283" t="s">
        <v>14</v>
      </c>
      <c r="C145" s="304" t="s">
        <v>61</v>
      </c>
      <c r="D145" s="34" t="s">
        <v>1292</v>
      </c>
      <c r="E145" s="333">
        <v>41538</v>
      </c>
      <c r="F145" s="330">
        <v>53.245221243199005</v>
      </c>
      <c r="G145" s="330">
        <v>62.422360248447205</v>
      </c>
      <c r="H145" s="330">
        <v>19.628237474898306</v>
      </c>
      <c r="I145" s="330">
        <v>56.242476768260389</v>
      </c>
      <c r="J145" s="330">
        <v>67.976310847898318</v>
      </c>
      <c r="K145" s="330">
        <v>26.815580985915492</v>
      </c>
      <c r="N145" s="303" t="s">
        <v>14</v>
      </c>
      <c r="O145" s="303" t="s">
        <v>61</v>
      </c>
      <c r="P145" s="303" t="s">
        <v>1292</v>
      </c>
      <c r="Q145" s="309">
        <v>-4</v>
      </c>
      <c r="R145" s="309">
        <v>1.7162892614052794E-2</v>
      </c>
      <c r="S145" s="309">
        <v>-1.0839886356130535E-2</v>
      </c>
      <c r="T145" s="309">
        <v>-5.2668340850537732E-2</v>
      </c>
      <c r="U145" s="309">
        <v>2.2265897334577289E-2</v>
      </c>
      <c r="V145" s="309">
        <v>-1.0305107038846018E-2</v>
      </c>
      <c r="W145" s="309">
        <v>-6.0759257115247323E-2</v>
      </c>
    </row>
    <row r="146" spans="2:23" x14ac:dyDescent="0.25">
      <c r="B146" s="283" t="s">
        <v>14</v>
      </c>
      <c r="C146" s="304" t="s">
        <v>62</v>
      </c>
      <c r="D146" s="34" t="s">
        <v>1293</v>
      </c>
      <c r="E146" s="333">
        <v>8029</v>
      </c>
      <c r="F146" s="330">
        <v>40.004981940465811</v>
      </c>
      <c r="G146" s="330">
        <v>46.531323950678789</v>
      </c>
      <c r="H146" s="330">
        <v>10.878139921112725</v>
      </c>
      <c r="I146" s="330">
        <v>44.364179848050817</v>
      </c>
      <c r="J146" s="330">
        <v>54.191057416863863</v>
      </c>
      <c r="K146" s="330">
        <v>17.662860980523842</v>
      </c>
      <c r="N146" s="303" t="s">
        <v>14</v>
      </c>
      <c r="O146" s="303" t="s">
        <v>62</v>
      </c>
      <c r="P146" s="303" t="s">
        <v>1293</v>
      </c>
      <c r="Q146" s="309">
        <v>-4</v>
      </c>
      <c r="R146" s="309">
        <v>3.2368968973216283E-2</v>
      </c>
      <c r="S146" s="309">
        <v>1.0721436051625233E-2</v>
      </c>
      <c r="T146" s="309">
        <v>-3.019686860108628E-2</v>
      </c>
      <c r="U146" s="309">
        <v>4.6988263337759406E-2</v>
      </c>
      <c r="V146" s="309">
        <v>2.6984218805850446E-2</v>
      </c>
      <c r="W146" s="309">
        <v>-2.1020083638912723E-2</v>
      </c>
    </row>
    <row r="147" spans="2:23" x14ac:dyDescent="0.25">
      <c r="B147" s="283" t="s">
        <v>14</v>
      </c>
      <c r="C147" s="304" t="s">
        <v>63</v>
      </c>
      <c r="D147" s="34" t="s">
        <v>1294</v>
      </c>
      <c r="E147" s="333">
        <v>12971</v>
      </c>
      <c r="F147" s="330">
        <v>48.145863850127206</v>
      </c>
      <c r="G147" s="330">
        <v>58.746434353557945</v>
      </c>
      <c r="H147" s="330">
        <v>20.443056794528694</v>
      </c>
      <c r="I147" s="330">
        <v>51.368437283170152</v>
      </c>
      <c r="J147" s="330">
        <v>63.927222265052805</v>
      </c>
      <c r="K147" s="330">
        <v>25.824350031705773</v>
      </c>
      <c r="N147" s="303" t="s">
        <v>14</v>
      </c>
      <c r="O147" s="303" t="s">
        <v>63</v>
      </c>
      <c r="P147" s="303" t="s">
        <v>1294</v>
      </c>
      <c r="Q147" s="309">
        <v>-7</v>
      </c>
      <c r="R147" s="309">
        <v>4.137933787570347E-2</v>
      </c>
      <c r="S147" s="309">
        <v>1.6275623399209849E-2</v>
      </c>
      <c r="T147" s="309">
        <v>-3.2073123808352477E-2</v>
      </c>
      <c r="U147" s="309">
        <v>4.311751124843255E-2</v>
      </c>
      <c r="V147" s="309">
        <v>1.9070007385991516E-2</v>
      </c>
      <c r="W147" s="309">
        <v>-2.6528549899417442E-2</v>
      </c>
    </row>
    <row r="148" spans="2:23" x14ac:dyDescent="0.25">
      <c r="B148" s="283" t="s">
        <v>14</v>
      </c>
      <c r="C148" s="304" t="s">
        <v>64</v>
      </c>
      <c r="D148" s="34" t="s">
        <v>1295</v>
      </c>
      <c r="E148" s="333">
        <v>2684</v>
      </c>
      <c r="F148" s="330">
        <v>41.24441132637854</v>
      </c>
      <c r="G148" s="330">
        <v>47.801788375558871</v>
      </c>
      <c r="H148" s="330">
        <v>11.160431198478122</v>
      </c>
      <c r="I148" s="330">
        <v>45.34277198211624</v>
      </c>
      <c r="J148" s="330">
        <v>54.843517138599104</v>
      </c>
      <c r="K148" s="330">
        <v>17.382413087934559</v>
      </c>
      <c r="N148" s="303" t="s">
        <v>14</v>
      </c>
      <c r="O148" s="303" t="s">
        <v>64</v>
      </c>
      <c r="P148" s="303" t="s">
        <v>1295</v>
      </c>
      <c r="Q148" s="309">
        <v>4</v>
      </c>
      <c r="R148" s="309">
        <v>1.3068042796447799E-2</v>
      </c>
      <c r="S148" s="309">
        <v>3.2809128723059189E-3</v>
      </c>
      <c r="T148" s="309">
        <v>-1.4171976125052055E-2</v>
      </c>
      <c r="U148" s="309">
        <v>6.9510865938511301E-3</v>
      </c>
      <c r="V148" s="309">
        <v>-7.2291300576097228E-3</v>
      </c>
      <c r="W148" s="309">
        <v>-2.3730256775341019E-2</v>
      </c>
    </row>
    <row r="149" spans="2:23" x14ac:dyDescent="0.25">
      <c r="B149" s="283" t="s">
        <v>14</v>
      </c>
      <c r="C149" s="304" t="s">
        <v>65</v>
      </c>
      <c r="D149" s="34" t="s">
        <v>1296</v>
      </c>
      <c r="E149" s="333">
        <v>23684</v>
      </c>
      <c r="F149" s="330">
        <v>44.603952035129204</v>
      </c>
      <c r="G149" s="330">
        <v>53.365141023475758</v>
      </c>
      <c r="H149" s="330">
        <v>15.815548780487804</v>
      </c>
      <c r="I149" s="330">
        <v>48.311096098631992</v>
      </c>
      <c r="J149" s="330">
        <v>59.597196419523726</v>
      </c>
      <c r="K149" s="330">
        <v>21.834667537983989</v>
      </c>
      <c r="N149" s="303" t="s">
        <v>14</v>
      </c>
      <c r="O149" s="303" t="s">
        <v>65</v>
      </c>
      <c r="P149" s="303" t="s">
        <v>1296</v>
      </c>
      <c r="Q149" s="309">
        <v>-7</v>
      </c>
      <c r="R149" s="309">
        <v>3.428422878924664E-2</v>
      </c>
      <c r="S149" s="309">
        <v>1.1546831588546524E-2</v>
      </c>
      <c r="T149" s="309">
        <v>-3.1237695296539414E-2</v>
      </c>
      <c r="U149" s="309">
        <v>3.9600594009982615E-2</v>
      </c>
      <c r="V149" s="309">
        <v>1.7609234516761774E-2</v>
      </c>
      <c r="W149" s="309">
        <v>-2.5797578295080115E-2</v>
      </c>
    </row>
    <row r="150" spans="2:23" x14ac:dyDescent="0.25">
      <c r="B150" s="283" t="s">
        <v>14</v>
      </c>
      <c r="C150" s="304" t="s">
        <v>60</v>
      </c>
      <c r="D150" s="34" t="s">
        <v>1297</v>
      </c>
      <c r="E150" s="333">
        <v>2284</v>
      </c>
      <c r="F150" s="330">
        <v>69.264448336252187</v>
      </c>
      <c r="G150" s="330">
        <v>78.984238178633987</v>
      </c>
      <c r="H150" s="330">
        <v>31.623931623931622</v>
      </c>
      <c r="I150" s="330">
        <v>71.322241681260948</v>
      </c>
      <c r="J150" s="330">
        <v>82.224168126094568</v>
      </c>
      <c r="K150" s="330">
        <v>38.015267175572518</v>
      </c>
      <c r="N150" s="303" t="s">
        <v>14</v>
      </c>
      <c r="O150" s="303" t="s">
        <v>60</v>
      </c>
      <c r="P150" s="303" t="s">
        <v>1297</v>
      </c>
      <c r="Q150" s="309">
        <v>3</v>
      </c>
      <c r="R150" s="309">
        <v>-4.7257056119576646E-2</v>
      </c>
      <c r="S150" s="309">
        <v>-6.004064644272944E-2</v>
      </c>
      <c r="T150" s="309">
        <v>-9.0354090354090033E-2</v>
      </c>
      <c r="U150" s="309">
        <v>-4.9963491908712854E-2</v>
      </c>
      <c r="V150" s="309">
        <v>-6.4301843217137389E-2</v>
      </c>
      <c r="W150" s="309">
        <v>-0.1164326712881234</v>
      </c>
    </row>
    <row r="151" spans="2:23" x14ac:dyDescent="0.25">
      <c r="B151" s="283" t="s">
        <v>14</v>
      </c>
      <c r="C151" s="304" t="s">
        <v>66</v>
      </c>
      <c r="D151" s="34" t="s">
        <v>1298</v>
      </c>
      <c r="E151" s="333">
        <v>6197</v>
      </c>
      <c r="F151" s="330">
        <v>46.345005647894141</v>
      </c>
      <c r="G151" s="330">
        <v>55.381636275617232</v>
      </c>
      <c r="H151" s="330">
        <v>16.842105263157894</v>
      </c>
      <c r="I151" s="330">
        <v>49.039857995804418</v>
      </c>
      <c r="J151" s="330">
        <v>60.27109891883169</v>
      </c>
      <c r="K151" s="330">
        <v>22.039265357821407</v>
      </c>
      <c r="N151" s="303" t="s">
        <v>14</v>
      </c>
      <c r="O151" s="303" t="s">
        <v>66</v>
      </c>
      <c r="P151" s="303" t="s">
        <v>1298</v>
      </c>
      <c r="Q151" s="309">
        <v>-1</v>
      </c>
      <c r="R151" s="309">
        <v>2.3611649830250769E-2</v>
      </c>
      <c r="S151" s="309">
        <v>-7.1988324821532501E-3</v>
      </c>
      <c r="T151" s="309">
        <v>-4.9989717304985248E-2</v>
      </c>
      <c r="U151" s="309">
        <v>2.4046443690828312E-2</v>
      </c>
      <c r="V151" s="309">
        <v>9.724281852022898E-3</v>
      </c>
      <c r="W151" s="309">
        <v>-1.7696667495048501E-2</v>
      </c>
    </row>
    <row r="152" spans="2:23" x14ac:dyDescent="0.25">
      <c r="B152" s="283" t="s">
        <v>14</v>
      </c>
      <c r="C152" s="304" t="s">
        <v>67</v>
      </c>
      <c r="D152" s="34" t="s">
        <v>1299</v>
      </c>
      <c r="E152" s="333">
        <v>6197</v>
      </c>
      <c r="F152" s="330">
        <v>46.345005647894141</v>
      </c>
      <c r="G152" s="330">
        <v>55.381636275617232</v>
      </c>
      <c r="H152" s="330">
        <v>16.842105263157894</v>
      </c>
      <c r="I152" s="330">
        <v>49.039857995804418</v>
      </c>
      <c r="J152" s="330">
        <v>60.27109891883169</v>
      </c>
      <c r="K152" s="330">
        <v>22.039265357821407</v>
      </c>
      <c r="N152" s="303" t="s">
        <v>14</v>
      </c>
      <c r="O152" s="303" t="s">
        <v>67</v>
      </c>
      <c r="P152" s="303" t="s">
        <v>1299</v>
      </c>
      <c r="Q152" s="309">
        <v>-1</v>
      </c>
      <c r="R152" s="309">
        <v>2.3611649830250769E-2</v>
      </c>
      <c r="S152" s="309">
        <v>-7.1988324821532501E-3</v>
      </c>
      <c r="T152" s="309">
        <v>-4.9989717304985248E-2</v>
      </c>
      <c r="U152" s="309">
        <v>2.4046443690828312E-2</v>
      </c>
      <c r="V152" s="309">
        <v>9.724281852022898E-3</v>
      </c>
      <c r="W152" s="309">
        <v>-1.7696667495048501E-2</v>
      </c>
    </row>
    <row r="153" spans="2:23" x14ac:dyDescent="0.25">
      <c r="B153" s="283" t="s">
        <v>14</v>
      </c>
      <c r="C153" s="304" t="s">
        <v>68</v>
      </c>
      <c r="D153" s="34" t="s">
        <v>1300</v>
      </c>
      <c r="E153" s="333">
        <v>7587</v>
      </c>
      <c r="F153" s="330">
        <v>49.703440094899172</v>
      </c>
      <c r="G153" s="330">
        <v>54.501120337419273</v>
      </c>
      <c r="H153" s="330">
        <v>9.5387840670859543</v>
      </c>
      <c r="I153" s="330">
        <v>52.53723474364044</v>
      </c>
      <c r="J153" s="330">
        <v>60.98589692895743</v>
      </c>
      <c r="K153" s="330">
        <v>17.800610941405164</v>
      </c>
      <c r="N153" s="303" t="s">
        <v>14</v>
      </c>
      <c r="O153" s="303" t="s">
        <v>68</v>
      </c>
      <c r="P153" s="303" t="s">
        <v>1300</v>
      </c>
      <c r="Q153" s="309">
        <v>1</v>
      </c>
      <c r="R153" s="309">
        <v>-6.551995794211507E-3</v>
      </c>
      <c r="S153" s="309">
        <v>-2.0366612224812286E-2</v>
      </c>
      <c r="T153" s="309">
        <v>-2.8712656374072054E-2</v>
      </c>
      <c r="U153" s="309">
        <v>6.2566260554177688E-3</v>
      </c>
      <c r="V153" s="309">
        <v>-8.0392693025288509E-3</v>
      </c>
      <c r="W153" s="309">
        <v>-2.7770063871148665E-2</v>
      </c>
    </row>
    <row r="154" spans="2:23" x14ac:dyDescent="0.25">
      <c r="B154" s="284" t="s">
        <v>14</v>
      </c>
      <c r="C154" s="311" t="s">
        <v>40</v>
      </c>
      <c r="D154" s="276" t="s">
        <v>889</v>
      </c>
      <c r="E154" s="334">
        <v>572612</v>
      </c>
      <c r="F154" s="331">
        <v>50.937109246749976</v>
      </c>
      <c r="G154" s="331">
        <v>55.898060117496662</v>
      </c>
      <c r="H154" s="331">
        <v>10.111411689328682</v>
      </c>
      <c r="I154" s="331">
        <v>55.135938471425682</v>
      </c>
      <c r="J154" s="331">
        <v>63.392838431608148</v>
      </c>
      <c r="K154" s="331">
        <v>18.404263187191756</v>
      </c>
      <c r="N154" s="303" t="s">
        <v>14</v>
      </c>
      <c r="O154" s="303" t="s">
        <v>40</v>
      </c>
      <c r="P154" s="303" t="s">
        <v>889</v>
      </c>
      <c r="Q154" s="309">
        <v>55</v>
      </c>
      <c r="R154" s="309">
        <v>9.2540288415392524E-3</v>
      </c>
      <c r="S154" s="309">
        <v>-3.6230337005065394E-3</v>
      </c>
      <c r="T154" s="309">
        <v>-2.4334272816204816E-2</v>
      </c>
      <c r="U154" s="309">
        <v>1.0946549224051694E-2</v>
      </c>
      <c r="V154" s="309">
        <v>-2.0724680926704764E-3</v>
      </c>
      <c r="W154" s="309">
        <v>-2.4522303301949933E-2</v>
      </c>
    </row>
    <row r="155" spans="2:23" x14ac:dyDescent="0.25">
      <c r="B155" s="283" t="s">
        <v>15</v>
      </c>
      <c r="C155" s="304" t="s">
        <v>45</v>
      </c>
      <c r="D155" s="34" t="s">
        <v>1301</v>
      </c>
      <c r="E155" s="325">
        <v>457729</v>
      </c>
      <c r="F155" s="326">
        <v>55.627019480959262</v>
      </c>
      <c r="G155" s="326">
        <v>59.274374138409414</v>
      </c>
      <c r="H155" s="326">
        <v>8.2197648541662556</v>
      </c>
      <c r="I155" s="326">
        <v>59.583290549648368</v>
      </c>
      <c r="J155" s="326">
        <v>65.80880826864805</v>
      </c>
      <c r="K155" s="326">
        <v>15.403326504467591</v>
      </c>
      <c r="N155" s="303" t="s">
        <v>15</v>
      </c>
      <c r="O155" s="303" t="s">
        <v>45</v>
      </c>
      <c r="P155" s="303" t="s">
        <v>1301</v>
      </c>
      <c r="Q155" s="309">
        <v>-1</v>
      </c>
      <c r="R155" s="309">
        <v>9.5157123620523976E-3</v>
      </c>
      <c r="S155" s="309">
        <v>5.664351782499466E-4</v>
      </c>
      <c r="T155" s="309">
        <v>-1.8401641856426565E-2</v>
      </c>
      <c r="U155" s="309">
        <v>1.0398233217287611E-2</v>
      </c>
      <c r="V155" s="309">
        <v>2.1099967410407316E-3</v>
      </c>
      <c r="W155" s="309">
        <v>-1.6539799768629848E-2</v>
      </c>
    </row>
    <row r="156" spans="2:23" x14ac:dyDescent="0.25">
      <c r="B156" s="283" t="s">
        <v>15</v>
      </c>
      <c r="C156" s="304" t="s">
        <v>46</v>
      </c>
      <c r="D156" s="34" t="s">
        <v>1302</v>
      </c>
      <c r="E156" s="325">
        <v>2023</v>
      </c>
      <c r="F156" s="326">
        <v>63.667820069204154</v>
      </c>
      <c r="G156" s="326">
        <v>67.622343054869006</v>
      </c>
      <c r="H156" s="326">
        <v>10.884353741496598</v>
      </c>
      <c r="I156" s="326">
        <v>66.584280771131986</v>
      </c>
      <c r="J156" s="326">
        <v>71.774592189817099</v>
      </c>
      <c r="K156" s="326">
        <v>15.532544378698224</v>
      </c>
      <c r="N156" s="303" t="s">
        <v>15</v>
      </c>
      <c r="O156" s="303" t="s">
        <v>46</v>
      </c>
      <c r="P156" s="303" t="s">
        <v>1302</v>
      </c>
      <c r="Q156" s="309">
        <v>0</v>
      </c>
      <c r="R156" s="309">
        <v>4.9431537320813845E-2</v>
      </c>
      <c r="S156" s="309">
        <v>4.9431537320813845E-2</v>
      </c>
      <c r="T156" s="309">
        <v>1.4788524105293632E-2</v>
      </c>
      <c r="U156" s="309">
        <v>4.9431537320813845E-2</v>
      </c>
      <c r="V156" s="309">
        <v>4.9431537320813845E-2</v>
      </c>
      <c r="W156" s="309">
        <v>2.2943197014324568E-2</v>
      </c>
    </row>
    <row r="157" spans="2:23" x14ac:dyDescent="0.25">
      <c r="B157" s="283" t="s">
        <v>15</v>
      </c>
      <c r="C157" s="304" t="s">
        <v>47</v>
      </c>
      <c r="D157" s="34" t="s">
        <v>1303</v>
      </c>
      <c r="E157" s="325">
        <v>127</v>
      </c>
      <c r="F157" s="326">
        <v>21.259842519685041</v>
      </c>
      <c r="G157" s="326">
        <v>21.259842519685041</v>
      </c>
      <c r="H157" s="326">
        <v>0</v>
      </c>
      <c r="I157" s="326">
        <v>22.834645669291341</v>
      </c>
      <c r="J157" s="326">
        <v>22.834645669291341</v>
      </c>
      <c r="K157" s="326">
        <v>0</v>
      </c>
      <c r="N157" s="303" t="s">
        <v>15</v>
      </c>
      <c r="O157" s="303" t="s">
        <v>47</v>
      </c>
      <c r="P157" s="303" t="s">
        <v>1303</v>
      </c>
      <c r="Q157" s="309">
        <v>0</v>
      </c>
      <c r="R157" s="309">
        <v>0</v>
      </c>
      <c r="S157" s="309">
        <v>0</v>
      </c>
      <c r="T157" s="309" t="e">
        <v>#VALUE!</v>
      </c>
      <c r="U157" s="309">
        <v>0</v>
      </c>
      <c r="V157" s="309">
        <v>0</v>
      </c>
      <c r="W157" s="309" t="e">
        <v>#VALUE!</v>
      </c>
    </row>
    <row r="158" spans="2:23" x14ac:dyDescent="0.25">
      <c r="B158" s="283" t="s">
        <v>15</v>
      </c>
      <c r="C158" s="304" t="s">
        <v>48</v>
      </c>
      <c r="D158" s="34" t="s">
        <v>1304</v>
      </c>
      <c r="E158" s="332">
        <v>18307</v>
      </c>
      <c r="F158" s="329">
        <v>49.707762058229093</v>
      </c>
      <c r="G158" s="329">
        <v>56.180695908668824</v>
      </c>
      <c r="H158" s="329">
        <v>12.870641902899967</v>
      </c>
      <c r="I158" s="329">
        <v>53.318402796744415</v>
      </c>
      <c r="J158" s="329">
        <v>61.910744523952587</v>
      </c>
      <c r="K158" s="329">
        <v>18.406271940088931</v>
      </c>
      <c r="N158" s="303" t="s">
        <v>15</v>
      </c>
      <c r="O158" s="303" t="s">
        <v>48</v>
      </c>
      <c r="P158" s="303" t="s">
        <v>1304</v>
      </c>
      <c r="Q158" s="309">
        <v>-6</v>
      </c>
      <c r="R158" s="309">
        <v>2.1746659332130491E-2</v>
      </c>
      <c r="S158" s="309">
        <v>1.8406824411734135E-2</v>
      </c>
      <c r="T158" s="309">
        <v>-1.075049563674213E-3</v>
      </c>
      <c r="U158" s="309">
        <v>3.3850839118692022E-2</v>
      </c>
      <c r="V158" s="309">
        <v>3.1205398740986823E-2</v>
      </c>
      <c r="W158" s="309">
        <v>7.6746285751987386E-3</v>
      </c>
    </row>
    <row r="159" spans="2:23" x14ac:dyDescent="0.25">
      <c r="B159" s="283" t="s">
        <v>15</v>
      </c>
      <c r="C159" s="304" t="s">
        <v>49</v>
      </c>
      <c r="D159" s="34" t="s">
        <v>1305</v>
      </c>
      <c r="E159" s="332">
        <v>555</v>
      </c>
      <c r="F159" s="329">
        <v>9.0090090090090094</v>
      </c>
      <c r="G159" s="329">
        <v>9.9099099099099099</v>
      </c>
      <c r="H159" s="329">
        <v>0.99009900990099009</v>
      </c>
      <c r="I159" s="329">
        <v>11.171171171171171</v>
      </c>
      <c r="J159" s="329">
        <v>14.054054054054054</v>
      </c>
      <c r="K159" s="329">
        <v>3.2454361054766734</v>
      </c>
      <c r="N159" s="303" t="s">
        <v>15</v>
      </c>
      <c r="O159" s="303" t="s">
        <v>49</v>
      </c>
      <c r="P159" s="303" t="s">
        <v>1305</v>
      </c>
      <c r="Q159" s="309">
        <v>-1</v>
      </c>
      <c r="R159" s="309">
        <v>1.6203253613326751E-2</v>
      </c>
      <c r="S159" s="309">
        <v>1.7823578974658361E-2</v>
      </c>
      <c r="T159" s="309">
        <v>1.9567174108714447E-3</v>
      </c>
      <c r="U159" s="309">
        <v>2.0092034480523324E-2</v>
      </c>
      <c r="V159" s="309">
        <v>2.5277075636790158E-2</v>
      </c>
      <c r="W159" s="309">
        <v>6.569708715539857E-3</v>
      </c>
    </row>
    <row r="160" spans="2:23" x14ac:dyDescent="0.25">
      <c r="B160" s="283" t="s">
        <v>15</v>
      </c>
      <c r="C160" s="304" t="s">
        <v>50</v>
      </c>
      <c r="D160" s="34" t="s">
        <v>1306</v>
      </c>
      <c r="E160" s="332">
        <v>478741</v>
      </c>
      <c r="F160" s="329">
        <v>55.371484790314597</v>
      </c>
      <c r="G160" s="329">
        <v>59.124035752108128</v>
      </c>
      <c r="H160" s="329">
        <v>8.4084154361002561</v>
      </c>
      <c r="I160" s="329">
        <v>59.307433455668104</v>
      </c>
      <c r="J160" s="329">
        <v>65.613557226141069</v>
      </c>
      <c r="K160" s="329">
        <v>15.496991971747121</v>
      </c>
      <c r="N160" s="303" t="s">
        <v>15</v>
      </c>
      <c r="O160" s="303" t="s">
        <v>50</v>
      </c>
      <c r="P160" s="303" t="s">
        <v>1306</v>
      </c>
      <c r="Q160" s="309">
        <v>-8</v>
      </c>
      <c r="R160" s="309">
        <v>1.0324767003844215E-2</v>
      </c>
      <c r="S160" s="309">
        <v>1.6146086697119699E-3</v>
      </c>
      <c r="T160" s="309">
        <v>-1.7567681050248751E-2</v>
      </c>
      <c r="U160" s="309">
        <v>1.1643803888155446E-2</v>
      </c>
      <c r="V160" s="309">
        <v>3.6029494741711687E-3</v>
      </c>
      <c r="W160" s="309">
        <v>-1.5321302162284667E-2</v>
      </c>
    </row>
    <row r="161" spans="2:23" x14ac:dyDescent="0.25">
      <c r="B161" s="283" t="s">
        <v>15</v>
      </c>
      <c r="C161" s="304" t="s">
        <v>51</v>
      </c>
      <c r="D161" s="34" t="s">
        <v>1307</v>
      </c>
      <c r="E161" s="333">
        <v>6464</v>
      </c>
      <c r="F161" s="330">
        <v>45.931311881188122</v>
      </c>
      <c r="G161" s="330">
        <v>49.644183168316829</v>
      </c>
      <c r="H161" s="330">
        <v>6.866952789699571</v>
      </c>
      <c r="I161" s="330">
        <v>51.129331683168324</v>
      </c>
      <c r="J161" s="330">
        <v>57.301980198019798</v>
      </c>
      <c r="K161" s="330">
        <v>12.630579297245964</v>
      </c>
      <c r="N161" s="303" t="s">
        <v>15</v>
      </c>
      <c r="O161" s="303" t="s">
        <v>51</v>
      </c>
      <c r="P161" s="303" t="s">
        <v>1307</v>
      </c>
      <c r="Q161" s="309">
        <v>-2</v>
      </c>
      <c r="R161" s="309">
        <v>1.4207025017384467E-2</v>
      </c>
      <c r="S161" s="309">
        <v>-1.5575569697396929E-2</v>
      </c>
      <c r="T161" s="309">
        <v>-5.3264539439691561E-2</v>
      </c>
      <c r="U161" s="309">
        <v>1.581482576034432E-2</v>
      </c>
      <c r="V161" s="309">
        <v>-1.3206934674293791E-2</v>
      </c>
      <c r="W161" s="309">
        <v>-5.5279608163717242E-2</v>
      </c>
    </row>
    <row r="162" spans="2:23" x14ac:dyDescent="0.25">
      <c r="B162" s="283" t="s">
        <v>15</v>
      </c>
      <c r="C162" s="304" t="s">
        <v>52</v>
      </c>
      <c r="D162" s="34" t="s">
        <v>1308</v>
      </c>
      <c r="E162" s="333">
        <v>1702</v>
      </c>
      <c r="F162" s="330">
        <v>56.227967097532314</v>
      </c>
      <c r="G162" s="330">
        <v>61.633372502937725</v>
      </c>
      <c r="H162" s="330">
        <v>12.348993288590604</v>
      </c>
      <c r="I162" s="330">
        <v>59.165687426556993</v>
      </c>
      <c r="J162" s="330">
        <v>66.274970622796715</v>
      </c>
      <c r="K162" s="330">
        <v>17.410071942446042</v>
      </c>
      <c r="N162" s="303" t="s">
        <v>15</v>
      </c>
      <c r="O162" s="303" t="s">
        <v>52</v>
      </c>
      <c r="P162" s="303" t="s">
        <v>1308</v>
      </c>
      <c r="Q162" s="309">
        <v>-1</v>
      </c>
      <c r="R162" s="309">
        <v>9.1736915500604255E-2</v>
      </c>
      <c r="S162" s="309">
        <v>9.4910964476184745E-2</v>
      </c>
      <c r="T162" s="309">
        <v>3.3062900371058745E-2</v>
      </c>
      <c r="U162" s="309">
        <v>9.3461942117770036E-2</v>
      </c>
      <c r="V162" s="309">
        <v>9.7636506531301848E-2</v>
      </c>
      <c r="W162" s="309">
        <v>4.9957164827674205E-2</v>
      </c>
    </row>
    <row r="163" spans="2:23" x14ac:dyDescent="0.25">
      <c r="B163" s="283" t="s">
        <v>15</v>
      </c>
      <c r="C163" s="304" t="s">
        <v>53</v>
      </c>
      <c r="D163" s="34" t="s">
        <v>1309</v>
      </c>
      <c r="E163" s="333">
        <v>3523</v>
      </c>
      <c r="F163" s="330">
        <v>65.966505818904338</v>
      </c>
      <c r="G163" s="330">
        <v>70.763553789384048</v>
      </c>
      <c r="H163" s="330">
        <v>14.09507923269391</v>
      </c>
      <c r="I163" s="330">
        <v>69.145614533068411</v>
      </c>
      <c r="J163" s="330">
        <v>75.475447062162928</v>
      </c>
      <c r="K163" s="330">
        <v>20.515179392824287</v>
      </c>
      <c r="N163" s="303" t="s">
        <v>15</v>
      </c>
      <c r="O163" s="303" t="s">
        <v>53</v>
      </c>
      <c r="P163" s="303" t="s">
        <v>1309</v>
      </c>
      <c r="Q163" s="309">
        <v>1</v>
      </c>
      <c r="R163" s="309">
        <v>3.8056074440973475E-2</v>
      </c>
      <c r="S163" s="309">
        <v>8.3010920529886789E-3</v>
      </c>
      <c r="T163" s="309">
        <v>-7.1587433972755576E-2</v>
      </c>
      <c r="U163" s="309">
        <v>3.7153431421614869E-2</v>
      </c>
      <c r="V163" s="309">
        <v>6.9632461492972197E-3</v>
      </c>
      <c r="W163" s="309">
        <v>-7.3055901293358261E-2</v>
      </c>
    </row>
    <row r="164" spans="2:23" x14ac:dyDescent="0.25">
      <c r="B164" s="283" t="s">
        <v>15</v>
      </c>
      <c r="C164" s="304" t="s">
        <v>54</v>
      </c>
      <c r="D164" s="34" t="s">
        <v>1310</v>
      </c>
      <c r="E164" s="333">
        <v>6476</v>
      </c>
      <c r="F164" s="330">
        <v>57.859789993823355</v>
      </c>
      <c r="G164" s="330">
        <v>63.279802347127855</v>
      </c>
      <c r="H164" s="330">
        <v>12.861854159032612</v>
      </c>
      <c r="I164" s="330">
        <v>61.534898085237799</v>
      </c>
      <c r="J164" s="330">
        <v>68.576281655342811</v>
      </c>
      <c r="K164" s="330">
        <v>18.305901244480125</v>
      </c>
      <c r="N164" s="303" t="s">
        <v>15</v>
      </c>
      <c r="O164" s="303" t="s">
        <v>54</v>
      </c>
      <c r="P164" s="303" t="s">
        <v>1310</v>
      </c>
      <c r="Q164" s="309">
        <v>0</v>
      </c>
      <c r="R164" s="309">
        <v>0</v>
      </c>
      <c r="S164" s="309">
        <v>-1.5441630636189529E-2</v>
      </c>
      <c r="T164" s="309">
        <v>-3.6643459142544188E-2</v>
      </c>
      <c r="U164" s="309">
        <v>0</v>
      </c>
      <c r="V164" s="309">
        <v>-1.5441630636189529E-2</v>
      </c>
      <c r="W164" s="309">
        <v>-4.0144520272985318E-2</v>
      </c>
    </row>
    <row r="165" spans="2:23" x14ac:dyDescent="0.25">
      <c r="B165" s="283" t="s">
        <v>15</v>
      </c>
      <c r="C165" s="304" t="s">
        <v>55</v>
      </c>
      <c r="D165" s="34" t="s">
        <v>1311</v>
      </c>
      <c r="E165" s="333">
        <v>18165</v>
      </c>
      <c r="F165" s="330">
        <v>55.034406826314338</v>
      </c>
      <c r="G165" s="330">
        <v>59.724745389485278</v>
      </c>
      <c r="H165" s="330">
        <v>10.430950048971596</v>
      </c>
      <c r="I165" s="330">
        <v>59.08615469309111</v>
      </c>
      <c r="J165" s="330">
        <v>65.68676025323424</v>
      </c>
      <c r="K165" s="330">
        <v>16.132938643702907</v>
      </c>
      <c r="N165" s="303" t="s">
        <v>15</v>
      </c>
      <c r="O165" s="303" t="s">
        <v>55</v>
      </c>
      <c r="P165" s="303" t="s">
        <v>1311</v>
      </c>
      <c r="Q165" s="309">
        <v>-2</v>
      </c>
      <c r="R165" s="309">
        <v>2.2572181078473363E-2</v>
      </c>
      <c r="S165" s="309">
        <v>1.0705945273841166E-3</v>
      </c>
      <c r="T165" s="309">
        <v>-4.2560289949241437E-2</v>
      </c>
      <c r="U165" s="309">
        <v>2.3018236879295273E-2</v>
      </c>
      <c r="V165" s="309">
        <v>1.7269510929907028E-3</v>
      </c>
      <c r="W165" s="309">
        <v>-4.2938726204312161E-2</v>
      </c>
    </row>
    <row r="166" spans="2:23" x14ac:dyDescent="0.25">
      <c r="B166" s="283" t="s">
        <v>15</v>
      </c>
      <c r="C166" s="304" t="s">
        <v>56</v>
      </c>
      <c r="D166" s="34" t="s">
        <v>1312</v>
      </c>
      <c r="E166" s="333">
        <v>13116</v>
      </c>
      <c r="F166" s="330">
        <v>71.744434278743512</v>
      </c>
      <c r="G166" s="330">
        <v>78.217444342787431</v>
      </c>
      <c r="H166" s="330">
        <v>22.908796546141392</v>
      </c>
      <c r="I166" s="330">
        <v>73.825861543153408</v>
      </c>
      <c r="J166" s="330">
        <v>81.625495577920091</v>
      </c>
      <c r="K166" s="330">
        <v>29.799009612583742</v>
      </c>
      <c r="N166" s="303" t="s">
        <v>15</v>
      </c>
      <c r="O166" s="303" t="s">
        <v>56</v>
      </c>
      <c r="P166" s="303" t="s">
        <v>1312</v>
      </c>
      <c r="Q166" s="309">
        <v>5</v>
      </c>
      <c r="R166" s="309">
        <v>-4.4788476389214793E-3</v>
      </c>
      <c r="S166" s="309">
        <v>6.7979393531913956E-4</v>
      </c>
      <c r="T166" s="309">
        <v>1.4628079618717038E-2</v>
      </c>
      <c r="U166" s="309">
        <v>-1.2899802281722828E-2</v>
      </c>
      <c r="V166" s="309">
        <v>-8.2470809160071212E-3</v>
      </c>
      <c r="W166" s="309">
        <v>3.0912452367992671E-3</v>
      </c>
    </row>
    <row r="167" spans="2:23" x14ac:dyDescent="0.25">
      <c r="B167" s="283" t="s">
        <v>15</v>
      </c>
      <c r="C167" s="304" t="s">
        <v>57</v>
      </c>
      <c r="D167" s="34" t="s">
        <v>1313</v>
      </c>
      <c r="E167" s="333">
        <v>16327</v>
      </c>
      <c r="F167" s="330">
        <v>49.562075090341153</v>
      </c>
      <c r="G167" s="330">
        <v>56.954737551295395</v>
      </c>
      <c r="H167" s="330">
        <v>14.656952034001215</v>
      </c>
      <c r="I167" s="330">
        <v>52.808231763336799</v>
      </c>
      <c r="J167" s="330">
        <v>62.681447908372633</v>
      </c>
      <c r="K167" s="330">
        <v>20.921479558728098</v>
      </c>
      <c r="N167" s="303" t="s">
        <v>15</v>
      </c>
      <c r="O167" s="303" t="s">
        <v>57</v>
      </c>
      <c r="P167" s="303" t="s">
        <v>1313</v>
      </c>
      <c r="Q167" s="309">
        <v>-2</v>
      </c>
      <c r="R167" s="309">
        <v>3.056673098050311E-2</v>
      </c>
      <c r="S167" s="309">
        <v>1.9224047712818049E-2</v>
      </c>
      <c r="T167" s="309">
        <v>-1.3597656570318861E-2</v>
      </c>
      <c r="U167" s="309">
        <v>3.0964325036840989E-2</v>
      </c>
      <c r="V167" s="309">
        <v>7.6773161746999108E-3</v>
      </c>
      <c r="W167" s="309">
        <v>-3.5594750699992517E-2</v>
      </c>
    </row>
    <row r="168" spans="2:23" x14ac:dyDescent="0.25">
      <c r="B168" s="283" t="s">
        <v>15</v>
      </c>
      <c r="C168" s="304" t="s">
        <v>58</v>
      </c>
      <c r="D168" s="34" t="s">
        <v>1314</v>
      </c>
      <c r="E168" s="333">
        <v>6509</v>
      </c>
      <c r="F168" s="330">
        <v>54.601321247503456</v>
      </c>
      <c r="G168" s="330">
        <v>61.269012137041024</v>
      </c>
      <c r="H168" s="330">
        <v>14.686971235194585</v>
      </c>
      <c r="I168" s="330">
        <v>56.767552619449987</v>
      </c>
      <c r="J168" s="330">
        <v>65.509294822553386</v>
      </c>
      <c r="K168" s="330">
        <v>20.220326936744847</v>
      </c>
      <c r="N168" s="303" t="s">
        <v>15</v>
      </c>
      <c r="O168" s="303" t="s">
        <v>58</v>
      </c>
      <c r="P168" s="303" t="s">
        <v>1314</v>
      </c>
      <c r="Q168" s="309">
        <v>-2</v>
      </c>
      <c r="R168" s="309">
        <v>6.2847894715872599E-2</v>
      </c>
      <c r="S168" s="309">
        <v>1.8820154242682463E-2</v>
      </c>
      <c r="T168" s="309">
        <v>-7.6542278318926904E-2</v>
      </c>
      <c r="U168" s="309">
        <v>6.3513301372879027E-2</v>
      </c>
      <c r="V168" s="309">
        <v>2.0122652379839678E-2</v>
      </c>
      <c r="W168" s="309">
        <v>-7.0556355202651133E-2</v>
      </c>
    </row>
    <row r="169" spans="2:23" x14ac:dyDescent="0.25">
      <c r="B169" s="283" t="s">
        <v>15</v>
      </c>
      <c r="C169" s="304" t="s">
        <v>59</v>
      </c>
      <c r="D169" s="34" t="s">
        <v>1315</v>
      </c>
      <c r="E169" s="333">
        <v>6642</v>
      </c>
      <c r="F169" s="330">
        <v>56.624510689551343</v>
      </c>
      <c r="G169" s="330">
        <v>65.176151761517616</v>
      </c>
      <c r="H169" s="330">
        <v>19.715376605345366</v>
      </c>
      <c r="I169" s="330">
        <v>59.048479373682625</v>
      </c>
      <c r="J169" s="330">
        <v>68.714242697982527</v>
      </c>
      <c r="K169" s="330">
        <v>23.602941176470587</v>
      </c>
      <c r="N169" s="303" t="s">
        <v>15</v>
      </c>
      <c r="O169" s="303" t="s">
        <v>59</v>
      </c>
      <c r="P169" s="303" t="s">
        <v>1315</v>
      </c>
      <c r="Q169" s="309">
        <v>6</v>
      </c>
      <c r="R169" s="309">
        <v>2.4149025898545062E-2</v>
      </c>
      <c r="S169" s="309">
        <v>1.3476626628801114E-3</v>
      </c>
      <c r="T169" s="309">
        <v>-4.156783909907702E-2</v>
      </c>
      <c r="U169" s="309">
        <v>2.195737247707541E-2</v>
      </c>
      <c r="V169" s="309">
        <v>-1.8513345671919978E-3</v>
      </c>
      <c r="W169" s="309">
        <v>-4.5458970642322072E-2</v>
      </c>
    </row>
    <row r="170" spans="2:23" x14ac:dyDescent="0.25">
      <c r="B170" s="283" t="s">
        <v>15</v>
      </c>
      <c r="C170" s="304" t="s">
        <v>61</v>
      </c>
      <c r="D170" s="34" t="s">
        <v>1316</v>
      </c>
      <c r="E170" s="333">
        <v>42594</v>
      </c>
      <c r="F170" s="330">
        <v>58.264074752312531</v>
      </c>
      <c r="G170" s="330">
        <v>65.443489693384052</v>
      </c>
      <c r="H170" s="330">
        <v>17.202002587613208</v>
      </c>
      <c r="I170" s="330">
        <v>60.858336854956093</v>
      </c>
      <c r="J170" s="330">
        <v>69.887777621261222</v>
      </c>
      <c r="K170" s="330">
        <v>23.06861804222649</v>
      </c>
      <c r="N170" s="303" t="s">
        <v>15</v>
      </c>
      <c r="O170" s="303" t="s">
        <v>61</v>
      </c>
      <c r="P170" s="303" t="s">
        <v>1316</v>
      </c>
      <c r="Q170" s="309">
        <v>7</v>
      </c>
      <c r="R170" s="309">
        <v>2.5645184604073279E-2</v>
      </c>
      <c r="S170" s="309">
        <v>1.2724436380736392E-2</v>
      </c>
      <c r="T170" s="309">
        <v>-2.0375821158229002E-2</v>
      </c>
      <c r="U170" s="309">
        <v>2.2870632869540941E-2</v>
      </c>
      <c r="V170" s="309">
        <v>4.9495281811715586E-3</v>
      </c>
      <c r="W170" s="309">
        <v>-3.2287287829269928E-2</v>
      </c>
    </row>
    <row r="171" spans="2:23" x14ac:dyDescent="0.25">
      <c r="B171" s="283" t="s">
        <v>15</v>
      </c>
      <c r="C171" s="304" t="s">
        <v>62</v>
      </c>
      <c r="D171" s="34" t="s">
        <v>1317</v>
      </c>
      <c r="E171" s="333">
        <v>8065</v>
      </c>
      <c r="F171" s="330">
        <v>44.463732176069435</v>
      </c>
      <c r="G171" s="330">
        <v>49.423434593924362</v>
      </c>
      <c r="H171" s="330">
        <v>8.9305648582272834</v>
      </c>
      <c r="I171" s="330">
        <v>48.220706757594542</v>
      </c>
      <c r="J171" s="330">
        <v>55.461872287662736</v>
      </c>
      <c r="K171" s="330">
        <v>13.984674329501914</v>
      </c>
      <c r="N171" s="303" t="s">
        <v>15</v>
      </c>
      <c r="O171" s="303" t="s">
        <v>62</v>
      </c>
      <c r="P171" s="303" t="s">
        <v>1317</v>
      </c>
      <c r="Q171" s="309">
        <v>3</v>
      </c>
      <c r="R171" s="309">
        <v>-1.65456706187328E-2</v>
      </c>
      <c r="S171" s="309">
        <v>-5.5602865763063392E-2</v>
      </c>
      <c r="T171" s="309">
        <v>-7.3009761969320408E-2</v>
      </c>
      <c r="U171" s="309">
        <v>-1.7943701348649199E-2</v>
      </c>
      <c r="V171" s="309">
        <v>-5.7849865649096444E-2</v>
      </c>
      <c r="W171" s="309">
        <v>-8.1944410014020974E-2</v>
      </c>
    </row>
    <row r="172" spans="2:23" x14ac:dyDescent="0.25">
      <c r="B172" s="283" t="s">
        <v>15</v>
      </c>
      <c r="C172" s="304" t="s">
        <v>63</v>
      </c>
      <c r="D172" s="34" t="s">
        <v>1318</v>
      </c>
      <c r="E172" s="333">
        <v>13454</v>
      </c>
      <c r="F172" s="330">
        <v>52.93592983499331</v>
      </c>
      <c r="G172" s="330">
        <v>61.461275457113132</v>
      </c>
      <c r="H172" s="330">
        <v>18.114339861023375</v>
      </c>
      <c r="I172" s="330">
        <v>55.433328378177492</v>
      </c>
      <c r="J172" s="330">
        <v>65.653337297458009</v>
      </c>
      <c r="K172" s="330">
        <v>22.931954636424283</v>
      </c>
      <c r="N172" s="303" t="s">
        <v>15</v>
      </c>
      <c r="O172" s="303" t="s">
        <v>63</v>
      </c>
      <c r="P172" s="303" t="s">
        <v>1318</v>
      </c>
      <c r="Q172" s="309">
        <v>-10</v>
      </c>
      <c r="R172" s="309">
        <v>0.11358877735813167</v>
      </c>
      <c r="S172" s="309">
        <v>4.5648600309803555E-2</v>
      </c>
      <c r="T172" s="309">
        <v>-0.10039565534941985</v>
      </c>
      <c r="U172" s="309">
        <v>0.12287086183761886</v>
      </c>
      <c r="V172" s="309">
        <v>5.6189347368885478E-2</v>
      </c>
      <c r="W172" s="309">
        <v>-8.6160703446083176E-2</v>
      </c>
    </row>
    <row r="173" spans="2:23" x14ac:dyDescent="0.25">
      <c r="B173" s="283" t="s">
        <v>15</v>
      </c>
      <c r="C173" s="304" t="s">
        <v>64</v>
      </c>
      <c r="D173" s="34" t="s">
        <v>1319</v>
      </c>
      <c r="E173" s="333">
        <v>2792</v>
      </c>
      <c r="F173" s="330">
        <v>45.773638968481372</v>
      </c>
      <c r="G173" s="330">
        <v>53.080229226361034</v>
      </c>
      <c r="H173" s="330">
        <v>13.474240422721268</v>
      </c>
      <c r="I173" s="330">
        <v>49.176217765042978</v>
      </c>
      <c r="J173" s="330">
        <v>58.703438395415475</v>
      </c>
      <c r="K173" s="330">
        <v>18.745595489781536</v>
      </c>
      <c r="N173" s="303" t="s">
        <v>15</v>
      </c>
      <c r="O173" s="303" t="s">
        <v>64</v>
      </c>
      <c r="P173" s="303" t="s">
        <v>1319</v>
      </c>
      <c r="Q173" s="309">
        <v>-2</v>
      </c>
      <c r="R173" s="309">
        <v>-3.8816292792787976E-2</v>
      </c>
      <c r="S173" s="309">
        <v>-6.9377072851573018E-2</v>
      </c>
      <c r="T173" s="309">
        <v>-6.6050198150593431E-2</v>
      </c>
      <c r="U173" s="309">
        <v>-3.6380660153874089E-2</v>
      </c>
      <c r="V173" s="309">
        <v>-6.53518694377766E-2</v>
      </c>
      <c r="W173" s="309">
        <v>-7.0472163495420403E-2</v>
      </c>
    </row>
    <row r="174" spans="2:23" x14ac:dyDescent="0.25">
      <c r="B174" s="283" t="s">
        <v>15</v>
      </c>
      <c r="C174" s="304" t="s">
        <v>65</v>
      </c>
      <c r="D174" s="34" t="s">
        <v>1320</v>
      </c>
      <c r="E174" s="333">
        <v>24311</v>
      </c>
      <c r="F174" s="330">
        <v>49.302784747645099</v>
      </c>
      <c r="G174" s="330">
        <v>56.505285673152073</v>
      </c>
      <c r="H174" s="330">
        <v>14.206896551724139</v>
      </c>
      <c r="I174" s="330">
        <v>52.321994159022665</v>
      </c>
      <c r="J174" s="330">
        <v>61.474229772530954</v>
      </c>
      <c r="K174" s="330">
        <v>19.195927875075487</v>
      </c>
      <c r="N174" s="303" t="s">
        <v>15</v>
      </c>
      <c r="O174" s="303" t="s">
        <v>65</v>
      </c>
      <c r="P174" s="303" t="s">
        <v>1320</v>
      </c>
      <c r="Q174" s="309">
        <v>-9</v>
      </c>
      <c r="R174" s="309">
        <v>5.1140010802996017E-2</v>
      </c>
      <c r="S174" s="309">
        <v>-3.7603794795089129E-3</v>
      </c>
      <c r="T174" s="309">
        <v>-9.3865075240698204E-2</v>
      </c>
      <c r="U174" s="309">
        <v>5.6369159022658266E-2</v>
      </c>
      <c r="V174" s="309">
        <v>2.1902988467417117E-3</v>
      </c>
      <c r="W174" s="309">
        <v>-9.0832397127115883E-2</v>
      </c>
    </row>
    <row r="175" spans="2:23" x14ac:dyDescent="0.25">
      <c r="B175" s="283" t="s">
        <v>15</v>
      </c>
      <c r="C175" s="304" t="s">
        <v>60</v>
      </c>
      <c r="D175" s="34" t="s">
        <v>1321</v>
      </c>
      <c r="E175" s="333">
        <v>2234</v>
      </c>
      <c r="F175" s="330">
        <v>73.052820053715308</v>
      </c>
      <c r="G175" s="330">
        <v>81.333930170098483</v>
      </c>
      <c r="H175" s="330">
        <v>30.730897009966778</v>
      </c>
      <c r="I175" s="330">
        <v>75.022381378692927</v>
      </c>
      <c r="J175" s="330">
        <v>84.064458370635634</v>
      </c>
      <c r="K175" s="330">
        <v>36.200716845878134</v>
      </c>
      <c r="N175" s="303" t="s">
        <v>15</v>
      </c>
      <c r="O175" s="303" t="s">
        <v>60</v>
      </c>
      <c r="P175" s="303" t="s">
        <v>1321</v>
      </c>
      <c r="Q175" s="309">
        <v>0</v>
      </c>
      <c r="R175" s="309">
        <v>0</v>
      </c>
      <c r="S175" s="309">
        <v>0</v>
      </c>
      <c r="T175" s="309">
        <v>0</v>
      </c>
      <c r="U175" s="309">
        <v>0</v>
      </c>
      <c r="V175" s="309">
        <v>0</v>
      </c>
      <c r="W175" s="309">
        <v>0</v>
      </c>
    </row>
    <row r="176" spans="2:23" x14ac:dyDescent="0.25">
      <c r="B176" s="283" t="s">
        <v>15</v>
      </c>
      <c r="C176" s="304" t="s">
        <v>66</v>
      </c>
      <c r="D176" s="34" t="s">
        <v>1322</v>
      </c>
      <c r="E176" s="333">
        <v>6731</v>
      </c>
      <c r="F176" s="330">
        <v>50.349130886941019</v>
      </c>
      <c r="G176" s="330">
        <v>58.208290001485665</v>
      </c>
      <c r="H176" s="330">
        <v>15.828845002992221</v>
      </c>
      <c r="I176" s="330">
        <v>52.9490417471401</v>
      </c>
      <c r="J176" s="330">
        <v>62.754419848462341</v>
      </c>
      <c r="K176" s="330">
        <v>20.839911588253869</v>
      </c>
      <c r="N176" s="303" t="s">
        <v>15</v>
      </c>
      <c r="O176" s="303" t="s">
        <v>66</v>
      </c>
      <c r="P176" s="303" t="s">
        <v>1322</v>
      </c>
      <c r="Q176" s="309">
        <v>-3</v>
      </c>
      <c r="R176" s="309">
        <v>3.7280575090704815E-2</v>
      </c>
      <c r="S176" s="309">
        <v>-3.7682105725522774E-3</v>
      </c>
      <c r="T176" s="309">
        <v>-7.073658696593732E-2</v>
      </c>
      <c r="U176" s="309">
        <v>5.3288851387200964E-2</v>
      </c>
      <c r="V176" s="309">
        <v>-3.1442937400449011E-2</v>
      </c>
      <c r="W176" s="309">
        <v>-0.15630530960237365</v>
      </c>
    </row>
    <row r="177" spans="2:23" x14ac:dyDescent="0.25">
      <c r="B177" s="283" t="s">
        <v>15</v>
      </c>
      <c r="C177" s="304" t="s">
        <v>67</v>
      </c>
      <c r="D177" s="34" t="s">
        <v>1323</v>
      </c>
      <c r="E177" s="333">
        <v>6731</v>
      </c>
      <c r="F177" s="330">
        <v>50.349130886941019</v>
      </c>
      <c r="G177" s="330">
        <v>58.208290001485665</v>
      </c>
      <c r="H177" s="330">
        <v>15.828845002992221</v>
      </c>
      <c r="I177" s="330">
        <v>52.9490417471401</v>
      </c>
      <c r="J177" s="330">
        <v>62.754419848462341</v>
      </c>
      <c r="K177" s="330">
        <v>20.839911588253869</v>
      </c>
      <c r="N177" s="303" t="s">
        <v>15</v>
      </c>
      <c r="O177" s="303" t="s">
        <v>67</v>
      </c>
      <c r="P177" s="303" t="s">
        <v>1323</v>
      </c>
      <c r="Q177" s="309">
        <v>-3</v>
      </c>
      <c r="R177" s="309">
        <v>3.7280575090704815E-2</v>
      </c>
      <c r="S177" s="309">
        <v>-3.7682105725522774E-3</v>
      </c>
      <c r="T177" s="309">
        <v>-7.073658696593732E-2</v>
      </c>
      <c r="U177" s="309">
        <v>5.3288851387200964E-2</v>
      </c>
      <c r="V177" s="309">
        <v>-3.1442937400449011E-2</v>
      </c>
      <c r="W177" s="309">
        <v>-0.15630530960237365</v>
      </c>
    </row>
    <row r="178" spans="2:23" x14ac:dyDescent="0.25">
      <c r="B178" s="283" t="s">
        <v>15</v>
      </c>
      <c r="C178" s="304" t="s">
        <v>68</v>
      </c>
      <c r="D178" s="34" t="s">
        <v>1324</v>
      </c>
      <c r="E178" s="333">
        <v>7215</v>
      </c>
      <c r="F178" s="330">
        <v>52.834372834372836</v>
      </c>
      <c r="G178" s="330">
        <v>57.24185724185724</v>
      </c>
      <c r="H178" s="330">
        <v>9.3446958565971201</v>
      </c>
      <c r="I178" s="330">
        <v>56.35481635481635</v>
      </c>
      <c r="J178" s="330">
        <v>63.589743589743584</v>
      </c>
      <c r="K178" s="330">
        <v>16.576691013020007</v>
      </c>
      <c r="N178" s="303" t="s">
        <v>15</v>
      </c>
      <c r="O178" s="303" t="s">
        <v>68</v>
      </c>
      <c r="P178" s="303" t="s">
        <v>1324</v>
      </c>
      <c r="Q178" s="309">
        <v>-5</v>
      </c>
      <c r="R178" s="309">
        <v>5.0439316367295817E-2</v>
      </c>
      <c r="S178" s="309">
        <v>1.1940344350314547E-2</v>
      </c>
      <c r="T178" s="309">
        <v>-7.1555243432213089E-2</v>
      </c>
      <c r="U178" s="309">
        <v>5.2877296644602723E-2</v>
      </c>
      <c r="V178" s="309">
        <v>1.6336387527516649E-2</v>
      </c>
      <c r="W178" s="309">
        <v>-6.356255274861411E-2</v>
      </c>
    </row>
    <row r="179" spans="2:23" x14ac:dyDescent="0.25">
      <c r="B179" s="284" t="s">
        <v>15</v>
      </c>
      <c r="C179" s="311" t="s">
        <v>40</v>
      </c>
      <c r="D179" s="276" t="s">
        <v>895</v>
      </c>
      <c r="E179" s="334">
        <v>572776</v>
      </c>
      <c r="F179" s="331">
        <v>55.328260960654774</v>
      </c>
      <c r="G179" s="331">
        <v>59.57774068745897</v>
      </c>
      <c r="H179" s="331">
        <v>9.5126803168809033</v>
      </c>
      <c r="I179" s="331">
        <v>59.105828456499573</v>
      </c>
      <c r="J179" s="331">
        <v>65.796402083886193</v>
      </c>
      <c r="K179" s="331">
        <v>16.360702209774924</v>
      </c>
      <c r="N179" s="303" t="s">
        <v>15</v>
      </c>
      <c r="O179" s="303" t="s">
        <v>40</v>
      </c>
      <c r="P179" s="303" t="s">
        <v>895</v>
      </c>
      <c r="Q179" s="309">
        <v>-15</v>
      </c>
      <c r="R179" s="309">
        <v>1.4018942187298933E-2</v>
      </c>
      <c r="S179" s="309">
        <v>2.2585307910034658E-3</v>
      </c>
      <c r="T179" s="309">
        <v>-2.3333685525759762E-2</v>
      </c>
      <c r="U179" s="309">
        <v>1.533995371234198E-2</v>
      </c>
      <c r="V179" s="309">
        <v>3.2943011172648085E-3</v>
      </c>
      <c r="W179" s="309">
        <v>-2.3309807670855776E-2</v>
      </c>
    </row>
    <row r="180" spans="2:23" x14ac:dyDescent="0.25">
      <c r="B180" s="283" t="s">
        <v>16</v>
      </c>
      <c r="C180" s="304" t="s">
        <v>45</v>
      </c>
      <c r="D180" s="34" t="s">
        <v>1325</v>
      </c>
      <c r="E180" s="325">
        <v>444802</v>
      </c>
      <c r="F180" s="326">
        <v>58.497938408550318</v>
      </c>
      <c r="G180" s="326">
        <v>61.728139711602012</v>
      </c>
      <c r="H180" s="326">
        <v>7.7832309509106077</v>
      </c>
      <c r="I180" s="326">
        <v>61.589426306536389</v>
      </c>
      <c r="J180" s="326">
        <v>67.757114401464023</v>
      </c>
      <c r="K180" s="326">
        <v>16.057266272951285</v>
      </c>
      <c r="N180" s="303" t="s">
        <v>16</v>
      </c>
      <c r="O180" s="303" t="s">
        <v>45</v>
      </c>
      <c r="P180" s="303" t="s">
        <v>1325</v>
      </c>
      <c r="Q180" s="309">
        <v>21</v>
      </c>
      <c r="R180" s="309">
        <v>1.1177508242077749E-2</v>
      </c>
      <c r="S180" s="309">
        <v>8.3390838554464608E-6</v>
      </c>
      <c r="T180" s="309">
        <v>-2.4809429715790365E-2</v>
      </c>
      <c r="U180" s="309">
        <v>1.1481205464171751E-2</v>
      </c>
      <c r="V180" s="309">
        <v>1.0726640696674394E-3</v>
      </c>
      <c r="W180" s="309">
        <v>-2.2291815688458172E-2</v>
      </c>
    </row>
    <row r="181" spans="2:23" x14ac:dyDescent="0.25">
      <c r="B181" s="283" t="s">
        <v>16</v>
      </c>
      <c r="C181" s="304" t="s">
        <v>46</v>
      </c>
      <c r="D181" s="34" t="s">
        <v>1326</v>
      </c>
      <c r="E181" s="325">
        <v>1946</v>
      </c>
      <c r="F181" s="326">
        <v>66.084275436793433</v>
      </c>
      <c r="G181" s="326">
        <v>69.527235354573477</v>
      </c>
      <c r="H181" s="326">
        <v>10.151515151515152</v>
      </c>
      <c r="I181" s="326">
        <v>68.139773895169569</v>
      </c>
      <c r="J181" s="326">
        <v>73.638232271325805</v>
      </c>
      <c r="K181" s="326">
        <v>17.258064516129032</v>
      </c>
      <c r="N181" s="303" t="s">
        <v>16</v>
      </c>
      <c r="O181" s="303" t="s">
        <v>46</v>
      </c>
      <c r="P181" s="303" t="s">
        <v>1326</v>
      </c>
      <c r="Q181" s="309">
        <v>-2</v>
      </c>
      <c r="R181" s="309">
        <v>6.7848332070639117E-2</v>
      </c>
      <c r="S181" s="309">
        <v>7.1383198515988511E-2</v>
      </c>
      <c r="T181" s="309">
        <v>3.0669230065001329E-2</v>
      </c>
      <c r="U181" s="309">
        <v>6.9958700097700444E-2</v>
      </c>
      <c r="V181" s="309">
        <v>7.5603934570168008E-2</v>
      </c>
      <c r="W181" s="309">
        <v>5.5492168862151914E-2</v>
      </c>
    </row>
    <row r="182" spans="2:23" x14ac:dyDescent="0.25">
      <c r="B182" s="283" t="s">
        <v>16</v>
      </c>
      <c r="C182" s="304" t="s">
        <v>47</v>
      </c>
      <c r="D182" s="34" t="s">
        <v>1327</v>
      </c>
      <c r="E182" s="325">
        <v>145</v>
      </c>
      <c r="F182" s="326">
        <v>16.551724137931036</v>
      </c>
      <c r="G182" s="326">
        <v>17.241379310344829</v>
      </c>
      <c r="H182" s="326" t="s">
        <v>1407</v>
      </c>
      <c r="I182" s="326">
        <v>20.689655172413794</v>
      </c>
      <c r="J182" s="326">
        <v>22.758620689655174</v>
      </c>
      <c r="K182" s="326">
        <v>2.6086956521739131</v>
      </c>
      <c r="N182" s="303" t="s">
        <v>16</v>
      </c>
      <c r="O182" s="303" t="s">
        <v>47</v>
      </c>
      <c r="P182" s="303" t="s">
        <v>1327</v>
      </c>
      <c r="Q182" s="309">
        <v>1</v>
      </c>
      <c r="R182" s="309">
        <v>-0.11494252873562871</v>
      </c>
      <c r="S182" s="309">
        <v>-0.11973180076628154</v>
      </c>
      <c r="T182" s="309" t="e">
        <v>#VALUE!</v>
      </c>
      <c r="U182" s="309">
        <v>-0.14367816091954211</v>
      </c>
      <c r="V182" s="309">
        <v>-0.15804597701148992</v>
      </c>
      <c r="W182" s="309">
        <v>-2.2883295194507713E-2</v>
      </c>
    </row>
    <row r="183" spans="2:23" x14ac:dyDescent="0.25">
      <c r="B183" s="283" t="s">
        <v>16</v>
      </c>
      <c r="C183" s="304" t="s">
        <v>48</v>
      </c>
      <c r="D183" s="34" t="s">
        <v>1328</v>
      </c>
      <c r="E183" s="332">
        <v>18186</v>
      </c>
      <c r="F183" s="329">
        <v>52.760365116023308</v>
      </c>
      <c r="G183" s="329">
        <v>58.132629495216101</v>
      </c>
      <c r="H183" s="329">
        <v>11.372366429984867</v>
      </c>
      <c r="I183" s="329">
        <v>55.0753326734851</v>
      </c>
      <c r="J183" s="329">
        <v>63.350929286264154</v>
      </c>
      <c r="K183" s="329">
        <v>18.421052631578945</v>
      </c>
      <c r="N183" s="303" t="s">
        <v>16</v>
      </c>
      <c r="O183" s="303" t="s">
        <v>48</v>
      </c>
      <c r="P183" s="303" t="s">
        <v>1328</v>
      </c>
      <c r="Q183" s="309">
        <v>4</v>
      </c>
      <c r="R183" s="309">
        <v>-6.1072192533373482E-3</v>
      </c>
      <c r="S183" s="309">
        <v>-1.2789050598442486E-2</v>
      </c>
      <c r="T183" s="309">
        <v>-1.5616802432459664E-2</v>
      </c>
      <c r="U183" s="309">
        <v>-1.1165620225384032E-3</v>
      </c>
      <c r="V183" s="309">
        <v>-8.4371200717825445E-3</v>
      </c>
      <c r="W183" s="309">
        <v>-1.6753440899019978E-2</v>
      </c>
    </row>
    <row r="184" spans="2:23" x14ac:dyDescent="0.25">
      <c r="B184" s="283" t="s">
        <v>16</v>
      </c>
      <c r="C184" s="304" t="s">
        <v>49</v>
      </c>
      <c r="D184" s="34" t="s">
        <v>1329</v>
      </c>
      <c r="E184" s="332">
        <v>613</v>
      </c>
      <c r="F184" s="329">
        <v>10.766721044045676</v>
      </c>
      <c r="G184" s="329">
        <v>11.092985318107667</v>
      </c>
      <c r="H184" s="329" t="s">
        <v>1407</v>
      </c>
      <c r="I184" s="329">
        <v>12.561174551386623</v>
      </c>
      <c r="J184" s="329">
        <v>15.660685154975528</v>
      </c>
      <c r="K184" s="329">
        <v>3.544776119402985</v>
      </c>
      <c r="N184" s="303" t="s">
        <v>16</v>
      </c>
      <c r="O184" s="303" t="s">
        <v>49</v>
      </c>
      <c r="P184" s="303" t="s">
        <v>1329</v>
      </c>
      <c r="Q184" s="309">
        <v>-1</v>
      </c>
      <c r="R184" s="309">
        <v>1.7535376293231764E-2</v>
      </c>
      <c r="S184" s="309">
        <v>1.8066751332423081E-2</v>
      </c>
      <c r="T184" s="309" t="e">
        <v>#VALUE!</v>
      </c>
      <c r="U184" s="309">
        <v>2.0457939008773351E-2</v>
      </c>
      <c r="V184" s="309">
        <v>2.5506001881067775E-2</v>
      </c>
      <c r="W184" s="309">
        <v>6.6010728480505598E-3</v>
      </c>
    </row>
    <row r="185" spans="2:23" x14ac:dyDescent="0.25">
      <c r="B185" s="283" t="s">
        <v>16</v>
      </c>
      <c r="C185" s="304" t="s">
        <v>50</v>
      </c>
      <c r="D185" s="34" t="s">
        <v>1330</v>
      </c>
      <c r="E185" s="332">
        <v>465692</v>
      </c>
      <c r="F185" s="329">
        <v>58.229688291832375</v>
      </c>
      <c r="G185" s="329">
        <v>61.539816015735724</v>
      </c>
      <c r="H185" s="329">
        <v>7.9245942597457351</v>
      </c>
      <c r="I185" s="329">
        <v>61.285141252158084</v>
      </c>
      <c r="J185" s="329">
        <v>67.527035036032402</v>
      </c>
      <c r="K185" s="329">
        <v>16.122734231136157</v>
      </c>
      <c r="N185" s="303" t="s">
        <v>16</v>
      </c>
      <c r="O185" s="303" t="s">
        <v>50</v>
      </c>
      <c r="P185" s="303" t="s">
        <v>1330</v>
      </c>
      <c r="Q185" s="309">
        <v>23</v>
      </c>
      <c r="R185" s="309">
        <v>1.0652882560982846E-2</v>
      </c>
      <c r="S185" s="309">
        <v>-2.4784937017585662E-4</v>
      </c>
      <c r="T185" s="309">
        <v>-2.4069655427398473E-2</v>
      </c>
      <c r="U185" s="309">
        <v>1.1146204173350327E-2</v>
      </c>
      <c r="V185" s="309">
        <v>9.5964772009438093E-4</v>
      </c>
      <c r="W185" s="309">
        <v>-2.1663694945857515E-2</v>
      </c>
    </row>
    <row r="186" spans="2:23" x14ac:dyDescent="0.25">
      <c r="B186" s="283" t="s">
        <v>16</v>
      </c>
      <c r="C186" s="304" t="s">
        <v>51</v>
      </c>
      <c r="D186" s="34" t="s">
        <v>1331</v>
      </c>
      <c r="E186" s="333">
        <v>6485</v>
      </c>
      <c r="F186" s="330">
        <v>49.360061680801849</v>
      </c>
      <c r="G186" s="330">
        <v>52.891287586738621</v>
      </c>
      <c r="H186" s="330">
        <v>6.9732034104750307</v>
      </c>
      <c r="I186" s="330">
        <v>52.552043176561291</v>
      </c>
      <c r="J186" s="330">
        <v>58.936006168080191</v>
      </c>
      <c r="K186" s="330">
        <v>13.454663633409163</v>
      </c>
      <c r="N186" s="303" t="s">
        <v>16</v>
      </c>
      <c r="O186" s="303" t="s">
        <v>51</v>
      </c>
      <c r="P186" s="303" t="s">
        <v>1331</v>
      </c>
      <c r="Q186" s="309">
        <v>-1</v>
      </c>
      <c r="R186" s="309">
        <v>2.3028069947699237E-2</v>
      </c>
      <c r="S186" s="309">
        <v>2.3572508107726264E-2</v>
      </c>
      <c r="T186" s="309">
        <v>4.2441895377214323E-3</v>
      </c>
      <c r="U186" s="309">
        <v>2.3520204005009759E-2</v>
      </c>
      <c r="V186" s="309">
        <v>2.4504472119659226E-2</v>
      </c>
      <c r="W186" s="309">
        <v>8.739632110041029E-3</v>
      </c>
    </row>
    <row r="187" spans="2:23" x14ac:dyDescent="0.25">
      <c r="B187" s="283" t="s">
        <v>16</v>
      </c>
      <c r="C187" s="304" t="s">
        <v>52</v>
      </c>
      <c r="D187" s="34" t="s">
        <v>1332</v>
      </c>
      <c r="E187" s="333">
        <v>1834</v>
      </c>
      <c r="F187" s="330">
        <v>57.251908396946561</v>
      </c>
      <c r="G187" s="330">
        <v>61.995637949836421</v>
      </c>
      <c r="H187" s="330">
        <v>11.096938775510203</v>
      </c>
      <c r="I187" s="330">
        <v>58.942202835332601</v>
      </c>
      <c r="J187" s="330">
        <v>65.921483097055614</v>
      </c>
      <c r="K187" s="330">
        <v>16.998671978751659</v>
      </c>
      <c r="N187" s="303" t="s">
        <v>16</v>
      </c>
      <c r="O187" s="303" t="s">
        <v>52</v>
      </c>
      <c r="P187" s="303" t="s">
        <v>1332</v>
      </c>
      <c r="Q187" s="309">
        <v>-2</v>
      </c>
      <c r="R187" s="309">
        <v>6.2365913286434704E-2</v>
      </c>
      <c r="S187" s="309">
        <v>1.3067143736201103E-2</v>
      </c>
      <c r="T187" s="309">
        <v>-9.8989977670457918E-2</v>
      </c>
      <c r="U187" s="309">
        <v>6.420719263107344E-2</v>
      </c>
      <c r="V187" s="309">
        <v>1.7343663504419737E-2</v>
      </c>
      <c r="W187" s="309">
        <v>-8.7420736480130046E-2</v>
      </c>
    </row>
    <row r="188" spans="2:23" x14ac:dyDescent="0.25">
      <c r="B188" s="283" t="s">
        <v>16</v>
      </c>
      <c r="C188" s="304" t="s">
        <v>53</v>
      </c>
      <c r="D188" s="34" t="s">
        <v>1333</v>
      </c>
      <c r="E188" s="333">
        <v>3791</v>
      </c>
      <c r="F188" s="330">
        <v>67.792139277235549</v>
      </c>
      <c r="G188" s="330">
        <v>72.091796359799517</v>
      </c>
      <c r="H188" s="330">
        <v>13.349713349713349</v>
      </c>
      <c r="I188" s="330">
        <v>69.928778686362435</v>
      </c>
      <c r="J188" s="330">
        <v>76.285940385122657</v>
      </c>
      <c r="K188" s="330">
        <v>21.140350877192983</v>
      </c>
      <c r="N188" s="303" t="s">
        <v>16</v>
      </c>
      <c r="O188" s="303" t="s">
        <v>53</v>
      </c>
      <c r="P188" s="303" t="s">
        <v>1333</v>
      </c>
      <c r="Q188" s="309">
        <v>2</v>
      </c>
      <c r="R188" s="309">
        <v>1.7000718249008173E-2</v>
      </c>
      <c r="S188" s="309">
        <v>-1.1661016817001268E-2</v>
      </c>
      <c r="T188" s="309">
        <v>-8.1900081900082355E-2</v>
      </c>
      <c r="U188" s="309">
        <v>1.5872906473276771E-2</v>
      </c>
      <c r="V188" s="309">
        <v>-1.3874869561959713E-2</v>
      </c>
      <c r="W188" s="309">
        <v>-8.7719298245612976E-2</v>
      </c>
    </row>
    <row r="189" spans="2:23" x14ac:dyDescent="0.25">
      <c r="B189" s="283" t="s">
        <v>16</v>
      </c>
      <c r="C189" s="304" t="s">
        <v>54</v>
      </c>
      <c r="D189" s="34" t="s">
        <v>1334</v>
      </c>
      <c r="E189" s="333">
        <v>6797</v>
      </c>
      <c r="F189" s="330">
        <v>61.997940267765195</v>
      </c>
      <c r="G189" s="330">
        <v>66.705899661615419</v>
      </c>
      <c r="H189" s="330">
        <v>12.388695315524584</v>
      </c>
      <c r="I189" s="330">
        <v>64.513756068853908</v>
      </c>
      <c r="J189" s="330">
        <v>71.134323966455796</v>
      </c>
      <c r="K189" s="330">
        <v>18.656716417910449</v>
      </c>
      <c r="N189" s="303" t="s">
        <v>16</v>
      </c>
      <c r="O189" s="303" t="s">
        <v>54</v>
      </c>
      <c r="P189" s="303" t="s">
        <v>1334</v>
      </c>
      <c r="Q189" s="309">
        <v>-1</v>
      </c>
      <c r="R189" s="309">
        <v>2.383023540273399E-2</v>
      </c>
      <c r="S189" s="309">
        <v>-1.9607840591106651E-2</v>
      </c>
      <c r="T189" s="309">
        <v>-0.106469094533443</v>
      </c>
      <c r="U189" s="309">
        <v>2.4200317162240026E-2</v>
      </c>
      <c r="V189" s="309">
        <v>-1.8956410125554157E-2</v>
      </c>
      <c r="W189" s="309">
        <v>-0.10881796485674045</v>
      </c>
    </row>
    <row r="190" spans="2:23" x14ac:dyDescent="0.25">
      <c r="B190" s="283" t="s">
        <v>16</v>
      </c>
      <c r="C190" s="304" t="s">
        <v>55</v>
      </c>
      <c r="D190" s="34" t="s">
        <v>1335</v>
      </c>
      <c r="E190" s="333">
        <v>18907</v>
      </c>
      <c r="F190" s="330">
        <v>58.364626857777544</v>
      </c>
      <c r="G190" s="330">
        <v>62.590574919342046</v>
      </c>
      <c r="H190" s="330">
        <v>10.14989837398374</v>
      </c>
      <c r="I190" s="330">
        <v>60.956259586396577</v>
      </c>
      <c r="J190" s="330">
        <v>67.47765377902364</v>
      </c>
      <c r="K190" s="330">
        <v>16.702790571660799</v>
      </c>
      <c r="N190" s="303" t="s">
        <v>16</v>
      </c>
      <c r="O190" s="303" t="s">
        <v>55</v>
      </c>
      <c r="P190" s="303" t="s">
        <v>1335</v>
      </c>
      <c r="Q190" s="309">
        <v>-2</v>
      </c>
      <c r="R190" s="309">
        <v>2.732715922130069E-2</v>
      </c>
      <c r="S190" s="309">
        <v>1.33170182657949E-3</v>
      </c>
      <c r="T190" s="309">
        <v>-5.5737574226464304E-2</v>
      </c>
      <c r="U190" s="309">
        <v>2.7601275539311132E-2</v>
      </c>
      <c r="V190" s="309">
        <v>1.8486068833993841E-3</v>
      </c>
      <c r="W190" s="309">
        <v>-5.4112514424744518E-2</v>
      </c>
    </row>
    <row r="191" spans="2:23" x14ac:dyDescent="0.25">
      <c r="B191" s="283" t="s">
        <v>16</v>
      </c>
      <c r="C191" s="304" t="s">
        <v>56</v>
      </c>
      <c r="D191" s="34" t="s">
        <v>1336</v>
      </c>
      <c r="E191" s="333">
        <v>13017</v>
      </c>
      <c r="F191" s="330">
        <v>74.341246062840909</v>
      </c>
      <c r="G191" s="330">
        <v>80.210493969424604</v>
      </c>
      <c r="H191" s="330">
        <v>22.874251497005986</v>
      </c>
      <c r="I191" s="330">
        <v>75.762464469539836</v>
      </c>
      <c r="J191" s="330">
        <v>83.244987324268266</v>
      </c>
      <c r="K191" s="330">
        <v>30.871632329635503</v>
      </c>
      <c r="N191" s="303" t="s">
        <v>16</v>
      </c>
      <c r="O191" s="303" t="s">
        <v>56</v>
      </c>
      <c r="P191" s="303" t="s">
        <v>1336</v>
      </c>
      <c r="Q191" s="309">
        <v>-5</v>
      </c>
      <c r="R191" s="309">
        <v>1.318585703535291E-2</v>
      </c>
      <c r="S191" s="309">
        <v>1.5439446309869709E-2</v>
      </c>
      <c r="T191" s="309">
        <v>2.0527297185463311E-2</v>
      </c>
      <c r="U191" s="309">
        <v>1.3731556008892198E-2</v>
      </c>
      <c r="V191" s="309">
        <v>1.6604587361499057E-2</v>
      </c>
      <c r="W191" s="309">
        <v>2.932707314405647E-2</v>
      </c>
    </row>
    <row r="192" spans="2:23" x14ac:dyDescent="0.25">
      <c r="B192" s="283" t="s">
        <v>16</v>
      </c>
      <c r="C192" s="304" t="s">
        <v>57</v>
      </c>
      <c r="D192" s="34" t="s">
        <v>1337</v>
      </c>
      <c r="E192" s="333">
        <v>16501</v>
      </c>
      <c r="F192" s="330">
        <v>52.481667777710442</v>
      </c>
      <c r="G192" s="330">
        <v>59.238834010059996</v>
      </c>
      <c r="H192" s="330">
        <v>14.220124984058154</v>
      </c>
      <c r="I192" s="330">
        <v>55.275437852251372</v>
      </c>
      <c r="J192" s="330">
        <v>64.444579116417188</v>
      </c>
      <c r="K192" s="330">
        <v>20.501355013550135</v>
      </c>
      <c r="N192" s="303" t="s">
        <v>16</v>
      </c>
      <c r="O192" s="303" t="s">
        <v>57</v>
      </c>
      <c r="P192" s="303" t="s">
        <v>1337</v>
      </c>
      <c r="Q192" s="309">
        <v>0</v>
      </c>
      <c r="R192" s="309">
        <v>1.8180716320216561E-2</v>
      </c>
      <c r="S192" s="309">
        <v>-6.0602387734078889E-3</v>
      </c>
      <c r="T192" s="309">
        <v>-4.5555791056582251E-2</v>
      </c>
      <c r="U192" s="309">
        <v>2.424095509362445E-2</v>
      </c>
      <c r="V192" s="309">
        <v>6.0602387734007834E-3</v>
      </c>
      <c r="W192" s="309">
        <v>-2.9522559580961172E-2</v>
      </c>
    </row>
    <row r="193" spans="2:23" x14ac:dyDescent="0.25">
      <c r="B193" s="283" t="s">
        <v>16</v>
      </c>
      <c r="C193" s="304" t="s">
        <v>58</v>
      </c>
      <c r="D193" s="34" t="s">
        <v>1338</v>
      </c>
      <c r="E193" s="333">
        <v>6962</v>
      </c>
      <c r="F193" s="330">
        <v>59.997127262280955</v>
      </c>
      <c r="G193" s="330">
        <v>65.23987359954036</v>
      </c>
      <c r="H193" s="330">
        <v>13.10592459605027</v>
      </c>
      <c r="I193" s="330">
        <v>61.605860384946851</v>
      </c>
      <c r="J193" s="330">
        <v>69.577707555300208</v>
      </c>
      <c r="K193" s="330">
        <v>20.763187429854096</v>
      </c>
      <c r="N193" s="303" t="s">
        <v>16</v>
      </c>
      <c r="O193" s="303" t="s">
        <v>58</v>
      </c>
      <c r="P193" s="303" t="s">
        <v>1338</v>
      </c>
      <c r="Q193" s="309">
        <v>4</v>
      </c>
      <c r="R193" s="309">
        <v>2.2996765011626508E-2</v>
      </c>
      <c r="S193" s="309">
        <v>3.4354772291152358E-2</v>
      </c>
      <c r="T193" s="309">
        <v>3.5906642728907201E-2</v>
      </c>
      <c r="U193" s="309">
        <v>2.2071939991405998E-2</v>
      </c>
      <c r="V193" s="309">
        <v>3.1861047683079846E-2</v>
      </c>
      <c r="W193" s="309">
        <v>3.7411148522259907E-2</v>
      </c>
    </row>
    <row r="194" spans="2:23" x14ac:dyDescent="0.25">
      <c r="B194" s="283" t="s">
        <v>16</v>
      </c>
      <c r="C194" s="304" t="s">
        <v>59</v>
      </c>
      <c r="D194" s="34" t="s">
        <v>1339</v>
      </c>
      <c r="E194" s="333">
        <v>6931</v>
      </c>
      <c r="F194" s="330">
        <v>61.275429230991193</v>
      </c>
      <c r="G194" s="330">
        <v>68.633674794401969</v>
      </c>
      <c r="H194" s="330">
        <v>19.001490312965721</v>
      </c>
      <c r="I194" s="330">
        <v>63.396335305150778</v>
      </c>
      <c r="J194" s="330">
        <v>72.601356225652864</v>
      </c>
      <c r="K194" s="330">
        <v>25.147812376823019</v>
      </c>
      <c r="N194" s="303" t="s">
        <v>16</v>
      </c>
      <c r="O194" s="303" t="s">
        <v>59</v>
      </c>
      <c r="P194" s="303" t="s">
        <v>1339</v>
      </c>
      <c r="Q194" s="309">
        <v>2</v>
      </c>
      <c r="R194" s="309">
        <v>5.4473826170870154E-2</v>
      </c>
      <c r="S194" s="309">
        <v>9.0536369477831613E-3</v>
      </c>
      <c r="T194" s="309">
        <v>-9.0433765932679933E-2</v>
      </c>
      <c r="U194" s="309">
        <v>5.3861643727771025E-2</v>
      </c>
      <c r="V194" s="309">
        <v>-6.5236993002315558E-3</v>
      </c>
      <c r="W194" s="309">
        <v>-0.12777817435808458</v>
      </c>
    </row>
    <row r="195" spans="2:23" x14ac:dyDescent="0.25">
      <c r="B195" s="283" t="s">
        <v>16</v>
      </c>
      <c r="C195" s="304" t="s">
        <v>61</v>
      </c>
      <c r="D195" s="34" t="s">
        <v>1340</v>
      </c>
      <c r="E195" s="333">
        <v>43411</v>
      </c>
      <c r="F195" s="330">
        <v>61.645665845062311</v>
      </c>
      <c r="G195" s="330">
        <v>67.98968003501416</v>
      </c>
      <c r="H195" s="330">
        <v>16.54054054054054</v>
      </c>
      <c r="I195" s="330">
        <v>63.730390914745108</v>
      </c>
      <c r="J195" s="330">
        <v>72.207505010250856</v>
      </c>
      <c r="K195" s="330">
        <v>23.372499206097174</v>
      </c>
      <c r="N195" s="303" t="s">
        <v>16</v>
      </c>
      <c r="O195" s="303" t="s">
        <v>61</v>
      </c>
      <c r="P195" s="303" t="s">
        <v>1340</v>
      </c>
      <c r="Q195" s="309">
        <v>1</v>
      </c>
      <c r="R195" s="309">
        <v>2.161608694206052E-2</v>
      </c>
      <c r="S195" s="309">
        <v>7.6482451040078558E-3</v>
      </c>
      <c r="T195" s="309">
        <v>-2.70805651680881E-2</v>
      </c>
      <c r="U195" s="309">
        <v>2.3871679545841573E-2</v>
      </c>
      <c r="V195" s="309">
        <v>9.8546992626040719E-3</v>
      </c>
      <c r="W195" s="309">
        <v>-2.3248175686386929E-2</v>
      </c>
    </row>
    <row r="196" spans="2:23" x14ac:dyDescent="0.25">
      <c r="B196" s="283" t="s">
        <v>16</v>
      </c>
      <c r="C196" s="304" t="s">
        <v>62</v>
      </c>
      <c r="D196" s="34" t="s">
        <v>1341</v>
      </c>
      <c r="E196" s="333">
        <v>8123</v>
      </c>
      <c r="F196" s="330">
        <v>48.935122491690265</v>
      </c>
      <c r="G196" s="330">
        <v>53.36698264188108</v>
      </c>
      <c r="H196" s="330">
        <v>8.6788813886210221</v>
      </c>
      <c r="I196" s="330">
        <v>51.840453034593125</v>
      </c>
      <c r="J196" s="330">
        <v>58.562107595715872</v>
      </c>
      <c r="K196" s="330">
        <v>13.957055214723926</v>
      </c>
      <c r="N196" s="303" t="s">
        <v>16</v>
      </c>
      <c r="O196" s="303" t="s">
        <v>62</v>
      </c>
      <c r="P196" s="303" t="s">
        <v>1341</v>
      </c>
      <c r="Q196" s="309">
        <v>5</v>
      </c>
      <c r="R196" s="309">
        <v>1.9133331798663278E-2</v>
      </c>
      <c r="S196" s="309">
        <v>1.6403681546023563E-2</v>
      </c>
      <c r="T196" s="309">
        <v>-2.092809594554268E-3</v>
      </c>
      <c r="U196" s="309">
        <v>1.7343894410814187E-2</v>
      </c>
      <c r="V196" s="309">
        <v>1.3203924860981431E-2</v>
      </c>
      <c r="W196" s="309">
        <v>-3.568666636338591E-3</v>
      </c>
    </row>
    <row r="197" spans="2:23" x14ac:dyDescent="0.25">
      <c r="B197" s="283" t="s">
        <v>16</v>
      </c>
      <c r="C197" s="304" t="s">
        <v>63</v>
      </c>
      <c r="D197" s="34" t="s">
        <v>1342</v>
      </c>
      <c r="E197" s="333">
        <v>14572</v>
      </c>
      <c r="F197" s="330">
        <v>57.45951139171013</v>
      </c>
      <c r="G197" s="330">
        <v>65.0082349711776</v>
      </c>
      <c r="H197" s="330">
        <v>17.744797547991613</v>
      </c>
      <c r="I197" s="330">
        <v>59.353554762558339</v>
      </c>
      <c r="J197" s="330">
        <v>68.734559429041994</v>
      </c>
      <c r="K197" s="330">
        <v>23.079520513253417</v>
      </c>
      <c r="N197" s="303" t="s">
        <v>16</v>
      </c>
      <c r="O197" s="303" t="s">
        <v>63</v>
      </c>
      <c r="P197" s="303" t="s">
        <v>1342</v>
      </c>
      <c r="Q197" s="309">
        <v>12</v>
      </c>
      <c r="R197" s="309">
        <v>2.8192710391451214E-2</v>
      </c>
      <c r="S197" s="309">
        <v>-1.2369424426793785E-2</v>
      </c>
      <c r="T197" s="309">
        <v>-8.3534171918035582E-2</v>
      </c>
      <c r="U197" s="309">
        <v>2.6631685635258862E-2</v>
      </c>
      <c r="V197" s="309">
        <v>-1.5440570958006106E-2</v>
      </c>
      <c r="W197" s="309">
        <v>-8.8328186510175044E-2</v>
      </c>
    </row>
    <row r="198" spans="2:23" x14ac:dyDescent="0.25">
      <c r="B198" s="283" t="s">
        <v>16</v>
      </c>
      <c r="C198" s="304" t="s">
        <v>64</v>
      </c>
      <c r="D198" s="34" t="s">
        <v>1343</v>
      </c>
      <c r="E198" s="333">
        <v>2928</v>
      </c>
      <c r="F198" s="330">
        <v>52.254098360655746</v>
      </c>
      <c r="G198" s="330">
        <v>57.547814207650269</v>
      </c>
      <c r="H198" s="330">
        <v>11.087267525035765</v>
      </c>
      <c r="I198" s="330">
        <v>54.952185792349731</v>
      </c>
      <c r="J198" s="330">
        <v>62.22677595628415</v>
      </c>
      <c r="K198" s="330">
        <v>16.148597422289612</v>
      </c>
      <c r="N198" s="303" t="s">
        <v>16</v>
      </c>
      <c r="O198" s="303" t="s">
        <v>64</v>
      </c>
      <c r="P198" s="303" t="s">
        <v>1343</v>
      </c>
      <c r="Q198" s="309">
        <v>-3</v>
      </c>
      <c r="R198" s="309">
        <v>8.7602284231316219E-2</v>
      </c>
      <c r="S198" s="309">
        <v>5.8902573395741342E-2</v>
      </c>
      <c r="T198" s="309">
        <v>-3.9693958559100295E-2</v>
      </c>
      <c r="U198" s="309">
        <v>9.0363888562627892E-2</v>
      </c>
      <c r="V198" s="309">
        <v>6.3691684704487272E-2</v>
      </c>
      <c r="W198" s="309">
        <v>-2.6761610212279408E-2</v>
      </c>
    </row>
    <row r="199" spans="2:23" x14ac:dyDescent="0.25">
      <c r="B199" s="283" t="s">
        <v>16</v>
      </c>
      <c r="C199" s="304" t="s">
        <v>65</v>
      </c>
      <c r="D199" s="34" t="s">
        <v>1344</v>
      </c>
      <c r="E199" s="333">
        <v>25623</v>
      </c>
      <c r="F199" s="330">
        <v>54.162276080084304</v>
      </c>
      <c r="G199" s="330">
        <v>60.465207040549508</v>
      </c>
      <c r="H199" s="330">
        <v>13.750532141336738</v>
      </c>
      <c r="I199" s="330">
        <v>56.468797564687975</v>
      </c>
      <c r="J199" s="330">
        <v>64.766030519455171</v>
      </c>
      <c r="K199" s="330">
        <v>19.060426752734443</v>
      </c>
      <c r="N199" s="303" t="s">
        <v>16</v>
      </c>
      <c r="O199" s="303" t="s">
        <v>65</v>
      </c>
      <c r="P199" s="303" t="s">
        <v>1344</v>
      </c>
      <c r="Q199" s="309">
        <v>14</v>
      </c>
      <c r="R199" s="309">
        <v>3.2868449954271739E-2</v>
      </c>
      <c r="S199" s="309">
        <v>5.9934828159029507E-3</v>
      </c>
      <c r="T199" s="309">
        <v>-4.8735756850032175E-2</v>
      </c>
      <c r="U199" s="309">
        <v>3.1607514315055596E-2</v>
      </c>
      <c r="V199" s="309">
        <v>3.6422965647773253E-3</v>
      </c>
      <c r="W199" s="309">
        <v>-5.0365645974771667E-2</v>
      </c>
    </row>
    <row r="200" spans="2:23" x14ac:dyDescent="0.25">
      <c r="B200" s="283" t="s">
        <v>16</v>
      </c>
      <c r="C200" s="304" t="s">
        <v>60</v>
      </c>
      <c r="D200" s="34" t="s">
        <v>1345</v>
      </c>
      <c r="E200" s="333">
        <v>2306</v>
      </c>
      <c r="F200" s="330">
        <v>76.235906331309621</v>
      </c>
      <c r="G200" s="330">
        <v>83.477883781439715</v>
      </c>
      <c r="H200" s="330">
        <v>30.474452554744524</v>
      </c>
      <c r="I200" s="330">
        <v>77.103209019947954</v>
      </c>
      <c r="J200" s="330">
        <v>85.602775368603645</v>
      </c>
      <c r="K200" s="330">
        <v>37.121212121212125</v>
      </c>
      <c r="N200" s="303" t="s">
        <v>16</v>
      </c>
      <c r="O200" s="303" t="s">
        <v>60</v>
      </c>
      <c r="P200" s="303" t="s">
        <v>1345</v>
      </c>
      <c r="Q200" s="309">
        <v>-4</v>
      </c>
      <c r="R200" s="309">
        <v>0.13201022741351665</v>
      </c>
      <c r="S200" s="309">
        <v>0.10126040481634391</v>
      </c>
      <c r="T200" s="309">
        <v>3.9669946048867644E-2</v>
      </c>
      <c r="U200" s="309">
        <v>0.13351205025098523</v>
      </c>
      <c r="V200" s="309">
        <v>0.10493987076814904</v>
      </c>
      <c r="W200" s="309">
        <v>9.113693324219696E-2</v>
      </c>
    </row>
    <row r="201" spans="2:23" x14ac:dyDescent="0.25">
      <c r="B201" s="283" t="s">
        <v>16</v>
      </c>
      <c r="C201" s="304" t="s">
        <v>66</v>
      </c>
      <c r="D201" s="34" t="s">
        <v>1346</v>
      </c>
      <c r="E201" s="333">
        <v>6883</v>
      </c>
      <c r="F201" s="330">
        <v>53.043730931279967</v>
      </c>
      <c r="G201" s="330">
        <v>60.351590876071484</v>
      </c>
      <c r="H201" s="330">
        <v>15.563118811881187</v>
      </c>
      <c r="I201" s="330">
        <v>54.976027894813306</v>
      </c>
      <c r="J201" s="330">
        <v>64.259770448932159</v>
      </c>
      <c r="K201" s="330">
        <v>20.619554695062924</v>
      </c>
      <c r="N201" s="303" t="s">
        <v>16</v>
      </c>
      <c r="O201" s="303" t="s">
        <v>66</v>
      </c>
      <c r="P201" s="303" t="s">
        <v>1346</v>
      </c>
      <c r="Q201" s="309">
        <v>-3</v>
      </c>
      <c r="R201" s="309">
        <v>0.1247649132724149</v>
      </c>
      <c r="S201" s="309">
        <v>5.5337608572202157E-2</v>
      </c>
      <c r="T201" s="309">
        <v>-0.10622110175237154</v>
      </c>
      <c r="U201" s="309">
        <v>0.1256067504624454</v>
      </c>
      <c r="V201" s="309">
        <v>7.156249075615051E-2</v>
      </c>
      <c r="W201" s="309">
        <v>-6.233658830793587E-2</v>
      </c>
    </row>
    <row r="202" spans="2:23" x14ac:dyDescent="0.25">
      <c r="B202" s="283" t="s">
        <v>16</v>
      </c>
      <c r="C202" s="304" t="s">
        <v>67</v>
      </c>
      <c r="D202" s="34" t="s">
        <v>1347</v>
      </c>
      <c r="E202" s="333">
        <v>6883</v>
      </c>
      <c r="F202" s="330">
        <v>53.043730931279967</v>
      </c>
      <c r="G202" s="330">
        <v>60.351590876071484</v>
      </c>
      <c r="H202" s="330">
        <v>15.563118811881187</v>
      </c>
      <c r="I202" s="330">
        <v>54.976027894813306</v>
      </c>
      <c r="J202" s="330">
        <v>64.259770448932159</v>
      </c>
      <c r="K202" s="330">
        <v>20.619554695062924</v>
      </c>
      <c r="N202" s="303" t="s">
        <v>16</v>
      </c>
      <c r="O202" s="303" t="s">
        <v>67</v>
      </c>
      <c r="P202" s="303" t="s">
        <v>1347</v>
      </c>
      <c r="Q202" s="309">
        <v>-3</v>
      </c>
      <c r="R202" s="309">
        <v>0.1247649132724149</v>
      </c>
      <c r="S202" s="309">
        <v>5.5337608572202157E-2</v>
      </c>
      <c r="T202" s="309">
        <v>-0.10622110175237154</v>
      </c>
      <c r="U202" s="309">
        <v>0.1256067504624454</v>
      </c>
      <c r="V202" s="309">
        <v>7.156249075615051E-2</v>
      </c>
      <c r="W202" s="309">
        <v>-6.233658830793587E-2</v>
      </c>
    </row>
    <row r="203" spans="2:23" x14ac:dyDescent="0.25">
      <c r="B203" s="283" t="s">
        <v>16</v>
      </c>
      <c r="C203" s="304" t="s">
        <v>68</v>
      </c>
      <c r="D203" s="34" t="s">
        <v>1348</v>
      </c>
      <c r="E203" s="333">
        <v>5802</v>
      </c>
      <c r="F203" s="330">
        <v>55.7221647707687</v>
      </c>
      <c r="G203" s="330">
        <v>59.496725267149266</v>
      </c>
      <c r="H203" s="330">
        <v>8.5247177890229668</v>
      </c>
      <c r="I203" s="330">
        <v>58.652188900379173</v>
      </c>
      <c r="J203" s="330">
        <v>64.753533264391592</v>
      </c>
      <c r="K203" s="330">
        <v>14.756148395164653</v>
      </c>
      <c r="N203" s="303" t="s">
        <v>16</v>
      </c>
      <c r="O203" s="303" t="s">
        <v>68</v>
      </c>
      <c r="P203" s="303" t="s">
        <v>1348</v>
      </c>
      <c r="Q203" s="309">
        <v>-1</v>
      </c>
      <c r="R203" s="309">
        <v>9.6023030795677755E-3</v>
      </c>
      <c r="S203" s="309">
        <v>1.0252752932487397E-2</v>
      </c>
      <c r="T203" s="309">
        <v>3.3170108128501852E-3</v>
      </c>
      <c r="U203" s="309">
        <v>1.0107218490489345E-2</v>
      </c>
      <c r="V203" s="309">
        <v>1.1158630581491025E-2</v>
      </c>
      <c r="W203" s="309">
        <v>6.1483951646525981E-3</v>
      </c>
    </row>
    <row r="204" spans="2:23" x14ac:dyDescent="0.25">
      <c r="B204" s="284" t="s">
        <v>16</v>
      </c>
      <c r="C204" s="311" t="s">
        <v>40</v>
      </c>
      <c r="D204" s="276" t="s">
        <v>901</v>
      </c>
      <c r="E204" s="334">
        <v>562822</v>
      </c>
      <c r="F204" s="331">
        <v>58.322880057993466</v>
      </c>
      <c r="G204" s="331">
        <v>62.099029533316042</v>
      </c>
      <c r="H204" s="331">
        <v>9.0604856587428806</v>
      </c>
      <c r="I204" s="331">
        <v>61.231081940649091</v>
      </c>
      <c r="J204" s="331">
        <v>67.794791248387583</v>
      </c>
      <c r="K204" s="331">
        <v>16.930339138405131</v>
      </c>
      <c r="N204" s="303" t="s">
        <v>16</v>
      </c>
      <c r="O204" s="303" t="s">
        <v>40</v>
      </c>
      <c r="P204" s="303" t="s">
        <v>901</v>
      </c>
      <c r="Q204" s="309">
        <v>29</v>
      </c>
      <c r="R204" s="309">
        <v>1.4763219297890373E-2</v>
      </c>
      <c r="S204" s="309">
        <v>1.597617851565758E-3</v>
      </c>
      <c r="T204" s="309">
        <v>-2.8369987590423307E-2</v>
      </c>
      <c r="U204" s="309">
        <v>1.5324104286520424E-2</v>
      </c>
      <c r="V204" s="309">
        <v>2.9032895821359261E-3</v>
      </c>
      <c r="W204" s="309">
        <v>-2.5336041986577129E-2</v>
      </c>
    </row>
    <row r="205" spans="2:23" x14ac:dyDescent="0.25">
      <c r="B205" s="283" t="s">
        <v>17</v>
      </c>
      <c r="C205" s="304" t="s">
        <v>45</v>
      </c>
      <c r="D205" s="34" t="s">
        <v>1349</v>
      </c>
      <c r="E205" s="325">
        <v>434854</v>
      </c>
      <c r="F205" s="326">
        <v>59.166754818858749</v>
      </c>
      <c r="G205" s="326">
        <v>63.667805746296459</v>
      </c>
      <c r="H205" s="326">
        <v>11.023005659899193</v>
      </c>
      <c r="I205" s="326">
        <v>61.786254696978759</v>
      </c>
      <c r="J205" s="326">
        <v>69.995676709884236</v>
      </c>
      <c r="K205" s="326">
        <v>21.482903462635548</v>
      </c>
      <c r="N205" s="303" t="s">
        <v>17</v>
      </c>
      <c r="O205" s="303" t="s">
        <v>45</v>
      </c>
      <c r="P205" s="303" t="s">
        <v>1349</v>
      </c>
      <c r="Q205" s="309">
        <v>14</v>
      </c>
      <c r="R205" s="309">
        <v>1.143332129642971E-2</v>
      </c>
      <c r="S205" s="309">
        <v>3.0094994010525511E-3</v>
      </c>
      <c r="T205" s="309">
        <v>-1.7538456671475799E-2</v>
      </c>
      <c r="U205" s="309">
        <v>1.1578954176805212E-2</v>
      </c>
      <c r="V205" s="309">
        <v>2.6032702893161286E-2</v>
      </c>
      <c r="W205" s="309">
        <v>4.4319425912910049E-2</v>
      </c>
    </row>
    <row r="206" spans="2:23" x14ac:dyDescent="0.25">
      <c r="B206" s="283" t="s">
        <v>17</v>
      </c>
      <c r="C206" s="304" t="s">
        <v>46</v>
      </c>
      <c r="D206" s="34" t="s">
        <v>1350</v>
      </c>
      <c r="E206" s="325">
        <v>1951</v>
      </c>
      <c r="F206" s="326">
        <v>66.735007688364945</v>
      </c>
      <c r="G206" s="326">
        <v>71.911840082009221</v>
      </c>
      <c r="H206" s="326">
        <v>15.562403697996919</v>
      </c>
      <c r="I206" s="326">
        <v>68.067657611481295</v>
      </c>
      <c r="J206" s="326">
        <v>76.166068682726802</v>
      </c>
      <c r="K206" s="326">
        <v>25.361155698234349</v>
      </c>
      <c r="N206" s="303" t="s">
        <v>17</v>
      </c>
      <c r="O206" s="303" t="s">
        <v>46</v>
      </c>
      <c r="P206" s="303" t="s">
        <v>1350</v>
      </c>
      <c r="Q206" s="309">
        <v>1</v>
      </c>
      <c r="R206" s="309">
        <v>-3.4223080865828592E-2</v>
      </c>
      <c r="S206" s="309">
        <v>-3.6877866708721285E-2</v>
      </c>
      <c r="T206" s="309">
        <v>-2.4016055089500554E-2</v>
      </c>
      <c r="U206" s="309">
        <v>-3.4906491082807634E-2</v>
      </c>
      <c r="V206" s="309">
        <v>-3.9059522401402091E-2</v>
      </c>
      <c r="W206" s="309">
        <v>-4.0773562215814962E-2</v>
      </c>
    </row>
    <row r="207" spans="2:23" x14ac:dyDescent="0.25">
      <c r="B207" s="283" t="s">
        <v>17</v>
      </c>
      <c r="C207" s="304" t="s">
        <v>47</v>
      </c>
      <c r="D207" s="34" t="s">
        <v>1351</v>
      </c>
      <c r="E207" s="325">
        <v>135</v>
      </c>
      <c r="F207" s="326">
        <v>17.777777777777779</v>
      </c>
      <c r="G207" s="326">
        <v>17.777777777777779</v>
      </c>
      <c r="H207" s="326">
        <v>0</v>
      </c>
      <c r="I207" s="326">
        <v>20</v>
      </c>
      <c r="J207" s="326">
        <v>22.962962962962962</v>
      </c>
      <c r="K207" s="326">
        <v>3.7037037037037033</v>
      </c>
      <c r="N207" s="303" t="s">
        <v>17</v>
      </c>
      <c r="O207" s="303" t="s">
        <v>47</v>
      </c>
      <c r="P207" s="303" t="s">
        <v>1351</v>
      </c>
      <c r="Q207" s="309">
        <v>-1</v>
      </c>
      <c r="R207" s="309">
        <v>0.13071895424836555</v>
      </c>
      <c r="S207" s="309">
        <v>0.13071895424836555</v>
      </c>
      <c r="T207" s="309" t="e">
        <v>#VALUE!</v>
      </c>
      <c r="U207" s="309">
        <v>0.14705882352941302</v>
      </c>
      <c r="V207" s="309">
        <v>0.16884531590413943</v>
      </c>
      <c r="W207" s="309">
        <v>3.3978933061501237E-2</v>
      </c>
    </row>
    <row r="208" spans="2:23" x14ac:dyDescent="0.25">
      <c r="B208" s="283" t="s">
        <v>17</v>
      </c>
      <c r="C208" s="304" t="s">
        <v>48</v>
      </c>
      <c r="D208" s="34" t="s">
        <v>1352</v>
      </c>
      <c r="E208" s="325">
        <v>18796</v>
      </c>
      <c r="F208" s="326">
        <v>51.457756969567988</v>
      </c>
      <c r="G208" s="326">
        <v>58.948712492019581</v>
      </c>
      <c r="H208" s="326">
        <v>15.431828145550197</v>
      </c>
      <c r="I208" s="326">
        <v>53.905086188550754</v>
      </c>
      <c r="J208" s="326">
        <v>64.843583741221536</v>
      </c>
      <c r="K208" s="326">
        <v>23.730378578024009</v>
      </c>
      <c r="N208" s="303" t="s">
        <v>17</v>
      </c>
      <c r="O208" s="303" t="s">
        <v>48</v>
      </c>
      <c r="P208" s="303" t="s">
        <v>1352</v>
      </c>
      <c r="Q208" s="309">
        <v>0</v>
      </c>
      <c r="R208" s="309">
        <v>1.0640561821659844E-2</v>
      </c>
      <c r="S208" s="309">
        <v>5.3202809108370275E-3</v>
      </c>
      <c r="T208" s="309">
        <v>-7.5757553921640408E-3</v>
      </c>
      <c r="U208" s="309">
        <v>5.3202809108370275E-3</v>
      </c>
      <c r="V208" s="309">
        <v>1.5960842732496872E-2</v>
      </c>
      <c r="W208" s="309">
        <v>2.5820009068439731E-2</v>
      </c>
    </row>
    <row r="209" spans="2:23" x14ac:dyDescent="0.25">
      <c r="B209" s="283" t="s">
        <v>17</v>
      </c>
      <c r="C209" s="304" t="s">
        <v>49</v>
      </c>
      <c r="D209" s="34" t="s">
        <v>1353</v>
      </c>
      <c r="E209" s="325">
        <v>743</v>
      </c>
      <c r="F209" s="326">
        <v>9.5558546433378204</v>
      </c>
      <c r="G209" s="326">
        <v>10.497981157469717</v>
      </c>
      <c r="H209" s="326">
        <v>1.0416666666666665</v>
      </c>
      <c r="I209" s="326">
        <v>10.901749663526244</v>
      </c>
      <c r="J209" s="326">
        <v>15.074024226110364</v>
      </c>
      <c r="K209" s="326">
        <v>4.6827794561933533</v>
      </c>
      <c r="N209" s="303" t="s">
        <v>17</v>
      </c>
      <c r="O209" s="303" t="s">
        <v>49</v>
      </c>
      <c r="P209" s="303" t="s">
        <v>1353</v>
      </c>
      <c r="Q209" s="309">
        <v>-1</v>
      </c>
      <c r="R209" s="309">
        <v>1.2843890649648415E-2</v>
      </c>
      <c r="S209" s="309">
        <v>1.4110189727780664E-2</v>
      </c>
      <c r="T209" s="309">
        <v>1.5477959385834517E-3</v>
      </c>
      <c r="U209" s="309">
        <v>1.4652889332696262E-2</v>
      </c>
      <c r="V209" s="309">
        <v>2.0260785250147961E-2</v>
      </c>
      <c r="W209" s="309">
        <v>7.063015771030301E-3</v>
      </c>
    </row>
    <row r="210" spans="2:23" x14ac:dyDescent="0.25">
      <c r="B210" s="283" t="s">
        <v>17</v>
      </c>
      <c r="C210" s="304" t="s">
        <v>50</v>
      </c>
      <c r="D210" s="34" t="s">
        <v>1354</v>
      </c>
      <c r="E210" s="325">
        <v>456479</v>
      </c>
      <c r="F210" s="326">
        <v>58.788684693052694</v>
      </c>
      <c r="G210" s="326">
        <v>63.408612444384083</v>
      </c>
      <c r="H210" s="326">
        <v>11.210338027120843</v>
      </c>
      <c r="I210" s="326">
        <v>61.393404734938514</v>
      </c>
      <c r="J210" s="326">
        <v>69.706602056173452</v>
      </c>
      <c r="K210" s="326">
        <v>21.533101440722689</v>
      </c>
      <c r="N210" s="303" t="s">
        <v>17</v>
      </c>
      <c r="O210" s="303" t="s">
        <v>50</v>
      </c>
      <c r="P210" s="303" t="s">
        <v>1354</v>
      </c>
      <c r="Q210" s="309">
        <v>13</v>
      </c>
      <c r="R210" s="309">
        <v>1.1470179814033088E-2</v>
      </c>
      <c r="S210" s="309">
        <v>3.2328542284076889E-3</v>
      </c>
      <c r="T210" s="309">
        <v>-1.686319731689423E-2</v>
      </c>
      <c r="U210" s="309">
        <v>1.1395998252758943E-2</v>
      </c>
      <c r="V210" s="309">
        <v>2.561814937645579E-2</v>
      </c>
      <c r="W210" s="309">
        <v>4.318210875840478E-2</v>
      </c>
    </row>
    <row r="211" spans="2:23" x14ac:dyDescent="0.25">
      <c r="B211" s="283" t="s">
        <v>17</v>
      </c>
      <c r="C211" s="304" t="s">
        <v>51</v>
      </c>
      <c r="D211" s="34" t="s">
        <v>1355</v>
      </c>
      <c r="E211" s="325">
        <v>7003</v>
      </c>
      <c r="F211" s="326">
        <v>52.834499500214193</v>
      </c>
      <c r="G211" s="326">
        <v>57.04697986577181</v>
      </c>
      <c r="H211" s="326">
        <v>8.9312745988495319</v>
      </c>
      <c r="I211" s="326">
        <v>55.404826502927321</v>
      </c>
      <c r="J211" s="326">
        <v>63.358560616878478</v>
      </c>
      <c r="K211" s="326">
        <v>17.835414665385844</v>
      </c>
      <c r="N211" s="303" t="s">
        <v>17</v>
      </c>
      <c r="O211" s="303" t="s">
        <v>51</v>
      </c>
      <c r="P211" s="303" t="s">
        <v>1355</v>
      </c>
      <c r="Q211" s="309">
        <v>-1</v>
      </c>
      <c r="R211" s="309">
        <v>3.6098586450627579E-2</v>
      </c>
      <c r="S211" s="309">
        <v>-6.1326413669675617E-3</v>
      </c>
      <c r="T211" s="309">
        <v>-8.2639496734255857E-2</v>
      </c>
      <c r="U211" s="309">
        <v>3.6465566319670017E-2</v>
      </c>
      <c r="V211" s="309">
        <v>2.3323609454152461E-2</v>
      </c>
      <c r="W211" s="309">
        <v>-1.4873242483634641E-2</v>
      </c>
    </row>
    <row r="212" spans="2:23" x14ac:dyDescent="0.25">
      <c r="B212" s="283" t="s">
        <v>17</v>
      </c>
      <c r="C212" s="304" t="s">
        <v>52</v>
      </c>
      <c r="D212" s="34" t="s">
        <v>1356</v>
      </c>
      <c r="E212" s="325">
        <v>2056</v>
      </c>
      <c r="F212" s="326">
        <v>59.824902723735406</v>
      </c>
      <c r="G212" s="326">
        <v>67.217898832684824</v>
      </c>
      <c r="H212" s="326">
        <v>18.401937046004843</v>
      </c>
      <c r="I212" s="326">
        <v>61.575875486381328</v>
      </c>
      <c r="J212" s="326">
        <v>72.276264591439684</v>
      </c>
      <c r="K212" s="326">
        <v>27.848101265822784</v>
      </c>
      <c r="N212" s="303" t="s">
        <v>17</v>
      </c>
      <c r="O212" s="303" t="s">
        <v>52</v>
      </c>
      <c r="P212" s="303" t="s">
        <v>1356</v>
      </c>
      <c r="Q212" s="309">
        <v>3</v>
      </c>
      <c r="R212" s="309">
        <v>-3.8711499352764633E-2</v>
      </c>
      <c r="S212" s="309">
        <v>-8.0550243451682491E-4</v>
      </c>
      <c r="T212" s="309">
        <v>7.6694327558239905E-2</v>
      </c>
      <c r="U212" s="309">
        <v>-4.127015414473334E-2</v>
      </c>
      <c r="V212" s="309">
        <v>-8.1971718335722699E-3</v>
      </c>
      <c r="W212" s="309">
        <v>5.6223093233953136E-2</v>
      </c>
    </row>
    <row r="213" spans="2:23" x14ac:dyDescent="0.25">
      <c r="B213" s="283" t="s">
        <v>17</v>
      </c>
      <c r="C213" s="304" t="s">
        <v>53</v>
      </c>
      <c r="D213" s="34" t="s">
        <v>1357</v>
      </c>
      <c r="E213" s="325">
        <v>4174</v>
      </c>
      <c r="F213" s="326">
        <v>67.728797316722563</v>
      </c>
      <c r="G213" s="326">
        <v>73.574508864398652</v>
      </c>
      <c r="H213" s="326">
        <v>18.114328136599852</v>
      </c>
      <c r="I213" s="326">
        <v>69.357930043124099</v>
      </c>
      <c r="J213" s="326">
        <v>77.311931001437472</v>
      </c>
      <c r="K213" s="326">
        <v>25.957779515246287</v>
      </c>
      <c r="N213" s="303" t="s">
        <v>17</v>
      </c>
      <c r="O213" s="303" t="s">
        <v>53</v>
      </c>
      <c r="P213" s="303" t="s">
        <v>1357</v>
      </c>
      <c r="Q213" s="309">
        <v>1</v>
      </c>
      <c r="R213" s="309">
        <v>7.7333339763470121E-3</v>
      </c>
      <c r="S213" s="309">
        <v>6.3324924839633923E-3</v>
      </c>
      <c r="T213" s="309">
        <v>0</v>
      </c>
      <c r="U213" s="309">
        <v>7.3429355276459773E-3</v>
      </c>
      <c r="V213" s="309">
        <v>5.4368725134423812E-3</v>
      </c>
      <c r="W213" s="309">
        <v>0</v>
      </c>
    </row>
    <row r="214" spans="2:23" x14ac:dyDescent="0.25">
      <c r="B214" s="283" t="s">
        <v>17</v>
      </c>
      <c r="C214" s="304" t="s">
        <v>54</v>
      </c>
      <c r="D214" s="34" t="s">
        <v>1358</v>
      </c>
      <c r="E214" s="325">
        <v>6989</v>
      </c>
      <c r="F214" s="326">
        <v>61.911575332665613</v>
      </c>
      <c r="G214" s="326">
        <v>67.70639576477322</v>
      </c>
      <c r="H214" s="326">
        <v>15.214124718256949</v>
      </c>
      <c r="I214" s="326">
        <v>63.771641150379168</v>
      </c>
      <c r="J214" s="326">
        <v>72.041779939905567</v>
      </c>
      <c r="K214" s="326">
        <v>22.82780410742496</v>
      </c>
      <c r="N214" s="303" t="s">
        <v>17</v>
      </c>
      <c r="O214" s="303" t="s">
        <v>54</v>
      </c>
      <c r="P214" s="303" t="s">
        <v>1358</v>
      </c>
      <c r="Q214" s="309">
        <v>1</v>
      </c>
      <c r="R214" s="309">
        <v>5.4505473193060539E-3</v>
      </c>
      <c r="S214" s="309">
        <v>-9.6889518839020639E-3</v>
      </c>
      <c r="T214" s="309">
        <v>-3.75657400450784E-2</v>
      </c>
      <c r="U214" s="309">
        <v>5.1843673224993836E-3</v>
      </c>
      <c r="V214" s="309">
        <v>4.000890105913868E-3</v>
      </c>
      <c r="W214" s="309">
        <v>0</v>
      </c>
    </row>
    <row r="215" spans="2:23" x14ac:dyDescent="0.25">
      <c r="B215" s="283" t="s">
        <v>17</v>
      </c>
      <c r="C215" s="304" t="s">
        <v>55</v>
      </c>
      <c r="D215" s="34" t="s">
        <v>1359</v>
      </c>
      <c r="E215" s="325">
        <v>20222</v>
      </c>
      <c r="F215" s="326">
        <v>59.756700623083766</v>
      </c>
      <c r="G215" s="326">
        <v>65.176540401542866</v>
      </c>
      <c r="H215" s="326">
        <v>13.467682477267143</v>
      </c>
      <c r="I215" s="326">
        <v>61.803975867866676</v>
      </c>
      <c r="J215" s="326">
        <v>70.146375234892687</v>
      </c>
      <c r="K215" s="326">
        <v>21.841015018125322</v>
      </c>
      <c r="N215" s="303" t="s">
        <v>17</v>
      </c>
      <c r="O215" s="303" t="s">
        <v>55</v>
      </c>
      <c r="P215" s="303" t="s">
        <v>1359</v>
      </c>
      <c r="Q215" s="309">
        <v>4</v>
      </c>
      <c r="R215" s="309">
        <v>1.2907963077829265E-2</v>
      </c>
      <c r="S215" s="309">
        <v>-3.0025799587747315E-3</v>
      </c>
      <c r="T215" s="309">
        <v>-3.5204855328998974E-2</v>
      </c>
      <c r="U215" s="309">
        <v>1.2502922966092456E-2</v>
      </c>
      <c r="V215" s="309">
        <v>1.0852433428638619E-2</v>
      </c>
      <c r="W215" s="309">
        <v>2.8273158599496639E-3</v>
      </c>
    </row>
    <row r="216" spans="2:23" x14ac:dyDescent="0.25">
      <c r="B216" s="283" t="s">
        <v>17</v>
      </c>
      <c r="C216" s="304" t="s">
        <v>56</v>
      </c>
      <c r="D216" s="34" t="s">
        <v>1360</v>
      </c>
      <c r="E216" s="325">
        <v>13190</v>
      </c>
      <c r="F216" s="326">
        <v>74.169825625473834</v>
      </c>
      <c r="G216" s="326">
        <v>81.796815769522368</v>
      </c>
      <c r="H216" s="326">
        <v>29.52744349867919</v>
      </c>
      <c r="I216" s="326">
        <v>75.352539802880969</v>
      </c>
      <c r="J216" s="326">
        <v>84.715693707354063</v>
      </c>
      <c r="K216" s="326">
        <v>37.988311288834204</v>
      </c>
      <c r="N216" s="303" t="s">
        <v>17</v>
      </c>
      <c r="O216" s="303" t="s">
        <v>56</v>
      </c>
      <c r="P216" s="303" t="s">
        <v>1360</v>
      </c>
      <c r="Q216" s="309">
        <v>2</v>
      </c>
      <c r="R216" s="309">
        <v>3.9172238966358464E-3</v>
      </c>
      <c r="S216" s="309">
        <v>-4.8220830709055917E-3</v>
      </c>
      <c r="T216" s="309">
        <v>-2.9351335485767294E-2</v>
      </c>
      <c r="U216" s="309">
        <v>3.7378617223424726E-3</v>
      </c>
      <c r="V216" s="309">
        <v>2.3179111757087867E-3</v>
      </c>
      <c r="W216" s="309">
        <v>0</v>
      </c>
    </row>
    <row r="217" spans="2:23" x14ac:dyDescent="0.25">
      <c r="B217" s="283" t="s">
        <v>17</v>
      </c>
      <c r="C217" s="304" t="s">
        <v>57</v>
      </c>
      <c r="D217" s="34" t="s">
        <v>1361</v>
      </c>
      <c r="E217" s="325">
        <v>17035</v>
      </c>
      <c r="F217" s="326">
        <v>54.558262400939242</v>
      </c>
      <c r="G217" s="326">
        <v>62.553566187261524</v>
      </c>
      <c r="H217" s="326">
        <v>17.594626017310425</v>
      </c>
      <c r="I217" s="326">
        <v>56.81244496624597</v>
      </c>
      <c r="J217" s="326">
        <v>67.77223363663046</v>
      </c>
      <c r="K217" s="326">
        <v>25.377191790131846</v>
      </c>
      <c r="N217" s="303" t="s">
        <v>17</v>
      </c>
      <c r="O217" s="303" t="s">
        <v>57</v>
      </c>
      <c r="P217" s="303" t="s">
        <v>1361</v>
      </c>
      <c r="Q217" s="309">
        <v>4</v>
      </c>
      <c r="R217" s="309">
        <v>-1.0705800953374478E-3</v>
      </c>
      <c r="S217" s="309">
        <v>-2.9484037783475969E-3</v>
      </c>
      <c r="T217" s="309">
        <v>-4.547002459570848E-3</v>
      </c>
      <c r="U217" s="309">
        <v>4.27163526128993E-3</v>
      </c>
      <c r="V217" s="309">
        <v>3.1055784478496662E-2</v>
      </c>
      <c r="W217" s="309">
        <v>6.4521860822438271E-2</v>
      </c>
    </row>
    <row r="218" spans="2:23" x14ac:dyDescent="0.25">
      <c r="B218" s="283" t="s">
        <v>17</v>
      </c>
      <c r="C218" s="304" t="s">
        <v>58</v>
      </c>
      <c r="D218" s="34" t="s">
        <v>1362</v>
      </c>
      <c r="E218" s="325">
        <v>7253</v>
      </c>
      <c r="F218" s="326">
        <v>62.5120639735282</v>
      </c>
      <c r="G218" s="326">
        <v>69.005928581276706</v>
      </c>
      <c r="H218" s="326">
        <v>17.32254505332843</v>
      </c>
      <c r="I218" s="326">
        <v>63.697780228870812</v>
      </c>
      <c r="J218" s="326">
        <v>72.880187508617126</v>
      </c>
      <c r="K218" s="326">
        <v>25.29434105582985</v>
      </c>
      <c r="N218" s="303" t="s">
        <v>17</v>
      </c>
      <c r="O218" s="303" t="s">
        <v>58</v>
      </c>
      <c r="P218" s="303" t="s">
        <v>1362</v>
      </c>
      <c r="Q218" s="309">
        <v>-1</v>
      </c>
      <c r="R218" s="309">
        <v>4.9974092083481025E-2</v>
      </c>
      <c r="S218" s="309">
        <v>2.3298308323859374E-2</v>
      </c>
      <c r="T218" s="309">
        <v>-4.8002137270174217E-2</v>
      </c>
      <c r="U218" s="309">
        <v>5.0137548970070611E-2</v>
      </c>
      <c r="V218" s="309">
        <v>2.3832394197484064E-2</v>
      </c>
      <c r="W218" s="309">
        <v>-3.7475402266473168E-2</v>
      </c>
    </row>
    <row r="219" spans="2:23" x14ac:dyDescent="0.25">
      <c r="B219" s="283" t="s">
        <v>17</v>
      </c>
      <c r="C219" s="304" t="s">
        <v>59</v>
      </c>
      <c r="D219" s="34" t="s">
        <v>1363</v>
      </c>
      <c r="E219" s="325">
        <v>7381</v>
      </c>
      <c r="F219" s="326">
        <v>61.021541796504543</v>
      </c>
      <c r="G219" s="326">
        <v>70.573093076818864</v>
      </c>
      <c r="H219" s="326">
        <v>24.504692387904068</v>
      </c>
      <c r="I219" s="326">
        <v>62.755724156618342</v>
      </c>
      <c r="J219" s="326">
        <v>75.423384365262152</v>
      </c>
      <c r="K219" s="326">
        <v>34.012368133866858</v>
      </c>
      <c r="N219" s="303" t="s">
        <v>17</v>
      </c>
      <c r="O219" s="303" t="s">
        <v>59</v>
      </c>
      <c r="P219" s="303" t="s">
        <v>1363</v>
      </c>
      <c r="Q219" s="309">
        <v>3</v>
      </c>
      <c r="R219" s="309">
        <v>4.2956814124494258E-2</v>
      </c>
      <c r="S219" s="309">
        <v>6.6180634422551066E-2</v>
      </c>
      <c r="T219" s="309">
        <v>8.649162374984698E-2</v>
      </c>
      <c r="U219" s="309">
        <v>4.2251670849843492E-2</v>
      </c>
      <c r="V219" s="309">
        <v>9.1316054066709285E-2</v>
      </c>
      <c r="W219" s="309">
        <v>0.17012894811622203</v>
      </c>
    </row>
    <row r="220" spans="2:23" x14ac:dyDescent="0.25">
      <c r="B220" s="283" t="s">
        <v>17</v>
      </c>
      <c r="C220" s="304" t="s">
        <v>61</v>
      </c>
      <c r="D220" s="34" t="s">
        <v>1364</v>
      </c>
      <c r="E220" s="325">
        <v>44859</v>
      </c>
      <c r="F220" s="326">
        <v>62.674156802425372</v>
      </c>
      <c r="G220" s="326">
        <v>70.574466662208252</v>
      </c>
      <c r="H220" s="326">
        <v>21.165790731008123</v>
      </c>
      <c r="I220" s="326">
        <v>64.354978933993181</v>
      </c>
      <c r="J220" s="326">
        <v>74.838939789117006</v>
      </c>
      <c r="K220" s="326">
        <v>29.412132582864292</v>
      </c>
      <c r="N220" s="303" t="s">
        <v>17</v>
      </c>
      <c r="O220" s="303" t="s">
        <v>61</v>
      </c>
      <c r="P220" s="303" t="s">
        <v>1364</v>
      </c>
      <c r="Q220" s="309">
        <v>8</v>
      </c>
      <c r="R220" s="309">
        <v>1.5576168771723076E-2</v>
      </c>
      <c r="S220" s="309">
        <v>1.1937398646679753E-2</v>
      </c>
      <c r="T220" s="309">
        <v>-9.1574140649441915E-4</v>
      </c>
      <c r="U220" s="309">
        <v>1.7505967950057766E-2</v>
      </c>
      <c r="V220" s="309">
        <v>3.12431937233697E-2</v>
      </c>
      <c r="W220" s="309">
        <v>5.2957840757382968E-2</v>
      </c>
    </row>
    <row r="221" spans="2:23" x14ac:dyDescent="0.25">
      <c r="B221" s="283" t="s">
        <v>17</v>
      </c>
      <c r="C221" s="304" t="s">
        <v>62</v>
      </c>
      <c r="D221" s="34" t="s">
        <v>1365</v>
      </c>
      <c r="E221" s="325">
        <v>7853</v>
      </c>
      <c r="F221" s="326">
        <v>50.299248694766327</v>
      </c>
      <c r="G221" s="326">
        <v>56.169616706990958</v>
      </c>
      <c r="H221" s="326">
        <v>11.811427107353319</v>
      </c>
      <c r="I221" s="326">
        <v>52.744174200942318</v>
      </c>
      <c r="J221" s="326">
        <v>61.632497134852926</v>
      </c>
      <c r="K221" s="326">
        <v>18.808946375639991</v>
      </c>
      <c r="N221" s="303" t="s">
        <v>17</v>
      </c>
      <c r="O221" s="303" t="s">
        <v>62</v>
      </c>
      <c r="P221" s="303" t="s">
        <v>1365</v>
      </c>
      <c r="Q221" s="309">
        <v>-1</v>
      </c>
      <c r="R221" s="309">
        <v>1.9136649948400475E-2</v>
      </c>
      <c r="S221" s="309">
        <v>7.1517209965605844E-3</v>
      </c>
      <c r="T221" s="309">
        <v>-1.9558808139638728E-2</v>
      </c>
      <c r="U221" s="309">
        <v>1.944794680429851E-2</v>
      </c>
      <c r="V221" s="309">
        <v>2.0579640582482739E-2</v>
      </c>
      <c r="W221" s="309">
        <v>1.0131401225770276E-2</v>
      </c>
    </row>
    <row r="222" spans="2:23" x14ac:dyDescent="0.25">
      <c r="B222" s="283" t="s">
        <v>17</v>
      </c>
      <c r="C222" s="304" t="s">
        <v>63</v>
      </c>
      <c r="D222" s="34" t="s">
        <v>1366</v>
      </c>
      <c r="E222" s="325">
        <v>15588</v>
      </c>
      <c r="F222" s="326">
        <v>57.826533230690266</v>
      </c>
      <c r="G222" s="326">
        <v>67.167051578137034</v>
      </c>
      <c r="H222" s="326">
        <v>22.147855187100699</v>
      </c>
      <c r="I222" s="326">
        <v>59.706184244290483</v>
      </c>
      <c r="J222" s="326">
        <v>70.875032075955872</v>
      </c>
      <c r="K222" s="326">
        <v>27.718516159847155</v>
      </c>
      <c r="N222" s="303" t="s">
        <v>17</v>
      </c>
      <c r="O222" s="303" t="s">
        <v>63</v>
      </c>
      <c r="P222" s="303" t="s">
        <v>1366</v>
      </c>
      <c r="Q222" s="309">
        <v>-1</v>
      </c>
      <c r="R222" s="309">
        <v>4.8612902253552193E-2</v>
      </c>
      <c r="S222" s="309">
        <v>2.3552957314663558E-2</v>
      </c>
      <c r="T222" s="309">
        <v>-3.3852500532237428E-2</v>
      </c>
      <c r="U222" s="309">
        <v>5.5148257376636423E-2</v>
      </c>
      <c r="V222" s="309">
        <v>4.9449934702423093E-2</v>
      </c>
      <c r="W222" s="309">
        <v>2.3762582740637583E-2</v>
      </c>
    </row>
    <row r="223" spans="2:23" x14ac:dyDescent="0.25">
      <c r="B223" s="283" t="s">
        <v>17</v>
      </c>
      <c r="C223" s="304" t="s">
        <v>64</v>
      </c>
      <c r="D223" s="34" t="s">
        <v>1367</v>
      </c>
      <c r="E223" s="325">
        <v>2799</v>
      </c>
      <c r="F223" s="326">
        <v>50.196498749553406</v>
      </c>
      <c r="G223" s="326">
        <v>57.627724187209715</v>
      </c>
      <c r="H223" s="326">
        <v>14.921090387374461</v>
      </c>
      <c r="I223" s="326">
        <v>52.625937834941048</v>
      </c>
      <c r="J223" s="326">
        <v>62.879599857091819</v>
      </c>
      <c r="K223" s="326">
        <v>21.644042232277528</v>
      </c>
      <c r="N223" s="303" t="s">
        <v>17</v>
      </c>
      <c r="O223" s="303" t="s">
        <v>64</v>
      </c>
      <c r="P223" s="303" t="s">
        <v>1367</v>
      </c>
      <c r="Q223" s="309">
        <v>0</v>
      </c>
      <c r="R223" s="309">
        <v>0</v>
      </c>
      <c r="S223" s="309">
        <v>-3.5727045373349142E-2</v>
      </c>
      <c r="T223" s="309">
        <v>-7.1736011477764094E-2</v>
      </c>
      <c r="U223" s="309">
        <v>0</v>
      </c>
      <c r="V223" s="309">
        <v>0</v>
      </c>
      <c r="W223" s="309">
        <v>0</v>
      </c>
    </row>
    <row r="224" spans="2:23" x14ac:dyDescent="0.25">
      <c r="B224" s="283" t="s">
        <v>17</v>
      </c>
      <c r="C224" s="304" t="s">
        <v>65</v>
      </c>
      <c r="D224" s="34" t="s">
        <v>1368</v>
      </c>
      <c r="E224" s="325">
        <v>26240</v>
      </c>
      <c r="F224" s="326">
        <v>54.759908536585364</v>
      </c>
      <c r="G224" s="326">
        <v>62.858231707317067</v>
      </c>
      <c r="H224" s="326">
        <v>17.900766574003875</v>
      </c>
      <c r="I224" s="326">
        <v>56.867378048780495</v>
      </c>
      <c r="J224" s="326">
        <v>67.256097560975618</v>
      </c>
      <c r="K224" s="326">
        <v>24.085527478353068</v>
      </c>
      <c r="N224" s="303" t="s">
        <v>17</v>
      </c>
      <c r="O224" s="303" t="s">
        <v>65</v>
      </c>
      <c r="P224" s="303" t="s">
        <v>1368</v>
      </c>
      <c r="Q224" s="309">
        <v>-2</v>
      </c>
      <c r="R224" s="309">
        <v>3.4658936707309351E-2</v>
      </c>
      <c r="S224" s="309">
        <v>1.2412028938896924E-2</v>
      </c>
      <c r="T224" s="309">
        <v>-3.543408250651936E-2</v>
      </c>
      <c r="U224" s="309">
        <v>3.863023992446557E-2</v>
      </c>
      <c r="V224" s="309">
        <v>3.5611317549054888E-2</v>
      </c>
      <c r="W224" s="309">
        <v>1.455916693987902E-2</v>
      </c>
    </row>
    <row r="225" spans="2:23" x14ac:dyDescent="0.25">
      <c r="B225" s="283" t="s">
        <v>17</v>
      </c>
      <c r="C225" s="304" t="s">
        <v>60</v>
      </c>
      <c r="D225" s="34" t="s">
        <v>1369</v>
      </c>
      <c r="E225" s="325">
        <v>2323</v>
      </c>
      <c r="F225" s="326">
        <v>75.290572535514428</v>
      </c>
      <c r="G225" s="326">
        <v>84.631941455015067</v>
      </c>
      <c r="H225" s="326">
        <v>37.804878048780488</v>
      </c>
      <c r="I225" s="326">
        <v>76.538958243650455</v>
      </c>
      <c r="J225" s="326">
        <v>87.042617305208779</v>
      </c>
      <c r="K225" s="326">
        <v>44.770642201834868</v>
      </c>
      <c r="N225" s="303" t="s">
        <v>17</v>
      </c>
      <c r="O225" s="303" t="s">
        <v>60</v>
      </c>
      <c r="P225" s="303" t="s">
        <v>1369</v>
      </c>
      <c r="Q225" s="309">
        <v>3</v>
      </c>
      <c r="R225" s="309">
        <v>-1.1151602416603623E-2</v>
      </c>
      <c r="S225" s="309">
        <v>-6.6334407053901145E-2</v>
      </c>
      <c r="T225" s="309">
        <v>-0.24049716936959697</v>
      </c>
      <c r="U225" s="309">
        <v>-1.2765894280576617E-2</v>
      </c>
      <c r="V225" s="309">
        <v>-6.9451660308459395E-2</v>
      </c>
      <c r="W225" s="309">
        <v>-0.2661225040474875</v>
      </c>
    </row>
    <row r="226" spans="2:23" x14ac:dyDescent="0.25">
      <c r="B226" s="283" t="s">
        <v>17</v>
      </c>
      <c r="C226" s="304" t="s">
        <v>66</v>
      </c>
      <c r="D226" s="34" t="s">
        <v>1370</v>
      </c>
      <c r="E226" s="325">
        <v>7055</v>
      </c>
      <c r="F226" s="326">
        <v>55.308291991495395</v>
      </c>
      <c r="G226" s="326">
        <v>63.756201275691005</v>
      </c>
      <c r="H226" s="326">
        <v>18.902632413574374</v>
      </c>
      <c r="I226" s="326">
        <v>57.264351523742029</v>
      </c>
      <c r="J226" s="326">
        <v>67.980155917788792</v>
      </c>
      <c r="K226" s="326">
        <v>25.07462686567164</v>
      </c>
      <c r="N226" s="303" t="s">
        <v>17</v>
      </c>
      <c r="O226" s="303" t="s">
        <v>66</v>
      </c>
      <c r="P226" s="303" t="s">
        <v>1370</v>
      </c>
      <c r="Q226" s="309">
        <v>5</v>
      </c>
      <c r="R226" s="309">
        <v>1.7511849651420164E-2</v>
      </c>
      <c r="S226" s="309">
        <v>2.5704821790299093E-2</v>
      </c>
      <c r="T226" s="309">
        <v>2.5728860274881526E-2</v>
      </c>
      <c r="U226" s="309">
        <v>1.6124573387422458E-2</v>
      </c>
      <c r="V226" s="309">
        <v>3.6893506441273871E-2</v>
      </c>
      <c r="W226" s="309">
        <v>5.8037615505746487E-2</v>
      </c>
    </row>
    <row r="227" spans="2:23" x14ac:dyDescent="0.25">
      <c r="B227" s="283" t="s">
        <v>17</v>
      </c>
      <c r="C227" s="304" t="s">
        <v>67</v>
      </c>
      <c r="D227" s="34" t="s">
        <v>1371</v>
      </c>
      <c r="E227" s="325">
        <v>7055</v>
      </c>
      <c r="F227" s="326">
        <v>55.308291991495395</v>
      </c>
      <c r="G227" s="326">
        <v>63.756201275691005</v>
      </c>
      <c r="H227" s="326">
        <v>18.902632413574374</v>
      </c>
      <c r="I227" s="326">
        <v>57.264351523742029</v>
      </c>
      <c r="J227" s="326">
        <v>67.980155917788792</v>
      </c>
      <c r="K227" s="326">
        <v>25.07462686567164</v>
      </c>
      <c r="N227" s="303" t="s">
        <v>17</v>
      </c>
      <c r="O227" s="303" t="s">
        <v>67</v>
      </c>
      <c r="P227" s="303" t="s">
        <v>1371</v>
      </c>
      <c r="Q227" s="309">
        <v>5</v>
      </c>
      <c r="R227" s="309">
        <v>1.7511849651420164E-2</v>
      </c>
      <c r="S227" s="309">
        <v>2.5704821790299093E-2</v>
      </c>
      <c r="T227" s="309">
        <v>2.5728860274881526E-2</v>
      </c>
      <c r="U227" s="309">
        <v>1.6124573387422458E-2</v>
      </c>
      <c r="V227" s="309">
        <v>3.6893506441273871E-2</v>
      </c>
      <c r="W227" s="309">
        <v>5.8037615505746487E-2</v>
      </c>
    </row>
    <row r="228" spans="2:23" x14ac:dyDescent="0.25">
      <c r="B228" s="283" t="s">
        <v>17</v>
      </c>
      <c r="C228" s="304" t="s">
        <v>68</v>
      </c>
      <c r="D228" s="34" t="s">
        <v>1372</v>
      </c>
      <c r="E228" s="325">
        <v>5479</v>
      </c>
      <c r="F228" s="326">
        <v>59.15313013323599</v>
      </c>
      <c r="G228" s="326">
        <v>64.318306260266468</v>
      </c>
      <c r="H228" s="326">
        <v>12.645218945487041</v>
      </c>
      <c r="I228" s="326">
        <v>61.142544259901442</v>
      </c>
      <c r="J228" s="326">
        <v>69.702500456287638</v>
      </c>
      <c r="K228" s="326">
        <v>22.029121653358384</v>
      </c>
      <c r="N228" s="303" t="s">
        <v>17</v>
      </c>
      <c r="O228" s="303" t="s">
        <v>68</v>
      </c>
      <c r="P228" s="303" t="s">
        <v>1372</v>
      </c>
      <c r="Q228" s="309">
        <v>5</v>
      </c>
      <c r="R228" s="309">
        <v>7.7353842414851215E-4</v>
      </c>
      <c r="S228" s="309">
        <v>-2.2212555955661628E-2</v>
      </c>
      <c r="T228" s="309">
        <v>-5.6033290648915823E-2</v>
      </c>
      <c r="U228" s="309">
        <v>-1.0436100291428829E-3</v>
      </c>
      <c r="V228" s="309">
        <v>2.76740039675758E-2</v>
      </c>
      <c r="W228" s="309">
        <v>7.3315353405398298E-2</v>
      </c>
    </row>
    <row r="229" spans="2:23" x14ac:dyDescent="0.25">
      <c r="B229" s="284" t="s">
        <v>17</v>
      </c>
      <c r="C229" s="311" t="s">
        <v>40</v>
      </c>
      <c r="D229" s="276" t="s">
        <v>907</v>
      </c>
      <c r="E229" s="327">
        <v>557178</v>
      </c>
      <c r="F229" s="328">
        <v>58.971639224807873</v>
      </c>
      <c r="G229" s="328">
        <v>64.116673666225154</v>
      </c>
      <c r="H229" s="328">
        <v>12.540190112904142</v>
      </c>
      <c r="I229" s="328">
        <v>61.444457606007418</v>
      </c>
      <c r="J229" s="328">
        <v>70.070785278672162</v>
      </c>
      <c r="K229" s="328">
        <v>22.373768171936899</v>
      </c>
      <c r="N229" s="303" t="s">
        <v>17</v>
      </c>
      <c r="O229" s="303" t="s">
        <v>40</v>
      </c>
      <c r="P229" s="303" t="s">
        <v>907</v>
      </c>
      <c r="Q229" s="309">
        <v>31</v>
      </c>
      <c r="R229" s="309">
        <v>1.3051993789851224E-2</v>
      </c>
      <c r="S229" s="309">
        <v>4.3298862173628549E-3</v>
      </c>
      <c r="T229" s="309">
        <v>-1.7263934790918256E-2</v>
      </c>
      <c r="U229" s="309">
        <v>1.3273376351683908E-2</v>
      </c>
      <c r="V229" s="309">
        <v>2.5895868875466022E-2</v>
      </c>
      <c r="W229" s="309">
        <v>4.0427082516977464E-2</v>
      </c>
    </row>
    <row r="230" spans="2:23" x14ac:dyDescent="0.25">
      <c r="B230" s="283" t="s">
        <v>22</v>
      </c>
      <c r="C230" s="304" t="s">
        <v>45</v>
      </c>
      <c r="D230" s="34" t="s">
        <v>1658</v>
      </c>
      <c r="E230" s="375">
        <v>439377</v>
      </c>
      <c r="F230" s="373">
        <v>61.059636712891205</v>
      </c>
      <c r="G230" s="373">
        <v>65.9165136090419</v>
      </c>
      <c r="H230" s="373">
        <v>12.472602939887196</v>
      </c>
      <c r="I230" s="373">
        <v>62.273628341947806</v>
      </c>
      <c r="J230" s="373">
        <v>71.149377413929273</v>
      </c>
      <c r="K230" s="373">
        <v>23.526643782313091</v>
      </c>
      <c r="N230" s="303" t="s">
        <v>22</v>
      </c>
      <c r="O230" s="303" t="s">
        <v>45</v>
      </c>
      <c r="Q230" s="309">
        <v>4523</v>
      </c>
      <c r="R230" s="309">
        <v>1.8928818940324561</v>
      </c>
      <c r="S230" s="309">
        <v>2.2487078627454409</v>
      </c>
      <c r="T230" s="309">
        <v>1.4495972799880033</v>
      </c>
      <c r="U230" s="309">
        <v>0.48737364496904689</v>
      </c>
      <c r="V230" s="309">
        <v>1.1537007040450362</v>
      </c>
      <c r="W230" s="309">
        <v>2.0437403196775428</v>
      </c>
    </row>
    <row r="231" spans="2:23" x14ac:dyDescent="0.25">
      <c r="B231" s="283" t="s">
        <v>22</v>
      </c>
      <c r="C231" s="304" t="s">
        <v>46</v>
      </c>
      <c r="D231" s="34" t="s">
        <v>1659</v>
      </c>
      <c r="E231" s="375">
        <v>1897</v>
      </c>
      <c r="F231" s="373">
        <v>69.319978914074852</v>
      </c>
      <c r="G231" s="373">
        <v>74.169741697416967</v>
      </c>
      <c r="H231" s="373">
        <v>15.807560137457044</v>
      </c>
      <c r="I231" s="373">
        <v>70.532419609910377</v>
      </c>
      <c r="J231" s="373">
        <v>77.648919346336314</v>
      </c>
      <c r="K231" s="373">
        <v>24.150268336314848</v>
      </c>
      <c r="N231" s="303" t="s">
        <v>22</v>
      </c>
      <c r="O231" s="303" t="s">
        <v>46</v>
      </c>
      <c r="Q231" s="309">
        <v>-54</v>
      </c>
      <c r="R231" s="309">
        <v>2.5849712257099071</v>
      </c>
      <c r="S231" s="309">
        <v>2.2579016154077465</v>
      </c>
      <c r="T231" s="309">
        <v>0.24515643946012489</v>
      </c>
      <c r="U231" s="309">
        <v>2.4647619984290827</v>
      </c>
      <c r="V231" s="309">
        <v>1.4828506636095113</v>
      </c>
      <c r="W231" s="309">
        <v>-1.2108873619195002</v>
      </c>
    </row>
    <row r="232" spans="2:23" x14ac:dyDescent="0.25">
      <c r="B232" s="283" t="s">
        <v>22</v>
      </c>
      <c r="C232" s="304" t="s">
        <v>47</v>
      </c>
      <c r="D232" s="34" t="s">
        <v>1660</v>
      </c>
      <c r="E232" s="375">
        <v>145</v>
      </c>
      <c r="F232" s="373">
        <v>17.931034482758619</v>
      </c>
      <c r="G232" s="373">
        <v>22.068965517241381</v>
      </c>
      <c r="H232" s="373">
        <v>5.0420168067226889</v>
      </c>
      <c r="I232" s="373">
        <v>21.379310344827587</v>
      </c>
      <c r="J232" s="373">
        <v>27.586206896551722</v>
      </c>
      <c r="K232" s="373">
        <v>7.8947368421052628</v>
      </c>
      <c r="N232" s="303" t="s">
        <v>22</v>
      </c>
      <c r="O232" s="303" t="s">
        <v>47</v>
      </c>
      <c r="Q232" s="309">
        <v>10</v>
      </c>
      <c r="R232" s="309">
        <v>0.15325670498084065</v>
      </c>
      <c r="S232" s="309">
        <v>4.2911877394636022</v>
      </c>
      <c r="T232" s="309" t="e">
        <v>#VALUE!</v>
      </c>
      <c r="U232" s="309">
        <v>1.3793103448275872</v>
      </c>
      <c r="V232" s="309">
        <v>4.6232439335887605</v>
      </c>
      <c r="W232" s="309">
        <v>4.1910331384015596</v>
      </c>
    </row>
    <row r="233" spans="2:23" x14ac:dyDescent="0.25">
      <c r="B233" s="283" t="s">
        <v>22</v>
      </c>
      <c r="C233" s="304" t="s">
        <v>48</v>
      </c>
      <c r="D233" s="34" t="s">
        <v>1661</v>
      </c>
      <c r="E233" s="375">
        <v>19734</v>
      </c>
      <c r="F233" s="373">
        <v>54.464376203506639</v>
      </c>
      <c r="G233" s="373">
        <v>62.572210398297358</v>
      </c>
      <c r="H233" s="373">
        <v>17.805475183618963</v>
      </c>
      <c r="I233" s="373">
        <v>55.599472990777343</v>
      </c>
      <c r="J233" s="373">
        <v>66.757879801358072</v>
      </c>
      <c r="K233" s="373">
        <v>25.131248573385072</v>
      </c>
      <c r="N233" s="303" t="s">
        <v>22</v>
      </c>
      <c r="O233" s="303" t="s">
        <v>48</v>
      </c>
      <c r="Q233" s="309">
        <v>938</v>
      </c>
      <c r="R233" s="309">
        <v>3.0066192339386504</v>
      </c>
      <c r="S233" s="309">
        <v>3.6234979062777768</v>
      </c>
      <c r="T233" s="309">
        <v>2.373647038068766</v>
      </c>
      <c r="U233" s="309">
        <v>1.6943868022265889</v>
      </c>
      <c r="V233" s="309">
        <v>1.914296060136536</v>
      </c>
      <c r="W233" s="309">
        <v>1.400869995361063</v>
      </c>
    </row>
    <row r="234" spans="2:23" x14ac:dyDescent="0.25">
      <c r="B234" s="283" t="s">
        <v>22</v>
      </c>
      <c r="C234" s="304" t="s">
        <v>49</v>
      </c>
      <c r="D234" s="34" t="s">
        <v>1662</v>
      </c>
      <c r="E234" s="375">
        <v>839</v>
      </c>
      <c r="F234" s="373">
        <v>13.825983313468415</v>
      </c>
      <c r="G234" s="373">
        <v>16.090584028605484</v>
      </c>
      <c r="H234" s="373">
        <v>2.627939142461964</v>
      </c>
      <c r="I234" s="373">
        <v>15.137067938021453</v>
      </c>
      <c r="J234" s="373">
        <v>18.71275327771156</v>
      </c>
      <c r="K234" s="373">
        <v>4.213483146067416</v>
      </c>
      <c r="N234" s="303" t="s">
        <v>22</v>
      </c>
      <c r="O234" s="303" t="s">
        <v>49</v>
      </c>
      <c r="Q234" s="309">
        <v>96</v>
      </c>
      <c r="R234" s="309">
        <v>4.2701286701305943</v>
      </c>
      <c r="S234" s="309">
        <v>5.5926028711357674</v>
      </c>
      <c r="T234" s="309">
        <v>1.5862724757952975</v>
      </c>
      <c r="U234" s="309">
        <v>4.2353182744952083</v>
      </c>
      <c r="V234" s="309">
        <v>3.6387290516011959</v>
      </c>
      <c r="W234" s="309">
        <v>-0.46929631012593731</v>
      </c>
    </row>
    <row r="235" spans="2:23" x14ac:dyDescent="0.25">
      <c r="B235" s="283" t="s">
        <v>22</v>
      </c>
      <c r="C235" s="304" t="s">
        <v>50</v>
      </c>
      <c r="D235" s="34" t="s">
        <v>1663</v>
      </c>
      <c r="E235" s="375">
        <v>461992</v>
      </c>
      <c r="F235" s="373">
        <v>60.712523160574207</v>
      </c>
      <c r="G235" s="373">
        <v>65.703302221683487</v>
      </c>
      <c r="H235" s="373">
        <v>12.703231315941711</v>
      </c>
      <c r="I235" s="373">
        <v>61.924016000277064</v>
      </c>
      <c r="J235" s="373">
        <v>70.879582330429969</v>
      </c>
      <c r="K235" s="373">
        <v>23.5202492211838</v>
      </c>
      <c r="N235" s="303" t="s">
        <v>22</v>
      </c>
      <c r="O235" s="303" t="s">
        <v>50</v>
      </c>
      <c r="Q235" s="309">
        <v>5513</v>
      </c>
      <c r="R235" s="309">
        <v>1.923838467521513</v>
      </c>
      <c r="S235" s="309">
        <v>2.2946897772994035</v>
      </c>
      <c r="T235" s="309">
        <v>1.4928932888208681</v>
      </c>
      <c r="U235" s="309">
        <v>0.53061126533854974</v>
      </c>
      <c r="V235" s="309">
        <v>1.172980274256517</v>
      </c>
      <c r="W235" s="309">
        <v>1.9871477804611111</v>
      </c>
    </row>
    <row r="236" spans="2:23" x14ac:dyDescent="0.25">
      <c r="B236" s="283" t="s">
        <v>22</v>
      </c>
      <c r="C236" s="304" t="s">
        <v>51</v>
      </c>
      <c r="D236" s="34" t="s">
        <v>1664</v>
      </c>
      <c r="E236" s="375">
        <v>7344</v>
      </c>
      <c r="F236" s="373">
        <v>55.541938997821347</v>
      </c>
      <c r="G236" s="373">
        <v>60.375816993464049</v>
      </c>
      <c r="H236" s="373">
        <v>10.872894333843798</v>
      </c>
      <c r="I236" s="373">
        <v>56.685729847494549</v>
      </c>
      <c r="J236" s="373">
        <v>65.482026143790847</v>
      </c>
      <c r="K236" s="373">
        <v>20.308079220370953</v>
      </c>
      <c r="N236" s="303" t="s">
        <v>22</v>
      </c>
      <c r="O236" s="303" t="s">
        <v>51</v>
      </c>
      <c r="Q236" s="309">
        <v>341</v>
      </c>
      <c r="R236" s="309">
        <v>2.7074394976071545</v>
      </c>
      <c r="S236" s="309">
        <v>3.3288371276922391</v>
      </c>
      <c r="T236" s="309">
        <v>1.9416197349942657</v>
      </c>
      <c r="U236" s="309">
        <v>1.2809033445672284</v>
      </c>
      <c r="V236" s="309">
        <v>2.1234655269123692</v>
      </c>
      <c r="W236" s="309">
        <v>2.4726645549851085</v>
      </c>
    </row>
    <row r="237" spans="2:23" x14ac:dyDescent="0.25">
      <c r="B237" s="283" t="s">
        <v>22</v>
      </c>
      <c r="C237" s="304" t="s">
        <v>52</v>
      </c>
      <c r="D237" s="34" t="s">
        <v>1665</v>
      </c>
      <c r="E237" s="375">
        <v>2341</v>
      </c>
      <c r="F237" s="373">
        <v>63.434429730884233</v>
      </c>
      <c r="G237" s="373">
        <v>69.457496796240932</v>
      </c>
      <c r="H237" s="373">
        <v>16.471962616822431</v>
      </c>
      <c r="I237" s="373">
        <v>64.502349423323366</v>
      </c>
      <c r="J237" s="373">
        <v>73.34472447671935</v>
      </c>
      <c r="K237" s="373">
        <v>24.909747292418771</v>
      </c>
      <c r="N237" s="303" t="s">
        <v>22</v>
      </c>
      <c r="O237" s="303" t="s">
        <v>52</v>
      </c>
      <c r="Q237" s="309">
        <v>285</v>
      </c>
      <c r="R237" s="309">
        <v>3.6095270071488272</v>
      </c>
      <c r="S237" s="309">
        <v>2.2395979635561076</v>
      </c>
      <c r="T237" s="309">
        <v>-1.9299744291824119</v>
      </c>
      <c r="U237" s="309">
        <v>2.9264739369420383</v>
      </c>
      <c r="V237" s="309">
        <v>1.0684598852796654</v>
      </c>
      <c r="W237" s="309">
        <v>-2.9383539734040127</v>
      </c>
    </row>
    <row r="238" spans="2:23" x14ac:dyDescent="0.25">
      <c r="B238" s="283" t="s">
        <v>22</v>
      </c>
      <c r="C238" s="304" t="s">
        <v>53</v>
      </c>
      <c r="D238" s="34" t="s">
        <v>1666</v>
      </c>
      <c r="E238" s="375">
        <v>4469</v>
      </c>
      <c r="F238" s="373">
        <v>69.545759677780268</v>
      </c>
      <c r="G238" s="373">
        <v>75.341239650928614</v>
      </c>
      <c r="H238" s="373">
        <v>19.03012490815577</v>
      </c>
      <c r="I238" s="373">
        <v>70.50794361154621</v>
      </c>
      <c r="J238" s="373">
        <v>78.362049675542622</v>
      </c>
      <c r="K238" s="373">
        <v>26.631259484066767</v>
      </c>
      <c r="N238" s="303" t="s">
        <v>22</v>
      </c>
      <c r="O238" s="303" t="s">
        <v>53</v>
      </c>
      <c r="Q238" s="309">
        <v>295</v>
      </c>
      <c r="R238" s="309">
        <v>1.8169623610577048</v>
      </c>
      <c r="S238" s="309">
        <v>1.766730786529962</v>
      </c>
      <c r="T238" s="309">
        <v>0.9157967715559181</v>
      </c>
      <c r="U238" s="309">
        <v>1.1500135684221107</v>
      </c>
      <c r="V238" s="309">
        <v>1.0501186741051498</v>
      </c>
      <c r="W238" s="309">
        <v>0.67347996882048022</v>
      </c>
    </row>
    <row r="239" spans="2:23" x14ac:dyDescent="0.25">
      <c r="B239" s="283" t="s">
        <v>22</v>
      </c>
      <c r="C239" s="304" t="s">
        <v>54</v>
      </c>
      <c r="D239" s="34" t="s">
        <v>1667</v>
      </c>
      <c r="E239" s="375">
        <v>7561</v>
      </c>
      <c r="F239" s="373">
        <v>65.613014151567256</v>
      </c>
      <c r="G239" s="373">
        <v>70.387514878984263</v>
      </c>
      <c r="H239" s="373">
        <v>13.884615384615383</v>
      </c>
      <c r="I239" s="373">
        <v>66.65784949080809</v>
      </c>
      <c r="J239" s="373">
        <v>74.024599920645414</v>
      </c>
      <c r="K239" s="373">
        <v>22.094406981356602</v>
      </c>
      <c r="N239" s="303" t="s">
        <v>22</v>
      </c>
      <c r="O239" s="303" t="s">
        <v>54</v>
      </c>
      <c r="Q239" s="309">
        <v>572</v>
      </c>
      <c r="R239" s="309">
        <v>3.7014388189016429</v>
      </c>
      <c r="S239" s="309">
        <v>2.6811191142110431</v>
      </c>
      <c r="T239" s="309">
        <v>-1.3295093336415658</v>
      </c>
      <c r="U239" s="309">
        <v>2.8862083404289223</v>
      </c>
      <c r="V239" s="309">
        <v>1.9828199807398477</v>
      </c>
      <c r="W239" s="309">
        <v>-0.73339712606835761</v>
      </c>
    </row>
    <row r="240" spans="2:23" x14ac:dyDescent="0.25">
      <c r="B240" s="283" t="s">
        <v>22</v>
      </c>
      <c r="C240" s="304" t="s">
        <v>55</v>
      </c>
      <c r="D240" s="34" t="s">
        <v>1668</v>
      </c>
      <c r="E240" s="375">
        <v>21715</v>
      </c>
      <c r="F240" s="373">
        <v>62.781487451070682</v>
      </c>
      <c r="G240" s="373">
        <v>67.920792079207928</v>
      </c>
      <c r="H240" s="373">
        <v>13.808463251670378</v>
      </c>
      <c r="I240" s="373">
        <v>63.845268247755001</v>
      </c>
      <c r="J240" s="373">
        <v>71.954869905595203</v>
      </c>
      <c r="K240" s="373">
        <v>22.430263660680168</v>
      </c>
      <c r="N240" s="303" t="s">
        <v>22</v>
      </c>
      <c r="O240" s="303" t="s">
        <v>55</v>
      </c>
      <c r="Q240" s="309">
        <v>1493</v>
      </c>
      <c r="R240" s="309">
        <v>3.0247868279869152</v>
      </c>
      <c r="S240" s="309">
        <v>2.7442516776650621</v>
      </c>
      <c r="T240" s="309">
        <v>0.3407807744032354</v>
      </c>
      <c r="U240" s="309">
        <v>2.0412923798883256</v>
      </c>
      <c r="V240" s="309">
        <v>1.8084946707025154</v>
      </c>
      <c r="W240" s="309">
        <v>0.58924864255484621</v>
      </c>
    </row>
    <row r="241" spans="1:23" x14ac:dyDescent="0.25">
      <c r="B241" s="283" t="s">
        <v>22</v>
      </c>
      <c r="C241" s="304" t="s">
        <v>56</v>
      </c>
      <c r="D241" s="34" t="s">
        <v>1669</v>
      </c>
      <c r="E241" s="375">
        <v>13540</v>
      </c>
      <c r="F241" s="373">
        <v>75.878877400295423</v>
      </c>
      <c r="G241" s="373">
        <v>83.146233382570173</v>
      </c>
      <c r="H241" s="373">
        <v>30.128597672994488</v>
      </c>
      <c r="I241" s="373">
        <v>76.44756277695717</v>
      </c>
      <c r="J241" s="373">
        <v>85.62776957163959</v>
      </c>
      <c r="K241" s="373">
        <v>38.977735967387893</v>
      </c>
      <c r="N241" s="303" t="s">
        <v>22</v>
      </c>
      <c r="O241" s="303" t="s">
        <v>56</v>
      </c>
      <c r="Q241" s="309">
        <v>350</v>
      </c>
      <c r="R241" s="309">
        <v>1.7090517748215888</v>
      </c>
      <c r="S241" s="309">
        <v>1.3494176130478053</v>
      </c>
      <c r="T241" s="309">
        <v>0.6011541743152975</v>
      </c>
      <c r="U241" s="309">
        <v>1.0950229740762012</v>
      </c>
      <c r="V241" s="309">
        <v>0.91207586428552645</v>
      </c>
      <c r="W241" s="309">
        <v>0.98942467855368932</v>
      </c>
    </row>
    <row r="242" spans="1:23" x14ac:dyDescent="0.25">
      <c r="B242" s="283" t="s">
        <v>22</v>
      </c>
      <c r="C242" s="304" t="s">
        <v>57</v>
      </c>
      <c r="D242" s="34" t="s">
        <v>1670</v>
      </c>
      <c r="E242" s="375">
        <v>17821</v>
      </c>
      <c r="F242" s="373">
        <v>55.69833342685596</v>
      </c>
      <c r="G242" s="373">
        <v>64.278098872117155</v>
      </c>
      <c r="H242" s="373">
        <v>19.366687777074098</v>
      </c>
      <c r="I242" s="373">
        <v>56.646652825318441</v>
      </c>
      <c r="J242" s="373">
        <v>68.278996689299149</v>
      </c>
      <c r="K242" s="373">
        <v>26.831478125808957</v>
      </c>
      <c r="N242" s="303" t="s">
        <v>22</v>
      </c>
      <c r="O242" s="303" t="s">
        <v>57</v>
      </c>
      <c r="Q242" s="309">
        <v>786</v>
      </c>
      <c r="R242" s="309">
        <v>1.1400710259167184</v>
      </c>
      <c r="S242" s="309">
        <v>1.7245326848556317</v>
      </c>
      <c r="T242" s="309">
        <v>1.7720617597636732</v>
      </c>
      <c r="U242" s="309">
        <v>-0.16579214092752892</v>
      </c>
      <c r="V242" s="309">
        <v>0.50676305266868837</v>
      </c>
      <c r="W242" s="309">
        <v>1.4542863356771107</v>
      </c>
    </row>
    <row r="243" spans="1:23" x14ac:dyDescent="0.25">
      <c r="B243" s="283" t="s">
        <v>22</v>
      </c>
      <c r="C243" s="304" t="s">
        <v>58</v>
      </c>
      <c r="D243" s="34" t="s">
        <v>1671</v>
      </c>
      <c r="E243" s="375">
        <v>7700</v>
      </c>
      <c r="F243" s="373">
        <v>64.480519480519476</v>
      </c>
      <c r="G243" s="373">
        <v>71.597402597402592</v>
      </c>
      <c r="H243" s="373">
        <v>20.036563071297987</v>
      </c>
      <c r="I243" s="373">
        <v>64.974025974025977</v>
      </c>
      <c r="J243" s="373">
        <v>74.63636363636364</v>
      </c>
      <c r="K243" s="373">
        <v>27.586206896551722</v>
      </c>
      <c r="N243" s="303" t="s">
        <v>22</v>
      </c>
      <c r="O243" s="303" t="s">
        <v>58</v>
      </c>
      <c r="Q243" s="309">
        <v>447</v>
      </c>
      <c r="R243" s="309">
        <v>1.9684555069912761</v>
      </c>
      <c r="S243" s="309">
        <v>2.5914740161258862</v>
      </c>
      <c r="T243" s="309">
        <v>2.7140180179695577</v>
      </c>
      <c r="U243" s="309">
        <v>1.2762457451551654</v>
      </c>
      <c r="V243" s="309">
        <v>1.7561761277465138</v>
      </c>
      <c r="W243" s="309">
        <v>2.2918658407218722</v>
      </c>
    </row>
    <row r="244" spans="1:23" x14ac:dyDescent="0.25">
      <c r="B244" s="283" t="s">
        <v>22</v>
      </c>
      <c r="C244" s="304" t="s">
        <v>59</v>
      </c>
      <c r="D244" s="34" t="s">
        <v>1672</v>
      </c>
      <c r="E244" s="375">
        <v>7856</v>
      </c>
      <c r="F244" s="373">
        <v>63.747454175152754</v>
      </c>
      <c r="G244" s="373">
        <v>73.256109979633393</v>
      </c>
      <c r="H244" s="373">
        <v>26.228932584269664</v>
      </c>
      <c r="I244" s="373">
        <v>64.5112016293279</v>
      </c>
      <c r="J244" s="373">
        <v>76.489307535641544</v>
      </c>
      <c r="K244" s="373">
        <v>33.751793400286942</v>
      </c>
      <c r="N244" s="303" t="s">
        <v>22</v>
      </c>
      <c r="O244" s="303" t="s">
        <v>59</v>
      </c>
      <c r="Q244" s="309">
        <v>475</v>
      </c>
      <c r="R244" s="309">
        <v>2.7259123786482107</v>
      </c>
      <c r="S244" s="309">
        <v>2.6830169028145292</v>
      </c>
      <c r="T244" s="309">
        <v>1.7242401963655958</v>
      </c>
      <c r="U244" s="309">
        <v>1.7554774727095577</v>
      </c>
      <c r="V244" s="309">
        <v>1.0659231703793921</v>
      </c>
      <c r="W244" s="309">
        <v>-0.26057473357991512</v>
      </c>
    </row>
    <row r="245" spans="1:23" x14ac:dyDescent="0.25">
      <c r="B245" s="283" t="s">
        <v>22</v>
      </c>
      <c r="C245" s="304" t="s">
        <v>61</v>
      </c>
      <c r="D245" s="34" t="s">
        <v>1673</v>
      </c>
      <c r="E245" s="375">
        <v>46917</v>
      </c>
      <c r="F245" s="373">
        <v>64.31144361318924</v>
      </c>
      <c r="G245" s="373">
        <v>72.427904597480648</v>
      </c>
      <c r="H245" s="373">
        <v>22.742474916387959</v>
      </c>
      <c r="I245" s="373">
        <v>65.044653323955075</v>
      </c>
      <c r="J245" s="373">
        <v>75.703902636570959</v>
      </c>
      <c r="K245" s="373">
        <v>30.493902439024389</v>
      </c>
      <c r="N245" s="303" t="s">
        <v>22</v>
      </c>
      <c r="O245" s="303" t="s">
        <v>61</v>
      </c>
      <c r="Q245" s="309">
        <v>2058</v>
      </c>
      <c r="R245" s="309">
        <v>1.6372868107638681</v>
      </c>
      <c r="S245" s="309">
        <v>1.853437935272396</v>
      </c>
      <c r="T245" s="309">
        <v>1.5766841853798361</v>
      </c>
      <c r="U245" s="309">
        <v>0.68967438996189401</v>
      </c>
      <c r="V245" s="309">
        <v>0.86496284745395258</v>
      </c>
      <c r="W245" s="309">
        <v>1.081769856160097</v>
      </c>
    </row>
    <row r="246" spans="1:23" x14ac:dyDescent="0.25">
      <c r="B246" s="283" t="s">
        <v>22</v>
      </c>
      <c r="C246" s="304" t="s">
        <v>62</v>
      </c>
      <c r="D246" s="34" t="s">
        <v>1674</v>
      </c>
      <c r="E246" s="375">
        <v>8197</v>
      </c>
      <c r="F246" s="373">
        <v>53.909967061119922</v>
      </c>
      <c r="G246" s="373">
        <v>59.668171282176409</v>
      </c>
      <c r="H246" s="373">
        <v>12.493382742191637</v>
      </c>
      <c r="I246" s="373">
        <v>54.788337196535316</v>
      </c>
      <c r="J246" s="373">
        <v>63.840429425399535</v>
      </c>
      <c r="K246" s="373">
        <v>20.021586616297895</v>
      </c>
      <c r="N246" s="303" t="s">
        <v>22</v>
      </c>
      <c r="O246" s="303" t="s">
        <v>62</v>
      </c>
      <c r="Q246" s="309">
        <v>344</v>
      </c>
      <c r="R246" s="309">
        <v>3.6107183663535949</v>
      </c>
      <c r="S246" s="309">
        <v>3.4985545751854517</v>
      </c>
      <c r="T246" s="309">
        <v>0.68195563483831734</v>
      </c>
      <c r="U246" s="309">
        <v>2.0441629955929983</v>
      </c>
      <c r="V246" s="309">
        <v>2.2079322905466086</v>
      </c>
      <c r="W246" s="309">
        <v>1.2126402406579047</v>
      </c>
    </row>
    <row r="247" spans="1:23" x14ac:dyDescent="0.25">
      <c r="B247" s="283" t="s">
        <v>22</v>
      </c>
      <c r="C247" s="304" t="s">
        <v>63</v>
      </c>
      <c r="D247" s="34" t="s">
        <v>1675</v>
      </c>
      <c r="E247" s="375">
        <v>16281</v>
      </c>
      <c r="F247" s="373">
        <v>61.015908113752225</v>
      </c>
      <c r="G247" s="373">
        <v>69.283213561820517</v>
      </c>
      <c r="H247" s="373">
        <v>21.206869387112022</v>
      </c>
      <c r="I247" s="373">
        <v>61.88194828327498</v>
      </c>
      <c r="J247" s="373">
        <v>72.23757754437689</v>
      </c>
      <c r="K247" s="373">
        <v>27.167257492748952</v>
      </c>
      <c r="N247" s="303" t="s">
        <v>22</v>
      </c>
      <c r="O247" s="303" t="s">
        <v>63</v>
      </c>
      <c r="Q247" s="309">
        <v>693</v>
      </c>
      <c r="R247" s="309">
        <v>3.1893748830619586</v>
      </c>
      <c r="S247" s="309">
        <v>2.1161619836834831</v>
      </c>
      <c r="T247" s="309">
        <v>-0.94098579998867748</v>
      </c>
      <c r="U247" s="309">
        <v>2.1757640389844966</v>
      </c>
      <c r="V247" s="309">
        <v>1.3625454684210183</v>
      </c>
      <c r="W247" s="309">
        <v>-0.55125866709820315</v>
      </c>
    </row>
    <row r="248" spans="1:23" x14ac:dyDescent="0.25">
      <c r="B248" s="283" t="s">
        <v>22</v>
      </c>
      <c r="C248" s="304" t="s">
        <v>64</v>
      </c>
      <c r="D248" s="34" t="s">
        <v>1676</v>
      </c>
      <c r="E248" s="375">
        <v>3098</v>
      </c>
      <c r="F248" s="373">
        <v>54.77727566171724</v>
      </c>
      <c r="G248" s="373">
        <v>60.361523563589415</v>
      </c>
      <c r="H248" s="373">
        <v>12.348322626695216</v>
      </c>
      <c r="I248" s="373">
        <v>55.810200129115564</v>
      </c>
      <c r="J248" s="373">
        <v>64.299548095545518</v>
      </c>
      <c r="K248" s="373">
        <v>19.21110299488678</v>
      </c>
      <c r="N248" s="303" t="s">
        <v>22</v>
      </c>
      <c r="O248" s="303" t="s">
        <v>64</v>
      </c>
      <c r="Q248" s="309">
        <v>299</v>
      </c>
      <c r="R248" s="309">
        <v>4.5807769121638344</v>
      </c>
      <c r="S248" s="309">
        <v>2.7337993763797002</v>
      </c>
      <c r="T248" s="309">
        <v>-2.5727677606792447</v>
      </c>
      <c r="U248" s="309">
        <v>3.1842622941745162</v>
      </c>
      <c r="V248" s="309">
        <v>1.4199482384536992</v>
      </c>
      <c r="W248" s="309">
        <v>-2.4329392373907481</v>
      </c>
    </row>
    <row r="249" spans="1:23" x14ac:dyDescent="0.25">
      <c r="B249" s="283" t="s">
        <v>22</v>
      </c>
      <c r="C249" s="304" t="s">
        <v>65</v>
      </c>
      <c r="D249" s="34" t="s">
        <v>1677</v>
      </c>
      <c r="E249" s="375">
        <v>27576</v>
      </c>
      <c r="F249" s="373">
        <v>58.202785030461271</v>
      </c>
      <c r="G249" s="373">
        <v>65.422831447635616</v>
      </c>
      <c r="H249" s="373">
        <v>17.273989241714386</v>
      </c>
      <c r="I249" s="373">
        <v>59.09123875834058</v>
      </c>
      <c r="J249" s="373">
        <v>68.849724398027263</v>
      </c>
      <c r="K249" s="373">
        <v>23.854268238631327</v>
      </c>
      <c r="N249" s="303" t="s">
        <v>22</v>
      </c>
      <c r="O249" s="303" t="s">
        <v>65</v>
      </c>
      <c r="Q249" s="309">
        <v>1336</v>
      </c>
      <c r="R249" s="309">
        <v>3.4428764938759073</v>
      </c>
      <c r="S249" s="309">
        <v>2.564599740318549</v>
      </c>
      <c r="T249" s="309">
        <v>-0.62677733228948895</v>
      </c>
      <c r="U249" s="309">
        <v>2.2238607095600855</v>
      </c>
      <c r="V249" s="309">
        <v>1.5936268370516444</v>
      </c>
      <c r="W249" s="309">
        <v>-0.23125923972174078</v>
      </c>
    </row>
    <row r="250" spans="1:23" x14ac:dyDescent="0.25">
      <c r="B250" s="283" t="s">
        <v>22</v>
      </c>
      <c r="C250" s="304" t="s">
        <v>60</v>
      </c>
      <c r="D250" s="34" t="s">
        <v>1678</v>
      </c>
      <c r="E250" s="375">
        <v>2297</v>
      </c>
      <c r="F250" s="373">
        <v>74.836743578580752</v>
      </c>
      <c r="G250" s="373">
        <v>84.545058772311705</v>
      </c>
      <c r="H250" s="373">
        <v>38.581314878892734</v>
      </c>
      <c r="I250" s="373">
        <v>75.185023944275144</v>
      </c>
      <c r="J250" s="373">
        <v>86.373530692207225</v>
      </c>
      <c r="K250" s="373">
        <v>45.087719298245617</v>
      </c>
      <c r="N250" s="303" t="s">
        <v>22</v>
      </c>
      <c r="O250" s="303" t="s">
        <v>60</v>
      </c>
      <c r="Q250" s="309">
        <v>-26</v>
      </c>
      <c r="R250" s="309">
        <v>-0.45382895693367686</v>
      </c>
      <c r="S250" s="309">
        <v>-8.6882682703361525E-2</v>
      </c>
      <c r="T250" s="309">
        <v>0.77643683011224596</v>
      </c>
      <c r="U250" s="309">
        <v>-1.353934299375311</v>
      </c>
      <c r="V250" s="309">
        <v>-0.66908661300155359</v>
      </c>
      <c r="W250" s="309">
        <v>0.31707709641074899</v>
      </c>
    </row>
    <row r="251" spans="1:23" x14ac:dyDescent="0.25">
      <c r="B251" s="283" t="s">
        <v>22</v>
      </c>
      <c r="C251" s="304" t="s">
        <v>66</v>
      </c>
      <c r="D251" s="34" t="s">
        <v>1679</v>
      </c>
      <c r="E251" s="375">
        <v>7309</v>
      </c>
      <c r="F251" s="373">
        <v>58.735805171706112</v>
      </c>
      <c r="G251" s="373">
        <v>68.039403475167603</v>
      </c>
      <c r="H251" s="373">
        <v>22.546419098143236</v>
      </c>
      <c r="I251" s="373">
        <v>59.597756190997394</v>
      </c>
      <c r="J251" s="373">
        <v>71.268299356957172</v>
      </c>
      <c r="K251" s="373">
        <v>28.885878767355234</v>
      </c>
      <c r="N251" s="303" t="s">
        <v>22</v>
      </c>
      <c r="O251" s="303" t="s">
        <v>66</v>
      </c>
      <c r="Q251" s="309">
        <v>254</v>
      </c>
      <c r="R251" s="309">
        <v>3.4275131802107168</v>
      </c>
      <c r="S251" s="309">
        <v>4.2832021994765981</v>
      </c>
      <c r="T251" s="309">
        <v>3.6437866845688625</v>
      </c>
      <c r="U251" s="309">
        <v>2.3334046672553654</v>
      </c>
      <c r="V251" s="309">
        <v>3.2881434391683797</v>
      </c>
      <c r="W251" s="309">
        <v>3.811251901683594</v>
      </c>
    </row>
    <row r="252" spans="1:23" x14ac:dyDescent="0.25">
      <c r="B252" s="283" t="s">
        <v>22</v>
      </c>
      <c r="C252" s="304" t="s">
        <v>67</v>
      </c>
      <c r="D252" s="34" t="s">
        <v>1680</v>
      </c>
      <c r="E252" s="375">
        <v>7309</v>
      </c>
      <c r="F252" s="373">
        <v>58.735805171706112</v>
      </c>
      <c r="G252" s="373">
        <v>68.039403475167603</v>
      </c>
      <c r="H252" s="373">
        <v>22.546419098143236</v>
      </c>
      <c r="I252" s="373">
        <v>59.597756190997394</v>
      </c>
      <c r="J252" s="373">
        <v>71.268299356957172</v>
      </c>
      <c r="K252" s="373">
        <v>28.885878767355234</v>
      </c>
      <c r="N252" s="303" t="s">
        <v>22</v>
      </c>
      <c r="O252" s="303" t="s">
        <v>67</v>
      </c>
      <c r="Q252" s="309">
        <v>254</v>
      </c>
      <c r="R252" s="309">
        <v>3.4275131802107168</v>
      </c>
      <c r="S252" s="309">
        <v>4.2832021994765981</v>
      </c>
      <c r="T252" s="309">
        <v>3.6437866845688625</v>
      </c>
      <c r="U252" s="309">
        <v>2.3334046672553654</v>
      </c>
      <c r="V252" s="309">
        <v>3.2881434391683797</v>
      </c>
      <c r="W252" s="309">
        <v>3.811251901683594</v>
      </c>
    </row>
    <row r="253" spans="1:23" x14ac:dyDescent="0.25">
      <c r="B253" s="283" t="s">
        <v>22</v>
      </c>
      <c r="C253" s="304" t="s">
        <v>68</v>
      </c>
      <c r="D253" s="34" t="s">
        <v>1681</v>
      </c>
      <c r="E253" s="375">
        <v>5487</v>
      </c>
      <c r="F253" s="373">
        <v>59.759431383269543</v>
      </c>
      <c r="G253" s="373">
        <v>65.445598687807546</v>
      </c>
      <c r="H253" s="373">
        <v>14.130434782608695</v>
      </c>
      <c r="I253" s="373">
        <v>60.652451248405328</v>
      </c>
      <c r="J253" s="373">
        <v>69.564425004556213</v>
      </c>
      <c r="K253" s="373">
        <v>22.649374710514127</v>
      </c>
      <c r="N253" s="303" t="s">
        <v>22</v>
      </c>
      <c r="O253" s="303" t="s">
        <v>68</v>
      </c>
      <c r="Q253" s="309">
        <v>8</v>
      </c>
      <c r="R253" s="309">
        <v>0.60630125003355317</v>
      </c>
      <c r="S253" s="309">
        <v>1.1272924275410787</v>
      </c>
      <c r="T253" s="309">
        <v>1.4852158371216539</v>
      </c>
      <c r="U253" s="309">
        <v>-0.49009301149611417</v>
      </c>
      <c r="V253" s="309">
        <v>-0.13807545173142444</v>
      </c>
      <c r="W253" s="309">
        <v>0.62025305715574319</v>
      </c>
    </row>
    <row r="254" spans="1:23" x14ac:dyDescent="0.25">
      <c r="A254" s="311"/>
      <c r="B254" s="284" t="s">
        <v>22</v>
      </c>
      <c r="C254" s="311" t="s">
        <v>40</v>
      </c>
      <c r="D254" s="276" t="s">
        <v>913</v>
      </c>
      <c r="E254" s="376">
        <v>567806</v>
      </c>
      <c r="F254" s="374">
        <v>60.998827064173319</v>
      </c>
      <c r="G254" s="374">
        <v>66.436423708097479</v>
      </c>
      <c r="H254" s="374">
        <v>13.942136183625273</v>
      </c>
      <c r="I254" s="374">
        <v>62.14147085448198</v>
      </c>
      <c r="J254" s="374">
        <v>71.288433021137493</v>
      </c>
      <c r="K254" s="374">
        <v>24.160902108734991</v>
      </c>
      <c r="N254" s="303" t="s">
        <v>22</v>
      </c>
      <c r="O254" s="303" t="s">
        <v>40</v>
      </c>
      <c r="Q254" s="309">
        <v>10628</v>
      </c>
      <c r="R254" s="309">
        <v>2.0271878393654461</v>
      </c>
      <c r="S254" s="309">
        <v>2.3197500418723251</v>
      </c>
      <c r="T254" s="309">
        <v>1.4019460707211309</v>
      </c>
      <c r="U254" s="309">
        <v>0.69701324847456192</v>
      </c>
      <c r="V254" s="309">
        <v>1.2176477424653314</v>
      </c>
      <c r="W254" s="309">
        <v>1.7871339367980923</v>
      </c>
    </row>
  </sheetData>
  <mergeCells count="1">
    <mergeCell ref="A2:K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H41"/>
  <sheetViews>
    <sheetView zoomScale="85" zoomScaleNormal="85" workbookViewId="0">
      <selection activeCell="A53" sqref="A53"/>
    </sheetView>
  </sheetViews>
  <sheetFormatPr defaultRowHeight="12.75" x14ac:dyDescent="0.2"/>
  <cols>
    <col min="1" max="1" width="45.28515625" style="33" customWidth="1"/>
    <col min="2" max="7" width="16.42578125" style="33" customWidth="1"/>
    <col min="8" max="8" width="11.28515625" style="33" customWidth="1"/>
    <col min="9" max="241" width="9.140625" style="33"/>
    <col min="242" max="242" width="37.5703125" style="33" customWidth="1"/>
    <col min="243" max="243" width="14.85546875" style="33" customWidth="1"/>
    <col min="244" max="247" width="13" style="33" customWidth="1"/>
    <col min="248" max="248" width="14.28515625" style="33" customWidth="1"/>
    <col min="249" max="249" width="11.28515625" style="33" customWidth="1"/>
    <col min="250" max="250" width="21.140625" style="33" bestFit="1" customWidth="1"/>
    <col min="251" max="497" width="9.140625" style="33"/>
    <col min="498" max="498" width="37.5703125" style="33" customWidth="1"/>
    <col min="499" max="499" width="14.85546875" style="33" customWidth="1"/>
    <col min="500" max="503" width="13" style="33" customWidth="1"/>
    <col min="504" max="504" width="14.28515625" style="33" customWidth="1"/>
    <col min="505" max="505" width="11.28515625" style="33" customWidth="1"/>
    <col min="506" max="506" width="21.140625" style="33" bestFit="1" customWidth="1"/>
    <col min="507" max="753" width="9.140625" style="33"/>
    <col min="754" max="754" width="37.5703125" style="33" customWidth="1"/>
    <col min="755" max="755" width="14.85546875" style="33" customWidth="1"/>
    <col min="756" max="759" width="13" style="33" customWidth="1"/>
    <col min="760" max="760" width="14.28515625" style="33" customWidth="1"/>
    <col min="761" max="761" width="11.28515625" style="33" customWidth="1"/>
    <col min="762" max="762" width="21.140625" style="33" bestFit="1" customWidth="1"/>
    <col min="763" max="1009" width="9.140625" style="33"/>
    <col min="1010" max="1010" width="37.5703125" style="33" customWidth="1"/>
    <col min="1011" max="1011" width="14.85546875" style="33" customWidth="1"/>
    <col min="1012" max="1015" width="13" style="33" customWidth="1"/>
    <col min="1016" max="1016" width="14.28515625" style="33" customWidth="1"/>
    <col min="1017" max="1017" width="11.28515625" style="33" customWidth="1"/>
    <col min="1018" max="1018" width="21.140625" style="33" bestFit="1" customWidth="1"/>
    <col min="1019" max="1265" width="9.140625" style="33"/>
    <col min="1266" max="1266" width="37.5703125" style="33" customWidth="1"/>
    <col min="1267" max="1267" width="14.85546875" style="33" customWidth="1"/>
    <col min="1268" max="1271" width="13" style="33" customWidth="1"/>
    <col min="1272" max="1272" width="14.28515625" style="33" customWidth="1"/>
    <col min="1273" max="1273" width="11.28515625" style="33" customWidth="1"/>
    <col min="1274" max="1274" width="21.140625" style="33" bestFit="1" customWidth="1"/>
    <col min="1275" max="1521" width="9.140625" style="33"/>
    <col min="1522" max="1522" width="37.5703125" style="33" customWidth="1"/>
    <col min="1523" max="1523" width="14.85546875" style="33" customWidth="1"/>
    <col min="1524" max="1527" width="13" style="33" customWidth="1"/>
    <col min="1528" max="1528" width="14.28515625" style="33" customWidth="1"/>
    <col min="1529" max="1529" width="11.28515625" style="33" customWidth="1"/>
    <col min="1530" max="1530" width="21.140625" style="33" bestFit="1" customWidth="1"/>
    <col min="1531" max="1777" width="9.140625" style="33"/>
    <col min="1778" max="1778" width="37.5703125" style="33" customWidth="1"/>
    <col min="1779" max="1779" width="14.85546875" style="33" customWidth="1"/>
    <col min="1780" max="1783" width="13" style="33" customWidth="1"/>
    <col min="1784" max="1784" width="14.28515625" style="33" customWidth="1"/>
    <col min="1785" max="1785" width="11.28515625" style="33" customWidth="1"/>
    <col min="1786" max="1786" width="21.140625" style="33" bestFit="1" customWidth="1"/>
    <col min="1787" max="2033" width="9.140625" style="33"/>
    <col min="2034" max="2034" width="37.5703125" style="33" customWidth="1"/>
    <col min="2035" max="2035" width="14.85546875" style="33" customWidth="1"/>
    <col min="2036" max="2039" width="13" style="33" customWidth="1"/>
    <col min="2040" max="2040" width="14.28515625" style="33" customWidth="1"/>
    <col min="2041" max="2041" width="11.28515625" style="33" customWidth="1"/>
    <col min="2042" max="2042" width="21.140625" style="33" bestFit="1" customWidth="1"/>
    <col min="2043" max="2289" width="9.140625" style="33"/>
    <col min="2290" max="2290" width="37.5703125" style="33" customWidth="1"/>
    <col min="2291" max="2291" width="14.85546875" style="33" customWidth="1"/>
    <col min="2292" max="2295" width="13" style="33" customWidth="1"/>
    <col min="2296" max="2296" width="14.28515625" style="33" customWidth="1"/>
    <col min="2297" max="2297" width="11.28515625" style="33" customWidth="1"/>
    <col min="2298" max="2298" width="21.140625" style="33" bestFit="1" customWidth="1"/>
    <col min="2299" max="2545" width="9.140625" style="33"/>
    <col min="2546" max="2546" width="37.5703125" style="33" customWidth="1"/>
    <col min="2547" max="2547" width="14.85546875" style="33" customWidth="1"/>
    <col min="2548" max="2551" width="13" style="33" customWidth="1"/>
    <col min="2552" max="2552" width="14.28515625" style="33" customWidth="1"/>
    <col min="2553" max="2553" width="11.28515625" style="33" customWidth="1"/>
    <col min="2554" max="2554" width="21.140625" style="33" bestFit="1" customWidth="1"/>
    <col min="2555" max="2801" width="9.140625" style="33"/>
    <col min="2802" max="2802" width="37.5703125" style="33" customWidth="1"/>
    <col min="2803" max="2803" width="14.85546875" style="33" customWidth="1"/>
    <col min="2804" max="2807" width="13" style="33" customWidth="1"/>
    <col min="2808" max="2808" width="14.28515625" style="33" customWidth="1"/>
    <col min="2809" max="2809" width="11.28515625" style="33" customWidth="1"/>
    <col min="2810" max="2810" width="21.140625" style="33" bestFit="1" customWidth="1"/>
    <col min="2811" max="3057" width="9.140625" style="33"/>
    <col min="3058" max="3058" width="37.5703125" style="33" customWidth="1"/>
    <col min="3059" max="3059" width="14.85546875" style="33" customWidth="1"/>
    <col min="3060" max="3063" width="13" style="33" customWidth="1"/>
    <col min="3064" max="3064" width="14.28515625" style="33" customWidth="1"/>
    <col min="3065" max="3065" width="11.28515625" style="33" customWidth="1"/>
    <col min="3066" max="3066" width="21.140625" style="33" bestFit="1" customWidth="1"/>
    <col min="3067" max="3313" width="9.140625" style="33"/>
    <col min="3314" max="3314" width="37.5703125" style="33" customWidth="1"/>
    <col min="3315" max="3315" width="14.85546875" style="33" customWidth="1"/>
    <col min="3316" max="3319" width="13" style="33" customWidth="1"/>
    <col min="3320" max="3320" width="14.28515625" style="33" customWidth="1"/>
    <col min="3321" max="3321" width="11.28515625" style="33" customWidth="1"/>
    <col min="3322" max="3322" width="21.140625" style="33" bestFit="1" customWidth="1"/>
    <col min="3323" max="3569" width="9.140625" style="33"/>
    <col min="3570" max="3570" width="37.5703125" style="33" customWidth="1"/>
    <col min="3571" max="3571" width="14.85546875" style="33" customWidth="1"/>
    <col min="3572" max="3575" width="13" style="33" customWidth="1"/>
    <col min="3576" max="3576" width="14.28515625" style="33" customWidth="1"/>
    <col min="3577" max="3577" width="11.28515625" style="33" customWidth="1"/>
    <col min="3578" max="3578" width="21.140625" style="33" bestFit="1" customWidth="1"/>
    <col min="3579" max="3825" width="9.140625" style="33"/>
    <col min="3826" max="3826" width="37.5703125" style="33" customWidth="1"/>
    <col min="3827" max="3827" width="14.85546875" style="33" customWidth="1"/>
    <col min="3828" max="3831" width="13" style="33" customWidth="1"/>
    <col min="3832" max="3832" width="14.28515625" style="33" customWidth="1"/>
    <col min="3833" max="3833" width="11.28515625" style="33" customWidth="1"/>
    <col min="3834" max="3834" width="21.140625" style="33" bestFit="1" customWidth="1"/>
    <col min="3835" max="4081" width="9.140625" style="33"/>
    <col min="4082" max="4082" width="37.5703125" style="33" customWidth="1"/>
    <col min="4083" max="4083" width="14.85546875" style="33" customWidth="1"/>
    <col min="4084" max="4087" width="13" style="33" customWidth="1"/>
    <col min="4088" max="4088" width="14.28515625" style="33" customWidth="1"/>
    <col min="4089" max="4089" width="11.28515625" style="33" customWidth="1"/>
    <col min="4090" max="4090" width="21.140625" style="33" bestFit="1" customWidth="1"/>
    <col min="4091" max="4337" width="9.140625" style="33"/>
    <col min="4338" max="4338" width="37.5703125" style="33" customWidth="1"/>
    <col min="4339" max="4339" width="14.85546875" style="33" customWidth="1"/>
    <col min="4340" max="4343" width="13" style="33" customWidth="1"/>
    <col min="4344" max="4344" width="14.28515625" style="33" customWidth="1"/>
    <col min="4345" max="4345" width="11.28515625" style="33" customWidth="1"/>
    <col min="4346" max="4346" width="21.140625" style="33" bestFit="1" customWidth="1"/>
    <col min="4347" max="4593" width="9.140625" style="33"/>
    <col min="4594" max="4594" width="37.5703125" style="33" customWidth="1"/>
    <col min="4595" max="4595" width="14.85546875" style="33" customWidth="1"/>
    <col min="4596" max="4599" width="13" style="33" customWidth="1"/>
    <col min="4600" max="4600" width="14.28515625" style="33" customWidth="1"/>
    <col min="4601" max="4601" width="11.28515625" style="33" customWidth="1"/>
    <col min="4602" max="4602" width="21.140625" style="33" bestFit="1" customWidth="1"/>
    <col min="4603" max="4849" width="9.140625" style="33"/>
    <col min="4850" max="4850" width="37.5703125" style="33" customWidth="1"/>
    <col min="4851" max="4851" width="14.85546875" style="33" customWidth="1"/>
    <col min="4852" max="4855" width="13" style="33" customWidth="1"/>
    <col min="4856" max="4856" width="14.28515625" style="33" customWidth="1"/>
    <col min="4857" max="4857" width="11.28515625" style="33" customWidth="1"/>
    <col min="4858" max="4858" width="21.140625" style="33" bestFit="1" customWidth="1"/>
    <col min="4859" max="5105" width="9.140625" style="33"/>
    <col min="5106" max="5106" width="37.5703125" style="33" customWidth="1"/>
    <col min="5107" max="5107" width="14.85546875" style="33" customWidth="1"/>
    <col min="5108" max="5111" width="13" style="33" customWidth="1"/>
    <col min="5112" max="5112" width="14.28515625" style="33" customWidth="1"/>
    <col min="5113" max="5113" width="11.28515625" style="33" customWidth="1"/>
    <col min="5114" max="5114" width="21.140625" style="33" bestFit="1" customWidth="1"/>
    <col min="5115" max="5361" width="9.140625" style="33"/>
    <col min="5362" max="5362" width="37.5703125" style="33" customWidth="1"/>
    <col min="5363" max="5363" width="14.85546875" style="33" customWidth="1"/>
    <col min="5364" max="5367" width="13" style="33" customWidth="1"/>
    <col min="5368" max="5368" width="14.28515625" style="33" customWidth="1"/>
    <col min="5369" max="5369" width="11.28515625" style="33" customWidth="1"/>
    <col min="5370" max="5370" width="21.140625" style="33" bestFit="1" customWidth="1"/>
    <col min="5371" max="5617" width="9.140625" style="33"/>
    <col min="5618" max="5618" width="37.5703125" style="33" customWidth="1"/>
    <col min="5619" max="5619" width="14.85546875" style="33" customWidth="1"/>
    <col min="5620" max="5623" width="13" style="33" customWidth="1"/>
    <col min="5624" max="5624" width="14.28515625" style="33" customWidth="1"/>
    <col min="5625" max="5625" width="11.28515625" style="33" customWidth="1"/>
    <col min="5626" max="5626" width="21.140625" style="33" bestFit="1" customWidth="1"/>
    <col min="5627" max="5873" width="9.140625" style="33"/>
    <col min="5874" max="5874" width="37.5703125" style="33" customWidth="1"/>
    <col min="5875" max="5875" width="14.85546875" style="33" customWidth="1"/>
    <col min="5876" max="5879" width="13" style="33" customWidth="1"/>
    <col min="5880" max="5880" width="14.28515625" style="33" customWidth="1"/>
    <col min="5881" max="5881" width="11.28515625" style="33" customWidth="1"/>
    <col min="5882" max="5882" width="21.140625" style="33" bestFit="1" customWidth="1"/>
    <col min="5883" max="6129" width="9.140625" style="33"/>
    <col min="6130" max="6130" width="37.5703125" style="33" customWidth="1"/>
    <col min="6131" max="6131" width="14.85546875" style="33" customWidth="1"/>
    <col min="6132" max="6135" width="13" style="33" customWidth="1"/>
    <col min="6136" max="6136" width="14.28515625" style="33" customWidth="1"/>
    <col min="6137" max="6137" width="11.28515625" style="33" customWidth="1"/>
    <col min="6138" max="6138" width="21.140625" style="33" bestFit="1" customWidth="1"/>
    <col min="6139" max="6385" width="9.140625" style="33"/>
    <col min="6386" max="6386" width="37.5703125" style="33" customWidth="1"/>
    <col min="6387" max="6387" width="14.85546875" style="33" customWidth="1"/>
    <col min="6388" max="6391" width="13" style="33" customWidth="1"/>
    <col min="6392" max="6392" width="14.28515625" style="33" customWidth="1"/>
    <col min="6393" max="6393" width="11.28515625" style="33" customWidth="1"/>
    <col min="6394" max="6394" width="21.140625" style="33" bestFit="1" customWidth="1"/>
    <col min="6395" max="6641" width="9.140625" style="33"/>
    <col min="6642" max="6642" width="37.5703125" style="33" customWidth="1"/>
    <col min="6643" max="6643" width="14.85546875" style="33" customWidth="1"/>
    <col min="6644" max="6647" width="13" style="33" customWidth="1"/>
    <col min="6648" max="6648" width="14.28515625" style="33" customWidth="1"/>
    <col min="6649" max="6649" width="11.28515625" style="33" customWidth="1"/>
    <col min="6650" max="6650" width="21.140625" style="33" bestFit="1" customWidth="1"/>
    <col min="6651" max="6897" width="9.140625" style="33"/>
    <col min="6898" max="6898" width="37.5703125" style="33" customWidth="1"/>
    <col min="6899" max="6899" width="14.85546875" style="33" customWidth="1"/>
    <col min="6900" max="6903" width="13" style="33" customWidth="1"/>
    <col min="6904" max="6904" width="14.28515625" style="33" customWidth="1"/>
    <col min="6905" max="6905" width="11.28515625" style="33" customWidth="1"/>
    <col min="6906" max="6906" width="21.140625" style="33" bestFit="1" customWidth="1"/>
    <col min="6907" max="7153" width="9.140625" style="33"/>
    <col min="7154" max="7154" width="37.5703125" style="33" customWidth="1"/>
    <col min="7155" max="7155" width="14.85546875" style="33" customWidth="1"/>
    <col min="7156" max="7159" width="13" style="33" customWidth="1"/>
    <col min="7160" max="7160" width="14.28515625" style="33" customWidth="1"/>
    <col min="7161" max="7161" width="11.28515625" style="33" customWidth="1"/>
    <col min="7162" max="7162" width="21.140625" style="33" bestFit="1" customWidth="1"/>
    <col min="7163" max="7409" width="9.140625" style="33"/>
    <col min="7410" max="7410" width="37.5703125" style="33" customWidth="1"/>
    <col min="7411" max="7411" width="14.85546875" style="33" customWidth="1"/>
    <col min="7412" max="7415" width="13" style="33" customWidth="1"/>
    <col min="7416" max="7416" width="14.28515625" style="33" customWidth="1"/>
    <col min="7417" max="7417" width="11.28515625" style="33" customWidth="1"/>
    <col min="7418" max="7418" width="21.140625" style="33" bestFit="1" customWidth="1"/>
    <col min="7419" max="7665" width="9.140625" style="33"/>
    <col min="7666" max="7666" width="37.5703125" style="33" customWidth="1"/>
    <col min="7667" max="7667" width="14.85546875" style="33" customWidth="1"/>
    <col min="7668" max="7671" width="13" style="33" customWidth="1"/>
    <col min="7672" max="7672" width="14.28515625" style="33" customWidth="1"/>
    <col min="7673" max="7673" width="11.28515625" style="33" customWidth="1"/>
    <col min="7674" max="7674" width="21.140625" style="33" bestFit="1" customWidth="1"/>
    <col min="7675" max="7921" width="9.140625" style="33"/>
    <col min="7922" max="7922" width="37.5703125" style="33" customWidth="1"/>
    <col min="7923" max="7923" width="14.85546875" style="33" customWidth="1"/>
    <col min="7924" max="7927" width="13" style="33" customWidth="1"/>
    <col min="7928" max="7928" width="14.28515625" style="33" customWidth="1"/>
    <col min="7929" max="7929" width="11.28515625" style="33" customWidth="1"/>
    <col min="7930" max="7930" width="21.140625" style="33" bestFit="1" customWidth="1"/>
    <col min="7931" max="8177" width="9.140625" style="33"/>
    <col min="8178" max="8178" width="37.5703125" style="33" customWidth="1"/>
    <col min="8179" max="8179" width="14.85546875" style="33" customWidth="1"/>
    <col min="8180" max="8183" width="13" style="33" customWidth="1"/>
    <col min="8184" max="8184" width="14.28515625" style="33" customWidth="1"/>
    <col min="8185" max="8185" width="11.28515625" style="33" customWidth="1"/>
    <col min="8186" max="8186" width="21.140625" style="33" bestFit="1" customWidth="1"/>
    <col min="8187" max="8433" width="9.140625" style="33"/>
    <col min="8434" max="8434" width="37.5703125" style="33" customWidth="1"/>
    <col min="8435" max="8435" width="14.85546875" style="33" customWidth="1"/>
    <col min="8436" max="8439" width="13" style="33" customWidth="1"/>
    <col min="8440" max="8440" width="14.28515625" style="33" customWidth="1"/>
    <col min="8441" max="8441" width="11.28515625" style="33" customWidth="1"/>
    <col min="8442" max="8442" width="21.140625" style="33" bestFit="1" customWidth="1"/>
    <col min="8443" max="8689" width="9.140625" style="33"/>
    <col min="8690" max="8690" width="37.5703125" style="33" customWidth="1"/>
    <col min="8691" max="8691" width="14.85546875" style="33" customWidth="1"/>
    <col min="8692" max="8695" width="13" style="33" customWidth="1"/>
    <col min="8696" max="8696" width="14.28515625" style="33" customWidth="1"/>
    <col min="8697" max="8697" width="11.28515625" style="33" customWidth="1"/>
    <col min="8698" max="8698" width="21.140625" style="33" bestFit="1" customWidth="1"/>
    <col min="8699" max="8945" width="9.140625" style="33"/>
    <col min="8946" max="8946" width="37.5703125" style="33" customWidth="1"/>
    <col min="8947" max="8947" width="14.85546875" style="33" customWidth="1"/>
    <col min="8948" max="8951" width="13" style="33" customWidth="1"/>
    <col min="8952" max="8952" width="14.28515625" style="33" customWidth="1"/>
    <col min="8953" max="8953" width="11.28515625" style="33" customWidth="1"/>
    <col min="8954" max="8954" width="21.140625" style="33" bestFit="1" customWidth="1"/>
    <col min="8955" max="9201" width="9.140625" style="33"/>
    <col min="9202" max="9202" width="37.5703125" style="33" customWidth="1"/>
    <col min="9203" max="9203" width="14.85546875" style="33" customWidth="1"/>
    <col min="9204" max="9207" width="13" style="33" customWidth="1"/>
    <col min="9208" max="9208" width="14.28515625" style="33" customWidth="1"/>
    <col min="9209" max="9209" width="11.28515625" style="33" customWidth="1"/>
    <col min="9210" max="9210" width="21.140625" style="33" bestFit="1" customWidth="1"/>
    <col min="9211" max="9457" width="9.140625" style="33"/>
    <col min="9458" max="9458" width="37.5703125" style="33" customWidth="1"/>
    <col min="9459" max="9459" width="14.85546875" style="33" customWidth="1"/>
    <col min="9460" max="9463" width="13" style="33" customWidth="1"/>
    <col min="9464" max="9464" width="14.28515625" style="33" customWidth="1"/>
    <col min="9465" max="9465" width="11.28515625" style="33" customWidth="1"/>
    <col min="9466" max="9466" width="21.140625" style="33" bestFit="1" customWidth="1"/>
    <col min="9467" max="9713" width="9.140625" style="33"/>
    <col min="9714" max="9714" width="37.5703125" style="33" customWidth="1"/>
    <col min="9715" max="9715" width="14.85546875" style="33" customWidth="1"/>
    <col min="9716" max="9719" width="13" style="33" customWidth="1"/>
    <col min="9720" max="9720" width="14.28515625" style="33" customWidth="1"/>
    <col min="9721" max="9721" width="11.28515625" style="33" customWidth="1"/>
    <col min="9722" max="9722" width="21.140625" style="33" bestFit="1" customWidth="1"/>
    <col min="9723" max="9969" width="9.140625" style="33"/>
    <col min="9970" max="9970" width="37.5703125" style="33" customWidth="1"/>
    <col min="9971" max="9971" width="14.85546875" style="33" customWidth="1"/>
    <col min="9972" max="9975" width="13" style="33" customWidth="1"/>
    <col min="9976" max="9976" width="14.28515625" style="33" customWidth="1"/>
    <col min="9977" max="9977" width="11.28515625" style="33" customWidth="1"/>
    <col min="9978" max="9978" width="21.140625" style="33" bestFit="1" customWidth="1"/>
    <col min="9979" max="10225" width="9.140625" style="33"/>
    <col min="10226" max="10226" width="37.5703125" style="33" customWidth="1"/>
    <col min="10227" max="10227" width="14.85546875" style="33" customWidth="1"/>
    <col min="10228" max="10231" width="13" style="33" customWidth="1"/>
    <col min="10232" max="10232" width="14.28515625" style="33" customWidth="1"/>
    <col min="10233" max="10233" width="11.28515625" style="33" customWidth="1"/>
    <col min="10234" max="10234" width="21.140625" style="33" bestFit="1" customWidth="1"/>
    <col min="10235" max="10481" width="9.140625" style="33"/>
    <col min="10482" max="10482" width="37.5703125" style="33" customWidth="1"/>
    <col min="10483" max="10483" width="14.85546875" style="33" customWidth="1"/>
    <col min="10484" max="10487" width="13" style="33" customWidth="1"/>
    <col min="10488" max="10488" width="14.28515625" style="33" customWidth="1"/>
    <col min="10489" max="10489" width="11.28515625" style="33" customWidth="1"/>
    <col min="10490" max="10490" width="21.140625" style="33" bestFit="1" customWidth="1"/>
    <col min="10491" max="10737" width="9.140625" style="33"/>
    <col min="10738" max="10738" width="37.5703125" style="33" customWidth="1"/>
    <col min="10739" max="10739" width="14.85546875" style="33" customWidth="1"/>
    <col min="10740" max="10743" width="13" style="33" customWidth="1"/>
    <col min="10744" max="10744" width="14.28515625" style="33" customWidth="1"/>
    <col min="10745" max="10745" width="11.28515625" style="33" customWidth="1"/>
    <col min="10746" max="10746" width="21.140625" style="33" bestFit="1" customWidth="1"/>
    <col min="10747" max="10993" width="9.140625" style="33"/>
    <col min="10994" max="10994" width="37.5703125" style="33" customWidth="1"/>
    <col min="10995" max="10995" width="14.85546875" style="33" customWidth="1"/>
    <col min="10996" max="10999" width="13" style="33" customWidth="1"/>
    <col min="11000" max="11000" width="14.28515625" style="33" customWidth="1"/>
    <col min="11001" max="11001" width="11.28515625" style="33" customWidth="1"/>
    <col min="11002" max="11002" width="21.140625" style="33" bestFit="1" customWidth="1"/>
    <col min="11003" max="11249" width="9.140625" style="33"/>
    <col min="11250" max="11250" width="37.5703125" style="33" customWidth="1"/>
    <col min="11251" max="11251" width="14.85546875" style="33" customWidth="1"/>
    <col min="11252" max="11255" width="13" style="33" customWidth="1"/>
    <col min="11256" max="11256" width="14.28515625" style="33" customWidth="1"/>
    <col min="11257" max="11257" width="11.28515625" style="33" customWidth="1"/>
    <col min="11258" max="11258" width="21.140625" style="33" bestFit="1" customWidth="1"/>
    <col min="11259" max="11505" width="9.140625" style="33"/>
    <col min="11506" max="11506" width="37.5703125" style="33" customWidth="1"/>
    <col min="11507" max="11507" width="14.85546875" style="33" customWidth="1"/>
    <col min="11508" max="11511" width="13" style="33" customWidth="1"/>
    <col min="11512" max="11512" width="14.28515625" style="33" customWidth="1"/>
    <col min="11513" max="11513" width="11.28515625" style="33" customWidth="1"/>
    <col min="11514" max="11514" width="21.140625" style="33" bestFit="1" customWidth="1"/>
    <col min="11515" max="11761" width="9.140625" style="33"/>
    <col min="11762" max="11762" width="37.5703125" style="33" customWidth="1"/>
    <col min="11763" max="11763" width="14.85546875" style="33" customWidth="1"/>
    <col min="11764" max="11767" width="13" style="33" customWidth="1"/>
    <col min="11768" max="11768" width="14.28515625" style="33" customWidth="1"/>
    <col min="11769" max="11769" width="11.28515625" style="33" customWidth="1"/>
    <col min="11770" max="11770" width="21.140625" style="33" bestFit="1" customWidth="1"/>
    <col min="11771" max="12017" width="9.140625" style="33"/>
    <col min="12018" max="12018" width="37.5703125" style="33" customWidth="1"/>
    <col min="12019" max="12019" width="14.85546875" style="33" customWidth="1"/>
    <col min="12020" max="12023" width="13" style="33" customWidth="1"/>
    <col min="12024" max="12024" width="14.28515625" style="33" customWidth="1"/>
    <col min="12025" max="12025" width="11.28515625" style="33" customWidth="1"/>
    <col min="12026" max="12026" width="21.140625" style="33" bestFit="1" customWidth="1"/>
    <col min="12027" max="12273" width="9.140625" style="33"/>
    <col min="12274" max="12274" width="37.5703125" style="33" customWidth="1"/>
    <col min="12275" max="12275" width="14.85546875" style="33" customWidth="1"/>
    <col min="12276" max="12279" width="13" style="33" customWidth="1"/>
    <col min="12280" max="12280" width="14.28515625" style="33" customWidth="1"/>
    <col min="12281" max="12281" width="11.28515625" style="33" customWidth="1"/>
    <col min="12282" max="12282" width="21.140625" style="33" bestFit="1" customWidth="1"/>
    <col min="12283" max="12529" width="9.140625" style="33"/>
    <col min="12530" max="12530" width="37.5703125" style="33" customWidth="1"/>
    <col min="12531" max="12531" width="14.85546875" style="33" customWidth="1"/>
    <col min="12532" max="12535" width="13" style="33" customWidth="1"/>
    <col min="12536" max="12536" width="14.28515625" style="33" customWidth="1"/>
    <col min="12537" max="12537" width="11.28515625" style="33" customWidth="1"/>
    <col min="12538" max="12538" width="21.140625" style="33" bestFit="1" customWidth="1"/>
    <col min="12539" max="12785" width="9.140625" style="33"/>
    <col min="12786" max="12786" width="37.5703125" style="33" customWidth="1"/>
    <col min="12787" max="12787" width="14.85546875" style="33" customWidth="1"/>
    <col min="12788" max="12791" width="13" style="33" customWidth="1"/>
    <col min="12792" max="12792" width="14.28515625" style="33" customWidth="1"/>
    <col min="12793" max="12793" width="11.28515625" style="33" customWidth="1"/>
    <col min="12794" max="12794" width="21.140625" style="33" bestFit="1" customWidth="1"/>
    <col min="12795" max="13041" width="9.140625" style="33"/>
    <col min="13042" max="13042" width="37.5703125" style="33" customWidth="1"/>
    <col min="13043" max="13043" width="14.85546875" style="33" customWidth="1"/>
    <col min="13044" max="13047" width="13" style="33" customWidth="1"/>
    <col min="13048" max="13048" width="14.28515625" style="33" customWidth="1"/>
    <col min="13049" max="13049" width="11.28515625" style="33" customWidth="1"/>
    <col min="13050" max="13050" width="21.140625" style="33" bestFit="1" customWidth="1"/>
    <col min="13051" max="13297" width="9.140625" style="33"/>
    <col min="13298" max="13298" width="37.5703125" style="33" customWidth="1"/>
    <col min="13299" max="13299" width="14.85546875" style="33" customWidth="1"/>
    <col min="13300" max="13303" width="13" style="33" customWidth="1"/>
    <col min="13304" max="13304" width="14.28515625" style="33" customWidth="1"/>
    <col min="13305" max="13305" width="11.28515625" style="33" customWidth="1"/>
    <col min="13306" max="13306" width="21.140625" style="33" bestFit="1" customWidth="1"/>
    <col min="13307" max="13553" width="9.140625" style="33"/>
    <col min="13554" max="13554" width="37.5703125" style="33" customWidth="1"/>
    <col min="13555" max="13555" width="14.85546875" style="33" customWidth="1"/>
    <col min="13556" max="13559" width="13" style="33" customWidth="1"/>
    <col min="13560" max="13560" width="14.28515625" style="33" customWidth="1"/>
    <col min="13561" max="13561" width="11.28515625" style="33" customWidth="1"/>
    <col min="13562" max="13562" width="21.140625" style="33" bestFit="1" customWidth="1"/>
    <col min="13563" max="13809" width="9.140625" style="33"/>
    <col min="13810" max="13810" width="37.5703125" style="33" customWidth="1"/>
    <col min="13811" max="13811" width="14.85546875" style="33" customWidth="1"/>
    <col min="13812" max="13815" width="13" style="33" customWidth="1"/>
    <col min="13816" max="13816" width="14.28515625" style="33" customWidth="1"/>
    <col min="13817" max="13817" width="11.28515625" style="33" customWidth="1"/>
    <col min="13818" max="13818" width="21.140625" style="33" bestFit="1" customWidth="1"/>
    <col min="13819" max="14065" width="9.140625" style="33"/>
    <col min="14066" max="14066" width="37.5703125" style="33" customWidth="1"/>
    <col min="14067" max="14067" width="14.85546875" style="33" customWidth="1"/>
    <col min="14068" max="14071" width="13" style="33" customWidth="1"/>
    <col min="14072" max="14072" width="14.28515625" style="33" customWidth="1"/>
    <col min="14073" max="14073" width="11.28515625" style="33" customWidth="1"/>
    <col min="14074" max="14074" width="21.140625" style="33" bestFit="1" customWidth="1"/>
    <col min="14075" max="14321" width="9.140625" style="33"/>
    <col min="14322" max="14322" width="37.5703125" style="33" customWidth="1"/>
    <col min="14323" max="14323" width="14.85546875" style="33" customWidth="1"/>
    <col min="14324" max="14327" width="13" style="33" customWidth="1"/>
    <col min="14328" max="14328" width="14.28515625" style="33" customWidth="1"/>
    <col min="14329" max="14329" width="11.28515625" style="33" customWidth="1"/>
    <col min="14330" max="14330" width="21.140625" style="33" bestFit="1" customWidth="1"/>
    <col min="14331" max="14577" width="9.140625" style="33"/>
    <col min="14578" max="14578" width="37.5703125" style="33" customWidth="1"/>
    <col min="14579" max="14579" width="14.85546875" style="33" customWidth="1"/>
    <col min="14580" max="14583" width="13" style="33" customWidth="1"/>
    <col min="14584" max="14584" width="14.28515625" style="33" customWidth="1"/>
    <col min="14585" max="14585" width="11.28515625" style="33" customWidth="1"/>
    <col min="14586" max="14586" width="21.140625" style="33" bestFit="1" customWidth="1"/>
    <col min="14587" max="14833" width="9.140625" style="33"/>
    <col min="14834" max="14834" width="37.5703125" style="33" customWidth="1"/>
    <col min="14835" max="14835" width="14.85546875" style="33" customWidth="1"/>
    <col min="14836" max="14839" width="13" style="33" customWidth="1"/>
    <col min="14840" max="14840" width="14.28515625" style="33" customWidth="1"/>
    <col min="14841" max="14841" width="11.28515625" style="33" customWidth="1"/>
    <col min="14842" max="14842" width="21.140625" style="33" bestFit="1" customWidth="1"/>
    <col min="14843" max="15089" width="9.140625" style="33"/>
    <col min="15090" max="15090" width="37.5703125" style="33" customWidth="1"/>
    <col min="15091" max="15091" width="14.85546875" style="33" customWidth="1"/>
    <col min="15092" max="15095" width="13" style="33" customWidth="1"/>
    <col min="15096" max="15096" width="14.28515625" style="33" customWidth="1"/>
    <col min="15097" max="15097" width="11.28515625" style="33" customWidth="1"/>
    <col min="15098" max="15098" width="21.140625" style="33" bestFit="1" customWidth="1"/>
    <col min="15099" max="15345" width="9.140625" style="33"/>
    <col min="15346" max="15346" width="37.5703125" style="33" customWidth="1"/>
    <col min="15347" max="15347" width="14.85546875" style="33" customWidth="1"/>
    <col min="15348" max="15351" width="13" style="33" customWidth="1"/>
    <col min="15352" max="15352" width="14.28515625" style="33" customWidth="1"/>
    <col min="15353" max="15353" width="11.28515625" style="33" customWidth="1"/>
    <col min="15354" max="15354" width="21.140625" style="33" bestFit="1" customWidth="1"/>
    <col min="15355" max="15601" width="9.140625" style="33"/>
    <col min="15602" max="15602" width="37.5703125" style="33" customWidth="1"/>
    <col min="15603" max="15603" width="14.85546875" style="33" customWidth="1"/>
    <col min="15604" max="15607" width="13" style="33" customWidth="1"/>
    <col min="15608" max="15608" width="14.28515625" style="33" customWidth="1"/>
    <col min="15609" max="15609" width="11.28515625" style="33" customWidth="1"/>
    <col min="15610" max="15610" width="21.140625" style="33" bestFit="1" customWidth="1"/>
    <col min="15611" max="15857" width="9.140625" style="33"/>
    <col min="15858" max="15858" width="37.5703125" style="33" customWidth="1"/>
    <col min="15859" max="15859" width="14.85546875" style="33" customWidth="1"/>
    <col min="15860" max="15863" width="13" style="33" customWidth="1"/>
    <col min="15864" max="15864" width="14.28515625" style="33" customWidth="1"/>
    <col min="15865" max="15865" width="11.28515625" style="33" customWidth="1"/>
    <col min="15866" max="15866" width="21.140625" style="33" bestFit="1" customWidth="1"/>
    <col min="15867" max="16113" width="9.140625" style="33"/>
    <col min="16114" max="16114" width="37.5703125" style="33" customWidth="1"/>
    <col min="16115" max="16115" width="14.85546875" style="33" customWidth="1"/>
    <col min="16116" max="16119" width="13" style="33" customWidth="1"/>
    <col min="16120" max="16120" width="14.28515625" style="33" customWidth="1"/>
    <col min="16121" max="16121" width="11.28515625" style="33" customWidth="1"/>
    <col min="16122" max="16122" width="21.140625" style="33" bestFit="1" customWidth="1"/>
    <col min="16123" max="16384" width="9.140625" style="33"/>
  </cols>
  <sheetData>
    <row r="1" spans="1:8" ht="18" x14ac:dyDescent="0.25">
      <c r="A1" s="395" t="s">
        <v>1386</v>
      </c>
      <c r="B1" s="395"/>
      <c r="C1" s="395"/>
      <c r="D1" s="395"/>
      <c r="E1" s="395"/>
      <c r="F1" s="395"/>
    </row>
    <row r="2" spans="1:8" ht="22.5" customHeight="1" x14ac:dyDescent="0.2">
      <c r="A2" s="432" t="s">
        <v>1</v>
      </c>
      <c r="B2" s="432"/>
      <c r="C2" s="432"/>
      <c r="D2" s="432"/>
      <c r="E2" s="432"/>
      <c r="F2" s="432"/>
      <c r="G2" s="36"/>
      <c r="H2" s="36"/>
    </row>
    <row r="3" spans="1:8" ht="29.25" customHeight="1" x14ac:dyDescent="0.2">
      <c r="A3" s="65"/>
      <c r="B3" s="65"/>
      <c r="C3" s="449" t="s">
        <v>126</v>
      </c>
      <c r="D3" s="449"/>
      <c r="E3" s="449"/>
      <c r="F3" s="449"/>
    </row>
    <row r="4" spans="1:8" ht="42.75" x14ac:dyDescent="0.2">
      <c r="A4" s="66" t="s">
        <v>83</v>
      </c>
      <c r="B4" s="89" t="s">
        <v>84</v>
      </c>
      <c r="C4" s="89" t="s">
        <v>85</v>
      </c>
      <c r="D4" s="89" t="s">
        <v>86</v>
      </c>
      <c r="E4" s="89" t="s">
        <v>87</v>
      </c>
      <c r="F4" s="89" t="s">
        <v>88</v>
      </c>
    </row>
    <row r="5" spans="1:8" ht="23.25" customHeight="1" x14ac:dyDescent="0.25">
      <c r="A5" s="67" t="s">
        <v>89</v>
      </c>
      <c r="B5" s="235"/>
      <c r="C5" s="235"/>
      <c r="D5" s="235"/>
      <c r="E5" s="235"/>
      <c r="F5" s="235"/>
    </row>
    <row r="6" spans="1:8" ht="14.25" x14ac:dyDescent="0.2">
      <c r="A6" s="68" t="s">
        <v>85</v>
      </c>
      <c r="B6" s="236">
        <v>127077</v>
      </c>
      <c r="C6" s="237">
        <v>88.387355697726576</v>
      </c>
      <c r="D6" s="237">
        <v>6.1387977368052438</v>
      </c>
      <c r="E6" s="237">
        <v>2.3395264288580941</v>
      </c>
      <c r="F6" s="237">
        <v>3.1343201366100866</v>
      </c>
      <c r="H6" s="70"/>
    </row>
    <row r="7" spans="1:8" ht="14.25" x14ac:dyDescent="0.2">
      <c r="A7" s="68" t="s">
        <v>86</v>
      </c>
      <c r="B7" s="236">
        <v>39972</v>
      </c>
      <c r="C7" s="237"/>
      <c r="D7" s="237">
        <v>80.956669668768129</v>
      </c>
      <c r="E7" s="237"/>
      <c r="F7" s="237">
        <v>19.043330331231861</v>
      </c>
      <c r="H7" s="70"/>
    </row>
    <row r="8" spans="1:8" ht="14.25" x14ac:dyDescent="0.2">
      <c r="A8" s="68" t="s">
        <v>87</v>
      </c>
      <c r="B8" s="236">
        <v>56610</v>
      </c>
      <c r="C8" s="237"/>
      <c r="D8" s="237"/>
      <c r="E8" s="237">
        <v>65.391273626567752</v>
      </c>
      <c r="F8" s="237">
        <v>34.608726373432255</v>
      </c>
      <c r="H8" s="70"/>
    </row>
    <row r="9" spans="1:8" ht="14.25" x14ac:dyDescent="0.2">
      <c r="A9" s="68" t="s">
        <v>88</v>
      </c>
      <c r="B9" s="236">
        <v>349634</v>
      </c>
      <c r="C9" s="237"/>
      <c r="D9" s="237"/>
      <c r="E9" s="237"/>
      <c r="F9" s="237">
        <v>100</v>
      </c>
      <c r="H9" s="70"/>
    </row>
    <row r="10" spans="1:8" ht="23.25" customHeight="1" x14ac:dyDescent="0.2">
      <c r="A10" s="68" t="s">
        <v>90</v>
      </c>
      <c r="B10" s="236">
        <v>223659</v>
      </c>
      <c r="C10" s="237"/>
      <c r="D10" s="237"/>
      <c r="E10" s="237"/>
      <c r="F10" s="237">
        <v>13.943995099682999</v>
      </c>
      <c r="H10" s="70"/>
    </row>
    <row r="11" spans="1:8" ht="23.25" customHeight="1" x14ac:dyDescent="0.25">
      <c r="A11" s="67" t="s">
        <v>135</v>
      </c>
      <c r="B11" s="235"/>
      <c r="C11" s="238"/>
      <c r="D11" s="238"/>
      <c r="E11" s="238"/>
      <c r="F11" s="238"/>
      <c r="H11" s="70"/>
    </row>
    <row r="12" spans="1:8" ht="14.25" x14ac:dyDescent="0.2">
      <c r="A12" s="68" t="s">
        <v>85</v>
      </c>
      <c r="B12" s="236">
        <v>122848</v>
      </c>
      <c r="C12" s="237">
        <v>72.408179213336808</v>
      </c>
      <c r="D12" s="237">
        <v>14.028718416254232</v>
      </c>
      <c r="E12" s="237">
        <v>4.2255470174524614</v>
      </c>
      <c r="F12" s="237">
        <v>9.3375553529564996</v>
      </c>
      <c r="H12" s="70"/>
    </row>
    <row r="13" spans="1:8" ht="14.25" x14ac:dyDescent="0.2">
      <c r="A13" s="68" t="s">
        <v>86</v>
      </c>
      <c r="B13" s="236">
        <v>40158</v>
      </c>
      <c r="C13" s="237"/>
      <c r="D13" s="237">
        <v>70.416853428955633</v>
      </c>
      <c r="E13" s="237"/>
      <c r="F13" s="237">
        <v>29.583146571044374</v>
      </c>
      <c r="H13" s="70"/>
    </row>
    <row r="14" spans="1:8" ht="14.25" x14ac:dyDescent="0.2">
      <c r="A14" s="68" t="s">
        <v>87</v>
      </c>
      <c r="B14" s="236">
        <v>54116</v>
      </c>
      <c r="C14" s="237"/>
      <c r="D14" s="237"/>
      <c r="E14" s="237">
        <v>46.272821346736642</v>
      </c>
      <c r="F14" s="237">
        <v>53.727178653263366</v>
      </c>
      <c r="H14" s="70"/>
    </row>
    <row r="15" spans="1:8" ht="14.25" x14ac:dyDescent="0.2">
      <c r="A15" s="68" t="s">
        <v>88</v>
      </c>
      <c r="B15" s="236">
        <v>356171</v>
      </c>
      <c r="C15" s="237"/>
      <c r="D15" s="237"/>
      <c r="E15" s="237"/>
      <c r="F15" s="237">
        <v>100</v>
      </c>
      <c r="H15" s="70"/>
    </row>
    <row r="16" spans="1:8" ht="23.25" customHeight="1" x14ac:dyDescent="0.2">
      <c r="A16" s="66" t="s">
        <v>90</v>
      </c>
      <c r="B16" s="239">
        <v>217122</v>
      </c>
      <c r="C16" s="240"/>
      <c r="D16" s="240"/>
      <c r="E16" s="240"/>
      <c r="F16" s="240">
        <v>24.145871906117296</v>
      </c>
      <c r="H16" s="70"/>
    </row>
    <row r="17" spans="1:8" x14ac:dyDescent="0.2">
      <c r="A17" s="3"/>
      <c r="B17" s="3"/>
      <c r="C17" s="3"/>
      <c r="D17" s="3"/>
      <c r="E17" s="3"/>
      <c r="F17" s="3"/>
      <c r="G17" s="3"/>
      <c r="H17" s="3"/>
    </row>
    <row r="18" spans="1:8" ht="36.75" customHeight="1" x14ac:dyDescent="0.25">
      <c r="A18" s="448" t="s">
        <v>1387</v>
      </c>
      <c r="B18" s="448"/>
      <c r="C18" s="448"/>
      <c r="D18" s="448"/>
      <c r="E18" s="448"/>
      <c r="F18" s="448"/>
      <c r="G18" s="448"/>
      <c r="H18" s="70"/>
    </row>
    <row r="19" spans="1:8" ht="21.75" customHeight="1" x14ac:dyDescent="0.2">
      <c r="A19" s="432" t="s">
        <v>1</v>
      </c>
      <c r="B19" s="432"/>
      <c r="C19" s="432"/>
      <c r="D19" s="432"/>
      <c r="E19" s="432"/>
      <c r="H19" s="70"/>
    </row>
    <row r="20" spans="1:8" ht="14.25" x14ac:dyDescent="0.2">
      <c r="A20" s="68"/>
      <c r="B20" s="68"/>
      <c r="C20" s="450" t="s">
        <v>127</v>
      </c>
      <c r="D20" s="450"/>
      <c r="E20" s="450"/>
      <c r="F20" s="447"/>
      <c r="G20" s="447"/>
      <c r="H20" s="70"/>
    </row>
    <row r="21" spans="1:8" ht="42" customHeight="1" x14ac:dyDescent="0.2">
      <c r="A21" s="66" t="s">
        <v>91</v>
      </c>
      <c r="B21" s="89" t="s">
        <v>84</v>
      </c>
      <c r="C21" s="89" t="s">
        <v>92</v>
      </c>
      <c r="D21" s="218" t="s">
        <v>93</v>
      </c>
      <c r="E21" s="218" t="s">
        <v>137</v>
      </c>
      <c r="F21" s="89" t="s">
        <v>94</v>
      </c>
      <c r="G21" s="89" t="s">
        <v>74</v>
      </c>
      <c r="H21" s="70"/>
    </row>
    <row r="22" spans="1:8" ht="14.25" x14ac:dyDescent="0.2">
      <c r="A22" s="39" t="s">
        <v>92</v>
      </c>
      <c r="B22" s="236">
        <v>21853</v>
      </c>
      <c r="C22" s="237">
        <v>74.163730380268163</v>
      </c>
      <c r="D22" s="237">
        <v>14.483137326682835</v>
      </c>
      <c r="E22" s="237">
        <v>3.5509998627190771</v>
      </c>
      <c r="F22" s="237">
        <v>7.802132430329932</v>
      </c>
      <c r="G22" s="237">
        <v>100</v>
      </c>
      <c r="H22" s="70"/>
    </row>
    <row r="23" spans="1:8" ht="14.25" x14ac:dyDescent="0.2">
      <c r="A23" s="39" t="s">
        <v>93</v>
      </c>
      <c r="B23" s="236">
        <v>155111</v>
      </c>
      <c r="C23" s="237"/>
      <c r="D23" s="237">
        <v>64.348756696817119</v>
      </c>
      <c r="E23" s="237">
        <v>17.553880769255564</v>
      </c>
      <c r="F23" s="237">
        <v>18.097362533927317</v>
      </c>
      <c r="G23" s="237">
        <v>100</v>
      </c>
      <c r="H23" s="70"/>
    </row>
    <row r="24" spans="1:8" ht="14.25" x14ac:dyDescent="0.2">
      <c r="A24" s="73" t="s">
        <v>137</v>
      </c>
      <c r="B24" s="236">
        <v>6723</v>
      </c>
      <c r="C24" s="237"/>
      <c r="D24" s="237"/>
      <c r="E24" s="237">
        <v>76.201100699092677</v>
      </c>
      <c r="F24" s="237">
        <v>23.798899300907333</v>
      </c>
      <c r="G24" s="237">
        <v>100</v>
      </c>
      <c r="H24" s="70"/>
    </row>
    <row r="25" spans="1:8" ht="14.25" x14ac:dyDescent="0.2">
      <c r="A25" s="39" t="s">
        <v>94</v>
      </c>
      <c r="B25" s="236">
        <v>389606</v>
      </c>
      <c r="C25" s="237"/>
      <c r="D25" s="237"/>
      <c r="E25" s="237"/>
      <c r="F25" s="237">
        <v>100</v>
      </c>
      <c r="G25" s="237">
        <v>100</v>
      </c>
      <c r="H25" s="70"/>
    </row>
    <row r="26" spans="1:8" ht="14.25" x14ac:dyDescent="0.2">
      <c r="A26" s="74" t="s">
        <v>74</v>
      </c>
      <c r="B26" s="239">
        <v>573293</v>
      </c>
      <c r="C26" s="240">
        <v>2.8270012018287334</v>
      </c>
      <c r="D26" s="240">
        <v>17.962368282885016</v>
      </c>
      <c r="E26" s="240">
        <v>5.7783716180033595</v>
      </c>
      <c r="F26" s="240">
        <v>73.432258897282892</v>
      </c>
      <c r="G26" s="240">
        <v>100</v>
      </c>
      <c r="H26" s="70"/>
    </row>
    <row r="27" spans="1:8" ht="14.25" x14ac:dyDescent="0.2">
      <c r="A27" s="39"/>
      <c r="B27" s="39"/>
      <c r="C27" s="39"/>
      <c r="D27" s="39"/>
      <c r="E27" s="39"/>
      <c r="F27" s="39"/>
      <c r="G27" s="39"/>
      <c r="H27" s="70"/>
    </row>
    <row r="28" spans="1:8" ht="14.25" x14ac:dyDescent="0.2">
      <c r="A28" s="68"/>
      <c r="B28" s="68"/>
      <c r="C28" s="447" t="s">
        <v>128</v>
      </c>
      <c r="D28" s="447"/>
      <c r="E28" s="447"/>
      <c r="F28" s="447"/>
      <c r="G28" s="447"/>
      <c r="H28" s="70"/>
    </row>
    <row r="29" spans="1:8" ht="42.75" customHeight="1" x14ac:dyDescent="0.2">
      <c r="A29" s="66" t="s">
        <v>95</v>
      </c>
      <c r="B29" s="89" t="s">
        <v>84</v>
      </c>
      <c r="C29" s="89" t="s">
        <v>92</v>
      </c>
      <c r="D29" s="218" t="s">
        <v>93</v>
      </c>
      <c r="E29" s="218" t="s">
        <v>137</v>
      </c>
      <c r="F29" s="89" t="s">
        <v>94</v>
      </c>
      <c r="G29" s="89" t="s">
        <v>74</v>
      </c>
      <c r="H29" s="70"/>
    </row>
    <row r="30" spans="1:8" ht="14.25" x14ac:dyDescent="0.2">
      <c r="A30" s="68" t="s">
        <v>92</v>
      </c>
      <c r="B30" s="236">
        <v>23215</v>
      </c>
      <c r="C30" s="237">
        <v>80.973508507430537</v>
      </c>
      <c r="D30" s="237">
        <v>11.264268791729485</v>
      </c>
      <c r="E30" s="237">
        <v>1.62825759207409</v>
      </c>
      <c r="F30" s="237">
        <v>6.1339651087658842</v>
      </c>
      <c r="G30" s="237">
        <v>99.999999999999986</v>
      </c>
      <c r="H30" s="70"/>
    </row>
    <row r="31" spans="1:8" ht="14.25" x14ac:dyDescent="0.2">
      <c r="A31" s="68" t="s">
        <v>93</v>
      </c>
      <c r="B31" s="236">
        <v>139791</v>
      </c>
      <c r="C31" s="237"/>
      <c r="D31" s="237">
        <v>80.871443798241657</v>
      </c>
      <c r="E31" s="237">
        <v>10.104370095356639</v>
      </c>
      <c r="F31" s="237">
        <v>9.0241861064017002</v>
      </c>
      <c r="G31" s="237">
        <v>100</v>
      </c>
      <c r="H31" s="70"/>
    </row>
    <row r="32" spans="1:8" ht="14.25" x14ac:dyDescent="0.2">
      <c r="A32" s="73" t="s">
        <v>137</v>
      </c>
      <c r="B32" s="236">
        <v>4043</v>
      </c>
      <c r="C32" s="237"/>
      <c r="D32" s="237"/>
      <c r="E32" s="237">
        <v>86.915656690576299</v>
      </c>
      <c r="F32" s="237">
        <v>13.084343309423696</v>
      </c>
      <c r="G32" s="237">
        <v>100</v>
      </c>
      <c r="H32" s="70"/>
    </row>
    <row r="33" spans="1:8" ht="14.25" x14ac:dyDescent="0.2">
      <c r="A33" s="68" t="s">
        <v>94</v>
      </c>
      <c r="B33" s="236">
        <v>406244</v>
      </c>
      <c r="C33" s="237"/>
      <c r="D33" s="237"/>
      <c r="E33" s="237"/>
      <c r="F33" s="237">
        <v>100</v>
      </c>
      <c r="G33" s="237">
        <v>100</v>
      </c>
      <c r="H33" s="70"/>
    </row>
    <row r="34" spans="1:8" ht="14.25" x14ac:dyDescent="0.2">
      <c r="A34" s="242" t="s">
        <v>74</v>
      </c>
      <c r="B34" s="239">
        <v>573293</v>
      </c>
      <c r="C34" s="240">
        <v>3.2789516006649304</v>
      </c>
      <c r="D34" s="240">
        <v>20.175721664140326</v>
      </c>
      <c r="E34" s="240">
        <v>3.1427210867741278</v>
      </c>
      <c r="F34" s="240">
        <v>73.402605648420618</v>
      </c>
      <c r="G34" s="240">
        <v>100</v>
      </c>
      <c r="H34" s="70"/>
    </row>
    <row r="35" spans="1:8" ht="22.5" customHeight="1" x14ac:dyDescent="0.2">
      <c r="A35" s="4" t="s">
        <v>224</v>
      </c>
      <c r="B35" s="28"/>
      <c r="C35" s="29"/>
      <c r="D35" s="29"/>
      <c r="E35" s="29"/>
      <c r="F35" s="29"/>
      <c r="G35" s="29"/>
      <c r="H35" s="29"/>
    </row>
    <row r="36" spans="1:8" x14ac:dyDescent="0.2">
      <c r="A36" s="4" t="s">
        <v>20</v>
      </c>
      <c r="B36" s="4"/>
      <c r="C36" s="4"/>
      <c r="D36" s="4"/>
      <c r="E36" s="4"/>
      <c r="F36" s="4"/>
      <c r="G36" s="4"/>
      <c r="H36" s="4"/>
    </row>
    <row r="37" spans="1:8" x14ac:dyDescent="0.2">
      <c r="A37" s="420" t="s">
        <v>1380</v>
      </c>
      <c r="B37" s="420"/>
      <c r="C37" s="420"/>
      <c r="D37" s="420"/>
      <c r="E37" s="420"/>
      <c r="F37" s="420"/>
      <c r="G37" s="420"/>
      <c r="H37" s="420"/>
    </row>
    <row r="38" spans="1:8" x14ac:dyDescent="0.2">
      <c r="A38" s="110" t="s">
        <v>130</v>
      </c>
      <c r="B38" s="4"/>
      <c r="C38" s="4"/>
      <c r="D38" s="4"/>
      <c r="E38" s="4"/>
      <c r="F38" s="4"/>
      <c r="G38" s="4"/>
      <c r="H38" s="4"/>
    </row>
    <row r="39" spans="1:8" x14ac:dyDescent="0.2">
      <c r="A39" s="3"/>
      <c r="B39" s="3"/>
      <c r="C39" s="3"/>
      <c r="D39" s="3"/>
      <c r="E39" s="3"/>
      <c r="F39" s="3"/>
      <c r="G39" s="3"/>
      <c r="H39" s="3"/>
    </row>
    <row r="41" spans="1:8" x14ac:dyDescent="0.2">
      <c r="C41" s="75"/>
      <c r="D41" s="75"/>
      <c r="E41" s="75"/>
      <c r="F41" s="75"/>
    </row>
  </sheetData>
  <mergeCells count="7">
    <mergeCell ref="C28:G28"/>
    <mergeCell ref="A37:H37"/>
    <mergeCell ref="A18:G18"/>
    <mergeCell ref="A2:F2"/>
    <mergeCell ref="C3:F3"/>
    <mergeCell ref="A19:E19"/>
    <mergeCell ref="C20:G20"/>
  </mergeCells>
  <hyperlinks>
    <hyperlink ref="A38" r:id="rId1"/>
  </hyperlinks>
  <pageMargins left="0.75" right="0.75" top="1" bottom="1" header="0.5" footer="0.5"/>
  <pageSetup paperSize="9" scale="63" orientation="landscape" r:id="rId2"/>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S41"/>
  <sheetViews>
    <sheetView zoomScale="75" zoomScaleNormal="75" workbookViewId="0">
      <selection sqref="A1:J1"/>
    </sheetView>
  </sheetViews>
  <sheetFormatPr defaultRowHeight="14.25" x14ac:dyDescent="0.2"/>
  <cols>
    <col min="1" max="1" width="5.28515625" style="46" customWidth="1"/>
    <col min="2" max="2" width="75" style="46" customWidth="1"/>
    <col min="3" max="3" width="10.7109375" style="46" customWidth="1"/>
    <col min="4" max="6" width="12.7109375" style="46" customWidth="1"/>
    <col min="7" max="8" width="16.7109375" style="46" customWidth="1"/>
    <col min="9" max="9" width="16.85546875" style="46" customWidth="1"/>
    <col min="10" max="243" width="9.140625" style="46"/>
    <col min="244" max="244" width="5.28515625" style="46" customWidth="1"/>
    <col min="245" max="245" width="51.140625" style="46" customWidth="1"/>
    <col min="246" max="246" width="10.7109375" style="46" customWidth="1"/>
    <col min="247" max="247" width="3.42578125" style="46" customWidth="1"/>
    <col min="248" max="249" width="9.140625" style="46"/>
    <col min="250" max="250" width="15.42578125" style="46" customWidth="1"/>
    <col min="251" max="251" width="4.42578125" style="46" customWidth="1"/>
    <col min="252" max="252" width="10.7109375" style="46" customWidth="1"/>
    <col min="253" max="253" width="11" style="46" customWidth="1"/>
    <col min="254" max="254" width="15.42578125" style="46" customWidth="1"/>
    <col min="255" max="499" width="9.140625" style="46"/>
    <col min="500" max="500" width="5.28515625" style="46" customWidth="1"/>
    <col min="501" max="501" width="51.140625" style="46" customWidth="1"/>
    <col min="502" max="502" width="10.7109375" style="46" customWidth="1"/>
    <col min="503" max="503" width="3.42578125" style="46" customWidth="1"/>
    <col min="504" max="505" width="9.140625" style="46"/>
    <col min="506" max="506" width="15.42578125" style="46" customWidth="1"/>
    <col min="507" max="507" width="4.42578125" style="46" customWidth="1"/>
    <col min="508" max="508" width="10.7109375" style="46" customWidth="1"/>
    <col min="509" max="509" width="11" style="46" customWidth="1"/>
    <col min="510" max="510" width="15.42578125" style="46" customWidth="1"/>
    <col min="511" max="755" width="9.140625" style="46"/>
    <col min="756" max="756" width="5.28515625" style="46" customWidth="1"/>
    <col min="757" max="757" width="51.140625" style="46" customWidth="1"/>
    <col min="758" max="758" width="10.7109375" style="46" customWidth="1"/>
    <col min="759" max="759" width="3.42578125" style="46" customWidth="1"/>
    <col min="760" max="761" width="9.140625" style="46"/>
    <col min="762" max="762" width="15.42578125" style="46" customWidth="1"/>
    <col min="763" max="763" width="4.42578125" style="46" customWidth="1"/>
    <col min="764" max="764" width="10.7109375" style="46" customWidth="1"/>
    <col min="765" max="765" width="11" style="46" customWidth="1"/>
    <col min="766" max="766" width="15.42578125" style="46" customWidth="1"/>
    <col min="767" max="1011" width="9.140625" style="46"/>
    <col min="1012" max="1012" width="5.28515625" style="46" customWidth="1"/>
    <col min="1013" max="1013" width="51.140625" style="46" customWidth="1"/>
    <col min="1014" max="1014" width="10.7109375" style="46" customWidth="1"/>
    <col min="1015" max="1015" width="3.42578125" style="46" customWidth="1"/>
    <col min="1016" max="1017" width="9.140625" style="46"/>
    <col min="1018" max="1018" width="15.42578125" style="46" customWidth="1"/>
    <col min="1019" max="1019" width="4.42578125" style="46" customWidth="1"/>
    <col min="1020" max="1020" width="10.7109375" style="46" customWidth="1"/>
    <col min="1021" max="1021" width="11" style="46" customWidth="1"/>
    <col min="1022" max="1022" width="15.42578125" style="46" customWidth="1"/>
    <col min="1023" max="1267" width="9.140625" style="46"/>
    <col min="1268" max="1268" width="5.28515625" style="46" customWidth="1"/>
    <col min="1269" max="1269" width="51.140625" style="46" customWidth="1"/>
    <col min="1270" max="1270" width="10.7109375" style="46" customWidth="1"/>
    <col min="1271" max="1271" width="3.42578125" style="46" customWidth="1"/>
    <col min="1272" max="1273" width="9.140625" style="46"/>
    <col min="1274" max="1274" width="15.42578125" style="46" customWidth="1"/>
    <col min="1275" max="1275" width="4.42578125" style="46" customWidth="1"/>
    <col min="1276" max="1276" width="10.7109375" style="46" customWidth="1"/>
    <col min="1277" max="1277" width="11" style="46" customWidth="1"/>
    <col min="1278" max="1278" width="15.42578125" style="46" customWidth="1"/>
    <col min="1279" max="1523" width="9.140625" style="46"/>
    <col min="1524" max="1524" width="5.28515625" style="46" customWidth="1"/>
    <col min="1525" max="1525" width="51.140625" style="46" customWidth="1"/>
    <col min="1526" max="1526" width="10.7109375" style="46" customWidth="1"/>
    <col min="1527" max="1527" width="3.42578125" style="46" customWidth="1"/>
    <col min="1528" max="1529" width="9.140625" style="46"/>
    <col min="1530" max="1530" width="15.42578125" style="46" customWidth="1"/>
    <col min="1531" max="1531" width="4.42578125" style="46" customWidth="1"/>
    <col min="1532" max="1532" width="10.7109375" style="46" customWidth="1"/>
    <col min="1533" max="1533" width="11" style="46" customWidth="1"/>
    <col min="1534" max="1534" width="15.42578125" style="46" customWidth="1"/>
    <col min="1535" max="1779" width="9.140625" style="46"/>
    <col min="1780" max="1780" width="5.28515625" style="46" customWidth="1"/>
    <col min="1781" max="1781" width="51.140625" style="46" customWidth="1"/>
    <col min="1782" max="1782" width="10.7109375" style="46" customWidth="1"/>
    <col min="1783" max="1783" width="3.42578125" style="46" customWidth="1"/>
    <col min="1784" max="1785" width="9.140625" style="46"/>
    <col min="1786" max="1786" width="15.42578125" style="46" customWidth="1"/>
    <col min="1787" max="1787" width="4.42578125" style="46" customWidth="1"/>
    <col min="1788" max="1788" width="10.7109375" style="46" customWidth="1"/>
    <col min="1789" max="1789" width="11" style="46" customWidth="1"/>
    <col min="1790" max="1790" width="15.42578125" style="46" customWidth="1"/>
    <col min="1791" max="2035" width="9.140625" style="46"/>
    <col min="2036" max="2036" width="5.28515625" style="46" customWidth="1"/>
    <col min="2037" max="2037" width="51.140625" style="46" customWidth="1"/>
    <col min="2038" max="2038" width="10.7109375" style="46" customWidth="1"/>
    <col min="2039" max="2039" width="3.42578125" style="46" customWidth="1"/>
    <col min="2040" max="2041" width="9.140625" style="46"/>
    <col min="2042" max="2042" width="15.42578125" style="46" customWidth="1"/>
    <col min="2043" max="2043" width="4.42578125" style="46" customWidth="1"/>
    <col min="2044" max="2044" width="10.7109375" style="46" customWidth="1"/>
    <col min="2045" max="2045" width="11" style="46" customWidth="1"/>
    <col min="2046" max="2046" width="15.42578125" style="46" customWidth="1"/>
    <col min="2047" max="2291" width="9.140625" style="46"/>
    <col min="2292" max="2292" width="5.28515625" style="46" customWidth="1"/>
    <col min="2293" max="2293" width="51.140625" style="46" customWidth="1"/>
    <col min="2294" max="2294" width="10.7109375" style="46" customWidth="1"/>
    <col min="2295" max="2295" width="3.42578125" style="46" customWidth="1"/>
    <col min="2296" max="2297" width="9.140625" style="46"/>
    <col min="2298" max="2298" width="15.42578125" style="46" customWidth="1"/>
    <col min="2299" max="2299" width="4.42578125" style="46" customWidth="1"/>
    <col min="2300" max="2300" width="10.7109375" style="46" customWidth="1"/>
    <col min="2301" max="2301" width="11" style="46" customWidth="1"/>
    <col min="2302" max="2302" width="15.42578125" style="46" customWidth="1"/>
    <col min="2303" max="2547" width="9.140625" style="46"/>
    <col min="2548" max="2548" width="5.28515625" style="46" customWidth="1"/>
    <col min="2549" max="2549" width="51.140625" style="46" customWidth="1"/>
    <col min="2550" max="2550" width="10.7109375" style="46" customWidth="1"/>
    <col min="2551" max="2551" width="3.42578125" style="46" customWidth="1"/>
    <col min="2552" max="2553" width="9.140625" style="46"/>
    <col min="2554" max="2554" width="15.42578125" style="46" customWidth="1"/>
    <col min="2555" max="2555" width="4.42578125" style="46" customWidth="1"/>
    <col min="2556" max="2556" width="10.7109375" style="46" customWidth="1"/>
    <col min="2557" max="2557" width="11" style="46" customWidth="1"/>
    <col min="2558" max="2558" width="15.42578125" style="46" customWidth="1"/>
    <col min="2559" max="2803" width="9.140625" style="46"/>
    <col min="2804" max="2804" width="5.28515625" style="46" customWidth="1"/>
    <col min="2805" max="2805" width="51.140625" style="46" customWidth="1"/>
    <col min="2806" max="2806" width="10.7109375" style="46" customWidth="1"/>
    <col min="2807" max="2807" width="3.42578125" style="46" customWidth="1"/>
    <col min="2808" max="2809" width="9.140625" style="46"/>
    <col min="2810" max="2810" width="15.42578125" style="46" customWidth="1"/>
    <col min="2811" max="2811" width="4.42578125" style="46" customWidth="1"/>
    <col min="2812" max="2812" width="10.7109375" style="46" customWidth="1"/>
    <col min="2813" max="2813" width="11" style="46" customWidth="1"/>
    <col min="2814" max="2814" width="15.42578125" style="46" customWidth="1"/>
    <col min="2815" max="3059" width="9.140625" style="46"/>
    <col min="3060" max="3060" width="5.28515625" style="46" customWidth="1"/>
    <col min="3061" max="3061" width="51.140625" style="46" customWidth="1"/>
    <col min="3062" max="3062" width="10.7109375" style="46" customWidth="1"/>
    <col min="3063" max="3063" width="3.42578125" style="46" customWidth="1"/>
    <col min="3064" max="3065" width="9.140625" style="46"/>
    <col min="3066" max="3066" width="15.42578125" style="46" customWidth="1"/>
    <col min="3067" max="3067" width="4.42578125" style="46" customWidth="1"/>
    <col min="3068" max="3068" width="10.7109375" style="46" customWidth="1"/>
    <col min="3069" max="3069" width="11" style="46" customWidth="1"/>
    <col min="3070" max="3070" width="15.42578125" style="46" customWidth="1"/>
    <col min="3071" max="3315" width="9.140625" style="46"/>
    <col min="3316" max="3316" width="5.28515625" style="46" customWidth="1"/>
    <col min="3317" max="3317" width="51.140625" style="46" customWidth="1"/>
    <col min="3318" max="3318" width="10.7109375" style="46" customWidth="1"/>
    <col min="3319" max="3319" width="3.42578125" style="46" customWidth="1"/>
    <col min="3320" max="3321" width="9.140625" style="46"/>
    <col min="3322" max="3322" width="15.42578125" style="46" customWidth="1"/>
    <col min="3323" max="3323" width="4.42578125" style="46" customWidth="1"/>
    <col min="3324" max="3324" width="10.7109375" style="46" customWidth="1"/>
    <col min="3325" max="3325" width="11" style="46" customWidth="1"/>
    <col min="3326" max="3326" width="15.42578125" style="46" customWidth="1"/>
    <col min="3327" max="3571" width="9.140625" style="46"/>
    <col min="3572" max="3572" width="5.28515625" style="46" customWidth="1"/>
    <col min="3573" max="3573" width="51.140625" style="46" customWidth="1"/>
    <col min="3574" max="3574" width="10.7109375" style="46" customWidth="1"/>
    <col min="3575" max="3575" width="3.42578125" style="46" customWidth="1"/>
    <col min="3576" max="3577" width="9.140625" style="46"/>
    <col min="3578" max="3578" width="15.42578125" style="46" customWidth="1"/>
    <col min="3579" max="3579" width="4.42578125" style="46" customWidth="1"/>
    <col min="3580" max="3580" width="10.7109375" style="46" customWidth="1"/>
    <col min="3581" max="3581" width="11" style="46" customWidth="1"/>
    <col min="3582" max="3582" width="15.42578125" style="46" customWidth="1"/>
    <col min="3583" max="3827" width="9.140625" style="46"/>
    <col min="3828" max="3828" width="5.28515625" style="46" customWidth="1"/>
    <col min="3829" max="3829" width="51.140625" style="46" customWidth="1"/>
    <col min="3830" max="3830" width="10.7109375" style="46" customWidth="1"/>
    <col min="3831" max="3831" width="3.42578125" style="46" customWidth="1"/>
    <col min="3832" max="3833" width="9.140625" style="46"/>
    <col min="3834" max="3834" width="15.42578125" style="46" customWidth="1"/>
    <col min="3835" max="3835" width="4.42578125" style="46" customWidth="1"/>
    <col min="3836" max="3836" width="10.7109375" style="46" customWidth="1"/>
    <col min="3837" max="3837" width="11" style="46" customWidth="1"/>
    <col min="3838" max="3838" width="15.42578125" style="46" customWidth="1"/>
    <col min="3839" max="4083" width="9.140625" style="46"/>
    <col min="4084" max="4084" width="5.28515625" style="46" customWidth="1"/>
    <col min="4085" max="4085" width="51.140625" style="46" customWidth="1"/>
    <col min="4086" max="4086" width="10.7109375" style="46" customWidth="1"/>
    <col min="4087" max="4087" width="3.42578125" style="46" customWidth="1"/>
    <col min="4088" max="4089" width="9.140625" style="46"/>
    <col min="4090" max="4090" width="15.42578125" style="46" customWidth="1"/>
    <col min="4091" max="4091" width="4.42578125" style="46" customWidth="1"/>
    <col min="4092" max="4092" width="10.7109375" style="46" customWidth="1"/>
    <col min="4093" max="4093" width="11" style="46" customWidth="1"/>
    <col min="4094" max="4094" width="15.42578125" style="46" customWidth="1"/>
    <col min="4095" max="4339" width="9.140625" style="46"/>
    <col min="4340" max="4340" width="5.28515625" style="46" customWidth="1"/>
    <col min="4341" max="4341" width="51.140625" style="46" customWidth="1"/>
    <col min="4342" max="4342" width="10.7109375" style="46" customWidth="1"/>
    <col min="4343" max="4343" width="3.42578125" style="46" customWidth="1"/>
    <col min="4344" max="4345" width="9.140625" style="46"/>
    <col min="4346" max="4346" width="15.42578125" style="46" customWidth="1"/>
    <col min="4347" max="4347" width="4.42578125" style="46" customWidth="1"/>
    <col min="4348" max="4348" width="10.7109375" style="46" customWidth="1"/>
    <col min="4349" max="4349" width="11" style="46" customWidth="1"/>
    <col min="4350" max="4350" width="15.42578125" style="46" customWidth="1"/>
    <col min="4351" max="4595" width="9.140625" style="46"/>
    <col min="4596" max="4596" width="5.28515625" style="46" customWidth="1"/>
    <col min="4597" max="4597" width="51.140625" style="46" customWidth="1"/>
    <col min="4598" max="4598" width="10.7109375" style="46" customWidth="1"/>
    <col min="4599" max="4599" width="3.42578125" style="46" customWidth="1"/>
    <col min="4600" max="4601" width="9.140625" style="46"/>
    <col min="4602" max="4602" width="15.42578125" style="46" customWidth="1"/>
    <col min="4603" max="4603" width="4.42578125" style="46" customWidth="1"/>
    <col min="4604" max="4604" width="10.7109375" style="46" customWidth="1"/>
    <col min="4605" max="4605" width="11" style="46" customWidth="1"/>
    <col min="4606" max="4606" width="15.42578125" style="46" customWidth="1"/>
    <col min="4607" max="4851" width="9.140625" style="46"/>
    <col min="4852" max="4852" width="5.28515625" style="46" customWidth="1"/>
    <col min="4853" max="4853" width="51.140625" style="46" customWidth="1"/>
    <col min="4854" max="4854" width="10.7109375" style="46" customWidth="1"/>
    <col min="4855" max="4855" width="3.42578125" style="46" customWidth="1"/>
    <col min="4856" max="4857" width="9.140625" style="46"/>
    <col min="4858" max="4858" width="15.42578125" style="46" customWidth="1"/>
    <col min="4859" max="4859" width="4.42578125" style="46" customWidth="1"/>
    <col min="4860" max="4860" width="10.7109375" style="46" customWidth="1"/>
    <col min="4861" max="4861" width="11" style="46" customWidth="1"/>
    <col min="4862" max="4862" width="15.42578125" style="46" customWidth="1"/>
    <col min="4863" max="5107" width="9.140625" style="46"/>
    <col min="5108" max="5108" width="5.28515625" style="46" customWidth="1"/>
    <col min="5109" max="5109" width="51.140625" style="46" customWidth="1"/>
    <col min="5110" max="5110" width="10.7109375" style="46" customWidth="1"/>
    <col min="5111" max="5111" width="3.42578125" style="46" customWidth="1"/>
    <col min="5112" max="5113" width="9.140625" style="46"/>
    <col min="5114" max="5114" width="15.42578125" style="46" customWidth="1"/>
    <col min="5115" max="5115" width="4.42578125" style="46" customWidth="1"/>
    <col min="5116" max="5116" width="10.7109375" style="46" customWidth="1"/>
    <col min="5117" max="5117" width="11" style="46" customWidth="1"/>
    <col min="5118" max="5118" width="15.42578125" style="46" customWidth="1"/>
    <col min="5119" max="5363" width="9.140625" style="46"/>
    <col min="5364" max="5364" width="5.28515625" style="46" customWidth="1"/>
    <col min="5365" max="5365" width="51.140625" style="46" customWidth="1"/>
    <col min="5366" max="5366" width="10.7109375" style="46" customWidth="1"/>
    <col min="5367" max="5367" width="3.42578125" style="46" customWidth="1"/>
    <col min="5368" max="5369" width="9.140625" style="46"/>
    <col min="5370" max="5370" width="15.42578125" style="46" customWidth="1"/>
    <col min="5371" max="5371" width="4.42578125" style="46" customWidth="1"/>
    <col min="5372" max="5372" width="10.7109375" style="46" customWidth="1"/>
    <col min="5373" max="5373" width="11" style="46" customWidth="1"/>
    <col min="5374" max="5374" width="15.42578125" style="46" customWidth="1"/>
    <col min="5375" max="5619" width="9.140625" style="46"/>
    <col min="5620" max="5620" width="5.28515625" style="46" customWidth="1"/>
    <col min="5621" max="5621" width="51.140625" style="46" customWidth="1"/>
    <col min="5622" max="5622" width="10.7109375" style="46" customWidth="1"/>
    <col min="5623" max="5623" width="3.42578125" style="46" customWidth="1"/>
    <col min="5624" max="5625" width="9.140625" style="46"/>
    <col min="5626" max="5626" width="15.42578125" style="46" customWidth="1"/>
    <col min="5627" max="5627" width="4.42578125" style="46" customWidth="1"/>
    <col min="5628" max="5628" width="10.7109375" style="46" customWidth="1"/>
    <col min="5629" max="5629" width="11" style="46" customWidth="1"/>
    <col min="5630" max="5630" width="15.42578125" style="46" customWidth="1"/>
    <col min="5631" max="5875" width="9.140625" style="46"/>
    <col min="5876" max="5876" width="5.28515625" style="46" customWidth="1"/>
    <col min="5877" max="5877" width="51.140625" style="46" customWidth="1"/>
    <col min="5878" max="5878" width="10.7109375" style="46" customWidth="1"/>
    <col min="5879" max="5879" width="3.42578125" style="46" customWidth="1"/>
    <col min="5880" max="5881" width="9.140625" style="46"/>
    <col min="5882" max="5882" width="15.42578125" style="46" customWidth="1"/>
    <col min="5883" max="5883" width="4.42578125" style="46" customWidth="1"/>
    <col min="5884" max="5884" width="10.7109375" style="46" customWidth="1"/>
    <col min="5885" max="5885" width="11" style="46" customWidth="1"/>
    <col min="5886" max="5886" width="15.42578125" style="46" customWidth="1"/>
    <col min="5887" max="6131" width="9.140625" style="46"/>
    <col min="6132" max="6132" width="5.28515625" style="46" customWidth="1"/>
    <col min="6133" max="6133" width="51.140625" style="46" customWidth="1"/>
    <col min="6134" max="6134" width="10.7109375" style="46" customWidth="1"/>
    <col min="6135" max="6135" width="3.42578125" style="46" customWidth="1"/>
    <col min="6136" max="6137" width="9.140625" style="46"/>
    <col min="6138" max="6138" width="15.42578125" style="46" customWidth="1"/>
    <col min="6139" max="6139" width="4.42578125" style="46" customWidth="1"/>
    <col min="6140" max="6140" width="10.7109375" style="46" customWidth="1"/>
    <col min="6141" max="6141" width="11" style="46" customWidth="1"/>
    <col min="6142" max="6142" width="15.42578125" style="46" customWidth="1"/>
    <col min="6143" max="6387" width="9.140625" style="46"/>
    <col min="6388" max="6388" width="5.28515625" style="46" customWidth="1"/>
    <col min="6389" max="6389" width="51.140625" style="46" customWidth="1"/>
    <col min="6390" max="6390" width="10.7109375" style="46" customWidth="1"/>
    <col min="6391" max="6391" width="3.42578125" style="46" customWidth="1"/>
    <col min="6392" max="6393" width="9.140625" style="46"/>
    <col min="6394" max="6394" width="15.42578125" style="46" customWidth="1"/>
    <col min="6395" max="6395" width="4.42578125" style="46" customWidth="1"/>
    <col min="6396" max="6396" width="10.7109375" style="46" customWidth="1"/>
    <col min="6397" max="6397" width="11" style="46" customWidth="1"/>
    <col min="6398" max="6398" width="15.42578125" style="46" customWidth="1"/>
    <col min="6399" max="6643" width="9.140625" style="46"/>
    <col min="6644" max="6644" width="5.28515625" style="46" customWidth="1"/>
    <col min="6645" max="6645" width="51.140625" style="46" customWidth="1"/>
    <col min="6646" max="6646" width="10.7109375" style="46" customWidth="1"/>
    <col min="6647" max="6647" width="3.42578125" style="46" customWidth="1"/>
    <col min="6648" max="6649" width="9.140625" style="46"/>
    <col min="6650" max="6650" width="15.42578125" style="46" customWidth="1"/>
    <col min="6651" max="6651" width="4.42578125" style="46" customWidth="1"/>
    <col min="6652" max="6652" width="10.7109375" style="46" customWidth="1"/>
    <col min="6653" max="6653" width="11" style="46" customWidth="1"/>
    <col min="6654" max="6654" width="15.42578125" style="46" customWidth="1"/>
    <col min="6655" max="6899" width="9.140625" style="46"/>
    <col min="6900" max="6900" width="5.28515625" style="46" customWidth="1"/>
    <col min="6901" max="6901" width="51.140625" style="46" customWidth="1"/>
    <col min="6902" max="6902" width="10.7109375" style="46" customWidth="1"/>
    <col min="6903" max="6903" width="3.42578125" style="46" customWidth="1"/>
    <col min="6904" max="6905" width="9.140625" style="46"/>
    <col min="6906" max="6906" width="15.42578125" style="46" customWidth="1"/>
    <col min="6907" max="6907" width="4.42578125" style="46" customWidth="1"/>
    <col min="6908" max="6908" width="10.7109375" style="46" customWidth="1"/>
    <col min="6909" max="6909" width="11" style="46" customWidth="1"/>
    <col min="6910" max="6910" width="15.42578125" style="46" customWidth="1"/>
    <col min="6911" max="7155" width="9.140625" style="46"/>
    <col min="7156" max="7156" width="5.28515625" style="46" customWidth="1"/>
    <col min="7157" max="7157" width="51.140625" style="46" customWidth="1"/>
    <col min="7158" max="7158" width="10.7109375" style="46" customWidth="1"/>
    <col min="7159" max="7159" width="3.42578125" style="46" customWidth="1"/>
    <col min="7160" max="7161" width="9.140625" style="46"/>
    <col min="7162" max="7162" width="15.42578125" style="46" customWidth="1"/>
    <col min="7163" max="7163" width="4.42578125" style="46" customWidth="1"/>
    <col min="7164" max="7164" width="10.7109375" style="46" customWidth="1"/>
    <col min="7165" max="7165" width="11" style="46" customWidth="1"/>
    <col min="7166" max="7166" width="15.42578125" style="46" customWidth="1"/>
    <col min="7167" max="7411" width="9.140625" style="46"/>
    <col min="7412" max="7412" width="5.28515625" style="46" customWidth="1"/>
    <col min="7413" max="7413" width="51.140625" style="46" customWidth="1"/>
    <col min="7414" max="7414" width="10.7109375" style="46" customWidth="1"/>
    <col min="7415" max="7415" width="3.42578125" style="46" customWidth="1"/>
    <col min="7416" max="7417" width="9.140625" style="46"/>
    <col min="7418" max="7418" width="15.42578125" style="46" customWidth="1"/>
    <col min="7419" max="7419" width="4.42578125" style="46" customWidth="1"/>
    <col min="7420" max="7420" width="10.7109375" style="46" customWidth="1"/>
    <col min="7421" max="7421" width="11" style="46" customWidth="1"/>
    <col min="7422" max="7422" width="15.42578125" style="46" customWidth="1"/>
    <col min="7423" max="7667" width="9.140625" style="46"/>
    <col min="7668" max="7668" width="5.28515625" style="46" customWidth="1"/>
    <col min="7669" max="7669" width="51.140625" style="46" customWidth="1"/>
    <col min="7670" max="7670" width="10.7109375" style="46" customWidth="1"/>
    <col min="7671" max="7671" width="3.42578125" style="46" customWidth="1"/>
    <col min="7672" max="7673" width="9.140625" style="46"/>
    <col min="7674" max="7674" width="15.42578125" style="46" customWidth="1"/>
    <col min="7675" max="7675" width="4.42578125" style="46" customWidth="1"/>
    <col min="7676" max="7676" width="10.7109375" style="46" customWidth="1"/>
    <col min="7677" max="7677" width="11" style="46" customWidth="1"/>
    <col min="7678" max="7678" width="15.42578125" style="46" customWidth="1"/>
    <col min="7679" max="7923" width="9.140625" style="46"/>
    <col min="7924" max="7924" width="5.28515625" style="46" customWidth="1"/>
    <col min="7925" max="7925" width="51.140625" style="46" customWidth="1"/>
    <col min="7926" max="7926" width="10.7109375" style="46" customWidth="1"/>
    <col min="7927" max="7927" width="3.42578125" style="46" customWidth="1"/>
    <col min="7928" max="7929" width="9.140625" style="46"/>
    <col min="7930" max="7930" width="15.42578125" style="46" customWidth="1"/>
    <col min="7931" max="7931" width="4.42578125" style="46" customWidth="1"/>
    <col min="7932" max="7932" width="10.7109375" style="46" customWidth="1"/>
    <col min="7933" max="7933" width="11" style="46" customWidth="1"/>
    <col min="7934" max="7934" width="15.42578125" style="46" customWidth="1"/>
    <col min="7935" max="8179" width="9.140625" style="46"/>
    <col min="8180" max="8180" width="5.28515625" style="46" customWidth="1"/>
    <col min="8181" max="8181" width="51.140625" style="46" customWidth="1"/>
    <col min="8182" max="8182" width="10.7109375" style="46" customWidth="1"/>
    <col min="8183" max="8183" width="3.42578125" style="46" customWidth="1"/>
    <col min="8184" max="8185" width="9.140625" style="46"/>
    <col min="8186" max="8186" width="15.42578125" style="46" customWidth="1"/>
    <col min="8187" max="8187" width="4.42578125" style="46" customWidth="1"/>
    <col min="8188" max="8188" width="10.7109375" style="46" customWidth="1"/>
    <col min="8189" max="8189" width="11" style="46" customWidth="1"/>
    <col min="8190" max="8190" width="15.42578125" style="46" customWidth="1"/>
    <col min="8191" max="8435" width="9.140625" style="46"/>
    <col min="8436" max="8436" width="5.28515625" style="46" customWidth="1"/>
    <col min="8437" max="8437" width="51.140625" style="46" customWidth="1"/>
    <col min="8438" max="8438" width="10.7109375" style="46" customWidth="1"/>
    <col min="8439" max="8439" width="3.42578125" style="46" customWidth="1"/>
    <col min="8440" max="8441" width="9.140625" style="46"/>
    <col min="8442" max="8442" width="15.42578125" style="46" customWidth="1"/>
    <col min="8443" max="8443" width="4.42578125" style="46" customWidth="1"/>
    <col min="8444" max="8444" width="10.7109375" style="46" customWidth="1"/>
    <col min="8445" max="8445" width="11" style="46" customWidth="1"/>
    <col min="8446" max="8446" width="15.42578125" style="46" customWidth="1"/>
    <col min="8447" max="8691" width="9.140625" style="46"/>
    <col min="8692" max="8692" width="5.28515625" style="46" customWidth="1"/>
    <col min="8693" max="8693" width="51.140625" style="46" customWidth="1"/>
    <col min="8694" max="8694" width="10.7109375" style="46" customWidth="1"/>
    <col min="8695" max="8695" width="3.42578125" style="46" customWidth="1"/>
    <col min="8696" max="8697" width="9.140625" style="46"/>
    <col min="8698" max="8698" width="15.42578125" style="46" customWidth="1"/>
    <col min="8699" max="8699" width="4.42578125" style="46" customWidth="1"/>
    <col min="8700" max="8700" width="10.7109375" style="46" customWidth="1"/>
    <col min="8701" max="8701" width="11" style="46" customWidth="1"/>
    <col min="8702" max="8702" width="15.42578125" style="46" customWidth="1"/>
    <col min="8703" max="8947" width="9.140625" style="46"/>
    <col min="8948" max="8948" width="5.28515625" style="46" customWidth="1"/>
    <col min="8949" max="8949" width="51.140625" style="46" customWidth="1"/>
    <col min="8950" max="8950" width="10.7109375" style="46" customWidth="1"/>
    <col min="8951" max="8951" width="3.42578125" style="46" customWidth="1"/>
    <col min="8952" max="8953" width="9.140625" style="46"/>
    <col min="8954" max="8954" width="15.42578125" style="46" customWidth="1"/>
    <col min="8955" max="8955" width="4.42578125" style="46" customWidth="1"/>
    <col min="8956" max="8956" width="10.7109375" style="46" customWidth="1"/>
    <col min="8957" max="8957" width="11" style="46" customWidth="1"/>
    <col min="8958" max="8958" width="15.42578125" style="46" customWidth="1"/>
    <col min="8959" max="9203" width="9.140625" style="46"/>
    <col min="9204" max="9204" width="5.28515625" style="46" customWidth="1"/>
    <col min="9205" max="9205" width="51.140625" style="46" customWidth="1"/>
    <col min="9206" max="9206" width="10.7109375" style="46" customWidth="1"/>
    <col min="9207" max="9207" width="3.42578125" style="46" customWidth="1"/>
    <col min="9208" max="9209" width="9.140625" style="46"/>
    <col min="9210" max="9210" width="15.42578125" style="46" customWidth="1"/>
    <col min="9211" max="9211" width="4.42578125" style="46" customWidth="1"/>
    <col min="9212" max="9212" width="10.7109375" style="46" customWidth="1"/>
    <col min="9213" max="9213" width="11" style="46" customWidth="1"/>
    <col min="9214" max="9214" width="15.42578125" style="46" customWidth="1"/>
    <col min="9215" max="9459" width="9.140625" style="46"/>
    <col min="9460" max="9460" width="5.28515625" style="46" customWidth="1"/>
    <col min="9461" max="9461" width="51.140625" style="46" customWidth="1"/>
    <col min="9462" max="9462" width="10.7109375" style="46" customWidth="1"/>
    <col min="9463" max="9463" width="3.42578125" style="46" customWidth="1"/>
    <col min="9464" max="9465" width="9.140625" style="46"/>
    <col min="9466" max="9466" width="15.42578125" style="46" customWidth="1"/>
    <col min="9467" max="9467" width="4.42578125" style="46" customWidth="1"/>
    <col min="9468" max="9468" width="10.7109375" style="46" customWidth="1"/>
    <col min="9469" max="9469" width="11" style="46" customWidth="1"/>
    <col min="9470" max="9470" width="15.42578125" style="46" customWidth="1"/>
    <col min="9471" max="9715" width="9.140625" style="46"/>
    <col min="9716" max="9716" width="5.28515625" style="46" customWidth="1"/>
    <col min="9717" max="9717" width="51.140625" style="46" customWidth="1"/>
    <col min="9718" max="9718" width="10.7109375" style="46" customWidth="1"/>
    <col min="9719" max="9719" width="3.42578125" style="46" customWidth="1"/>
    <col min="9720" max="9721" width="9.140625" style="46"/>
    <col min="9722" max="9722" width="15.42578125" style="46" customWidth="1"/>
    <col min="9723" max="9723" width="4.42578125" style="46" customWidth="1"/>
    <col min="9724" max="9724" width="10.7109375" style="46" customWidth="1"/>
    <col min="9725" max="9725" width="11" style="46" customWidth="1"/>
    <col min="9726" max="9726" width="15.42578125" style="46" customWidth="1"/>
    <col min="9727" max="9971" width="9.140625" style="46"/>
    <col min="9972" max="9972" width="5.28515625" style="46" customWidth="1"/>
    <col min="9973" max="9973" width="51.140625" style="46" customWidth="1"/>
    <col min="9974" max="9974" width="10.7109375" style="46" customWidth="1"/>
    <col min="9975" max="9975" width="3.42578125" style="46" customWidth="1"/>
    <col min="9976" max="9977" width="9.140625" style="46"/>
    <col min="9978" max="9978" width="15.42578125" style="46" customWidth="1"/>
    <col min="9979" max="9979" width="4.42578125" style="46" customWidth="1"/>
    <col min="9980" max="9980" width="10.7109375" style="46" customWidth="1"/>
    <col min="9981" max="9981" width="11" style="46" customWidth="1"/>
    <col min="9982" max="9982" width="15.42578125" style="46" customWidth="1"/>
    <col min="9983" max="10227" width="9.140625" style="46"/>
    <col min="10228" max="10228" width="5.28515625" style="46" customWidth="1"/>
    <col min="10229" max="10229" width="51.140625" style="46" customWidth="1"/>
    <col min="10230" max="10230" width="10.7109375" style="46" customWidth="1"/>
    <col min="10231" max="10231" width="3.42578125" style="46" customWidth="1"/>
    <col min="10232" max="10233" width="9.140625" style="46"/>
    <col min="10234" max="10234" width="15.42578125" style="46" customWidth="1"/>
    <col min="10235" max="10235" width="4.42578125" style="46" customWidth="1"/>
    <col min="10236" max="10236" width="10.7109375" style="46" customWidth="1"/>
    <col min="10237" max="10237" width="11" style="46" customWidth="1"/>
    <col min="10238" max="10238" width="15.42578125" style="46" customWidth="1"/>
    <col min="10239" max="10483" width="9.140625" style="46"/>
    <col min="10484" max="10484" width="5.28515625" style="46" customWidth="1"/>
    <col min="10485" max="10485" width="51.140625" style="46" customWidth="1"/>
    <col min="10486" max="10486" width="10.7109375" style="46" customWidth="1"/>
    <col min="10487" max="10487" width="3.42578125" style="46" customWidth="1"/>
    <col min="10488" max="10489" width="9.140625" style="46"/>
    <col min="10490" max="10490" width="15.42578125" style="46" customWidth="1"/>
    <col min="10491" max="10491" width="4.42578125" style="46" customWidth="1"/>
    <col min="10492" max="10492" width="10.7109375" style="46" customWidth="1"/>
    <col min="10493" max="10493" width="11" style="46" customWidth="1"/>
    <col min="10494" max="10494" width="15.42578125" style="46" customWidth="1"/>
    <col min="10495" max="10739" width="9.140625" style="46"/>
    <col min="10740" max="10740" width="5.28515625" style="46" customWidth="1"/>
    <col min="10741" max="10741" width="51.140625" style="46" customWidth="1"/>
    <col min="10742" max="10742" width="10.7109375" style="46" customWidth="1"/>
    <col min="10743" max="10743" width="3.42578125" style="46" customWidth="1"/>
    <col min="10744" max="10745" width="9.140625" style="46"/>
    <col min="10746" max="10746" width="15.42578125" style="46" customWidth="1"/>
    <col min="10747" max="10747" width="4.42578125" style="46" customWidth="1"/>
    <col min="10748" max="10748" width="10.7109375" style="46" customWidth="1"/>
    <col min="10749" max="10749" width="11" style="46" customWidth="1"/>
    <col min="10750" max="10750" width="15.42578125" style="46" customWidth="1"/>
    <col min="10751" max="10995" width="9.140625" style="46"/>
    <col min="10996" max="10996" width="5.28515625" style="46" customWidth="1"/>
    <col min="10997" max="10997" width="51.140625" style="46" customWidth="1"/>
    <col min="10998" max="10998" width="10.7109375" style="46" customWidth="1"/>
    <col min="10999" max="10999" width="3.42578125" style="46" customWidth="1"/>
    <col min="11000" max="11001" width="9.140625" style="46"/>
    <col min="11002" max="11002" width="15.42578125" style="46" customWidth="1"/>
    <col min="11003" max="11003" width="4.42578125" style="46" customWidth="1"/>
    <col min="11004" max="11004" width="10.7109375" style="46" customWidth="1"/>
    <col min="11005" max="11005" width="11" style="46" customWidth="1"/>
    <col min="11006" max="11006" width="15.42578125" style="46" customWidth="1"/>
    <col min="11007" max="11251" width="9.140625" style="46"/>
    <col min="11252" max="11252" width="5.28515625" style="46" customWidth="1"/>
    <col min="11253" max="11253" width="51.140625" style="46" customWidth="1"/>
    <col min="11254" max="11254" width="10.7109375" style="46" customWidth="1"/>
    <col min="11255" max="11255" width="3.42578125" style="46" customWidth="1"/>
    <col min="11256" max="11257" width="9.140625" style="46"/>
    <col min="11258" max="11258" width="15.42578125" style="46" customWidth="1"/>
    <col min="11259" max="11259" width="4.42578125" style="46" customWidth="1"/>
    <col min="11260" max="11260" width="10.7109375" style="46" customWidth="1"/>
    <col min="11261" max="11261" width="11" style="46" customWidth="1"/>
    <col min="11262" max="11262" width="15.42578125" style="46" customWidth="1"/>
    <col min="11263" max="11507" width="9.140625" style="46"/>
    <col min="11508" max="11508" width="5.28515625" style="46" customWidth="1"/>
    <col min="11509" max="11509" width="51.140625" style="46" customWidth="1"/>
    <col min="11510" max="11510" width="10.7109375" style="46" customWidth="1"/>
    <col min="11511" max="11511" width="3.42578125" style="46" customWidth="1"/>
    <col min="11512" max="11513" width="9.140625" style="46"/>
    <col min="11514" max="11514" width="15.42578125" style="46" customWidth="1"/>
    <col min="11515" max="11515" width="4.42578125" style="46" customWidth="1"/>
    <col min="11516" max="11516" width="10.7109375" style="46" customWidth="1"/>
    <col min="11517" max="11517" width="11" style="46" customWidth="1"/>
    <col min="11518" max="11518" width="15.42578125" style="46" customWidth="1"/>
    <col min="11519" max="11763" width="9.140625" style="46"/>
    <col min="11764" max="11764" width="5.28515625" style="46" customWidth="1"/>
    <col min="11765" max="11765" width="51.140625" style="46" customWidth="1"/>
    <col min="11766" max="11766" width="10.7109375" style="46" customWidth="1"/>
    <col min="11767" max="11767" width="3.42578125" style="46" customWidth="1"/>
    <col min="11768" max="11769" width="9.140625" style="46"/>
    <col min="11770" max="11770" width="15.42578125" style="46" customWidth="1"/>
    <col min="11771" max="11771" width="4.42578125" style="46" customWidth="1"/>
    <col min="11772" max="11772" width="10.7109375" style="46" customWidth="1"/>
    <col min="11773" max="11773" width="11" style="46" customWidth="1"/>
    <col min="11774" max="11774" width="15.42578125" style="46" customWidth="1"/>
    <col min="11775" max="12019" width="9.140625" style="46"/>
    <col min="12020" max="12020" width="5.28515625" style="46" customWidth="1"/>
    <col min="12021" max="12021" width="51.140625" style="46" customWidth="1"/>
    <col min="12022" max="12022" width="10.7109375" style="46" customWidth="1"/>
    <col min="12023" max="12023" width="3.42578125" style="46" customWidth="1"/>
    <col min="12024" max="12025" width="9.140625" style="46"/>
    <col min="12026" max="12026" width="15.42578125" style="46" customWidth="1"/>
    <col min="12027" max="12027" width="4.42578125" style="46" customWidth="1"/>
    <col min="12028" max="12028" width="10.7109375" style="46" customWidth="1"/>
    <col min="12029" max="12029" width="11" style="46" customWidth="1"/>
    <col min="12030" max="12030" width="15.42578125" style="46" customWidth="1"/>
    <col min="12031" max="12275" width="9.140625" style="46"/>
    <col min="12276" max="12276" width="5.28515625" style="46" customWidth="1"/>
    <col min="12277" max="12277" width="51.140625" style="46" customWidth="1"/>
    <col min="12278" max="12278" width="10.7109375" style="46" customWidth="1"/>
    <col min="12279" max="12279" width="3.42578125" style="46" customWidth="1"/>
    <col min="12280" max="12281" width="9.140625" style="46"/>
    <col min="12282" max="12282" width="15.42578125" style="46" customWidth="1"/>
    <col min="12283" max="12283" width="4.42578125" style="46" customWidth="1"/>
    <col min="12284" max="12284" width="10.7109375" style="46" customWidth="1"/>
    <col min="12285" max="12285" width="11" style="46" customWidth="1"/>
    <col min="12286" max="12286" width="15.42578125" style="46" customWidth="1"/>
    <col min="12287" max="12531" width="9.140625" style="46"/>
    <col min="12532" max="12532" width="5.28515625" style="46" customWidth="1"/>
    <col min="12533" max="12533" width="51.140625" style="46" customWidth="1"/>
    <col min="12534" max="12534" width="10.7109375" style="46" customWidth="1"/>
    <col min="12535" max="12535" width="3.42578125" style="46" customWidth="1"/>
    <col min="12536" max="12537" width="9.140625" style="46"/>
    <col min="12538" max="12538" width="15.42578125" style="46" customWidth="1"/>
    <col min="12539" max="12539" width="4.42578125" style="46" customWidth="1"/>
    <col min="12540" max="12540" width="10.7109375" style="46" customWidth="1"/>
    <col min="12541" max="12541" width="11" style="46" customWidth="1"/>
    <col min="12542" max="12542" width="15.42578125" style="46" customWidth="1"/>
    <col min="12543" max="12787" width="9.140625" style="46"/>
    <col min="12788" max="12788" width="5.28515625" style="46" customWidth="1"/>
    <col min="12789" max="12789" width="51.140625" style="46" customWidth="1"/>
    <col min="12790" max="12790" width="10.7109375" style="46" customWidth="1"/>
    <col min="12791" max="12791" width="3.42578125" style="46" customWidth="1"/>
    <col min="12792" max="12793" width="9.140625" style="46"/>
    <col min="12794" max="12794" width="15.42578125" style="46" customWidth="1"/>
    <col min="12795" max="12795" width="4.42578125" style="46" customWidth="1"/>
    <col min="12796" max="12796" width="10.7109375" style="46" customWidth="1"/>
    <col min="12797" max="12797" width="11" style="46" customWidth="1"/>
    <col min="12798" max="12798" width="15.42578125" style="46" customWidth="1"/>
    <col min="12799" max="13043" width="9.140625" style="46"/>
    <col min="13044" max="13044" width="5.28515625" style="46" customWidth="1"/>
    <col min="13045" max="13045" width="51.140625" style="46" customWidth="1"/>
    <col min="13046" max="13046" width="10.7109375" style="46" customWidth="1"/>
    <col min="13047" max="13047" width="3.42578125" style="46" customWidth="1"/>
    <col min="13048" max="13049" width="9.140625" style="46"/>
    <col min="13050" max="13050" width="15.42578125" style="46" customWidth="1"/>
    <col min="13051" max="13051" width="4.42578125" style="46" customWidth="1"/>
    <col min="13052" max="13052" width="10.7109375" style="46" customWidth="1"/>
    <col min="13053" max="13053" width="11" style="46" customWidth="1"/>
    <col min="13054" max="13054" width="15.42578125" style="46" customWidth="1"/>
    <col min="13055" max="13299" width="9.140625" style="46"/>
    <col min="13300" max="13300" width="5.28515625" style="46" customWidth="1"/>
    <col min="13301" max="13301" width="51.140625" style="46" customWidth="1"/>
    <col min="13302" max="13302" width="10.7109375" style="46" customWidth="1"/>
    <col min="13303" max="13303" width="3.42578125" style="46" customWidth="1"/>
    <col min="13304" max="13305" width="9.140625" style="46"/>
    <col min="13306" max="13306" width="15.42578125" style="46" customWidth="1"/>
    <col min="13307" max="13307" width="4.42578125" style="46" customWidth="1"/>
    <col min="13308" max="13308" width="10.7109375" style="46" customWidth="1"/>
    <col min="13309" max="13309" width="11" style="46" customWidth="1"/>
    <col min="13310" max="13310" width="15.42578125" style="46" customWidth="1"/>
    <col min="13311" max="13555" width="9.140625" style="46"/>
    <col min="13556" max="13556" width="5.28515625" style="46" customWidth="1"/>
    <col min="13557" max="13557" width="51.140625" style="46" customWidth="1"/>
    <col min="13558" max="13558" width="10.7109375" style="46" customWidth="1"/>
    <col min="13559" max="13559" width="3.42578125" style="46" customWidth="1"/>
    <col min="13560" max="13561" width="9.140625" style="46"/>
    <col min="13562" max="13562" width="15.42578125" style="46" customWidth="1"/>
    <col min="13563" max="13563" width="4.42578125" style="46" customWidth="1"/>
    <col min="13564" max="13564" width="10.7109375" style="46" customWidth="1"/>
    <col min="13565" max="13565" width="11" style="46" customWidth="1"/>
    <col min="13566" max="13566" width="15.42578125" style="46" customWidth="1"/>
    <col min="13567" max="13811" width="9.140625" style="46"/>
    <col min="13812" max="13812" width="5.28515625" style="46" customWidth="1"/>
    <col min="13813" max="13813" width="51.140625" style="46" customWidth="1"/>
    <col min="13814" max="13814" width="10.7109375" style="46" customWidth="1"/>
    <col min="13815" max="13815" width="3.42578125" style="46" customWidth="1"/>
    <col min="13816" max="13817" width="9.140625" style="46"/>
    <col min="13818" max="13818" width="15.42578125" style="46" customWidth="1"/>
    <col min="13819" max="13819" width="4.42578125" style="46" customWidth="1"/>
    <col min="13820" max="13820" width="10.7109375" style="46" customWidth="1"/>
    <col min="13821" max="13821" width="11" style="46" customWidth="1"/>
    <col min="13822" max="13822" width="15.42578125" style="46" customWidth="1"/>
    <col min="13823" max="14067" width="9.140625" style="46"/>
    <col min="14068" max="14068" width="5.28515625" style="46" customWidth="1"/>
    <col min="14069" max="14069" width="51.140625" style="46" customWidth="1"/>
    <col min="14070" max="14070" width="10.7109375" style="46" customWidth="1"/>
    <col min="14071" max="14071" width="3.42578125" style="46" customWidth="1"/>
    <col min="14072" max="14073" width="9.140625" style="46"/>
    <col min="14074" max="14074" width="15.42578125" style="46" customWidth="1"/>
    <col min="14075" max="14075" width="4.42578125" style="46" customWidth="1"/>
    <col min="14076" max="14076" width="10.7109375" style="46" customWidth="1"/>
    <col min="14077" max="14077" width="11" style="46" customWidth="1"/>
    <col min="14078" max="14078" width="15.42578125" style="46" customWidth="1"/>
    <col min="14079" max="14323" width="9.140625" style="46"/>
    <col min="14324" max="14324" width="5.28515625" style="46" customWidth="1"/>
    <col min="14325" max="14325" width="51.140625" style="46" customWidth="1"/>
    <col min="14326" max="14326" width="10.7109375" style="46" customWidth="1"/>
    <col min="14327" max="14327" width="3.42578125" style="46" customWidth="1"/>
    <col min="14328" max="14329" width="9.140625" style="46"/>
    <col min="14330" max="14330" width="15.42578125" style="46" customWidth="1"/>
    <col min="14331" max="14331" width="4.42578125" style="46" customWidth="1"/>
    <col min="14332" max="14332" width="10.7109375" style="46" customWidth="1"/>
    <col min="14333" max="14333" width="11" style="46" customWidth="1"/>
    <col min="14334" max="14334" width="15.42578125" style="46" customWidth="1"/>
    <col min="14335" max="14579" width="9.140625" style="46"/>
    <col min="14580" max="14580" width="5.28515625" style="46" customWidth="1"/>
    <col min="14581" max="14581" width="51.140625" style="46" customWidth="1"/>
    <col min="14582" max="14582" width="10.7109375" style="46" customWidth="1"/>
    <col min="14583" max="14583" width="3.42578125" style="46" customWidth="1"/>
    <col min="14584" max="14585" width="9.140625" style="46"/>
    <col min="14586" max="14586" width="15.42578125" style="46" customWidth="1"/>
    <col min="14587" max="14587" width="4.42578125" style="46" customWidth="1"/>
    <col min="14588" max="14588" width="10.7109375" style="46" customWidth="1"/>
    <col min="14589" max="14589" width="11" style="46" customWidth="1"/>
    <col min="14590" max="14590" width="15.42578125" style="46" customWidth="1"/>
    <col min="14591" max="14835" width="9.140625" style="46"/>
    <col min="14836" max="14836" width="5.28515625" style="46" customWidth="1"/>
    <col min="14837" max="14837" width="51.140625" style="46" customWidth="1"/>
    <col min="14838" max="14838" width="10.7109375" style="46" customWidth="1"/>
    <col min="14839" max="14839" width="3.42578125" style="46" customWidth="1"/>
    <col min="14840" max="14841" width="9.140625" style="46"/>
    <col min="14842" max="14842" width="15.42578125" style="46" customWidth="1"/>
    <col min="14843" max="14843" width="4.42578125" style="46" customWidth="1"/>
    <col min="14844" max="14844" width="10.7109375" style="46" customWidth="1"/>
    <col min="14845" max="14845" width="11" style="46" customWidth="1"/>
    <col min="14846" max="14846" width="15.42578125" style="46" customWidth="1"/>
    <col min="14847" max="15091" width="9.140625" style="46"/>
    <col min="15092" max="15092" width="5.28515625" style="46" customWidth="1"/>
    <col min="15093" max="15093" width="51.140625" style="46" customWidth="1"/>
    <col min="15094" max="15094" width="10.7109375" style="46" customWidth="1"/>
    <col min="15095" max="15095" width="3.42578125" style="46" customWidth="1"/>
    <col min="15096" max="15097" width="9.140625" style="46"/>
    <col min="15098" max="15098" width="15.42578125" style="46" customWidth="1"/>
    <col min="15099" max="15099" width="4.42578125" style="46" customWidth="1"/>
    <col min="15100" max="15100" width="10.7109375" style="46" customWidth="1"/>
    <col min="15101" max="15101" width="11" style="46" customWidth="1"/>
    <col min="15102" max="15102" width="15.42578125" style="46" customWidth="1"/>
    <col min="15103" max="15347" width="9.140625" style="46"/>
    <col min="15348" max="15348" width="5.28515625" style="46" customWidth="1"/>
    <col min="15349" max="15349" width="51.140625" style="46" customWidth="1"/>
    <col min="15350" max="15350" width="10.7109375" style="46" customWidth="1"/>
    <col min="15351" max="15351" width="3.42578125" style="46" customWidth="1"/>
    <col min="15352" max="15353" width="9.140625" style="46"/>
    <col min="15354" max="15354" width="15.42578125" style="46" customWidth="1"/>
    <col min="15355" max="15355" width="4.42578125" style="46" customWidth="1"/>
    <col min="15356" max="15356" width="10.7109375" style="46" customWidth="1"/>
    <col min="15357" max="15357" width="11" style="46" customWidth="1"/>
    <col min="15358" max="15358" width="15.42578125" style="46" customWidth="1"/>
    <col min="15359" max="15603" width="9.140625" style="46"/>
    <col min="15604" max="15604" width="5.28515625" style="46" customWidth="1"/>
    <col min="15605" max="15605" width="51.140625" style="46" customWidth="1"/>
    <col min="15606" max="15606" width="10.7109375" style="46" customWidth="1"/>
    <col min="15607" max="15607" width="3.42578125" style="46" customWidth="1"/>
    <col min="15608" max="15609" width="9.140625" style="46"/>
    <col min="15610" max="15610" width="15.42578125" style="46" customWidth="1"/>
    <col min="15611" max="15611" width="4.42578125" style="46" customWidth="1"/>
    <col min="15612" max="15612" width="10.7109375" style="46" customWidth="1"/>
    <col min="15613" max="15613" width="11" style="46" customWidth="1"/>
    <col min="15614" max="15614" width="15.42578125" style="46" customWidth="1"/>
    <col min="15615" max="15859" width="9.140625" style="46"/>
    <col min="15860" max="15860" width="5.28515625" style="46" customWidth="1"/>
    <col min="15861" max="15861" width="51.140625" style="46" customWidth="1"/>
    <col min="15862" max="15862" width="10.7109375" style="46" customWidth="1"/>
    <col min="15863" max="15863" width="3.42578125" style="46" customWidth="1"/>
    <col min="15864" max="15865" width="9.140625" style="46"/>
    <col min="15866" max="15866" width="15.42578125" style="46" customWidth="1"/>
    <col min="15867" max="15867" width="4.42578125" style="46" customWidth="1"/>
    <col min="15868" max="15868" width="10.7109375" style="46" customWidth="1"/>
    <col min="15869" max="15869" width="11" style="46" customWidth="1"/>
    <col min="15870" max="15870" width="15.42578125" style="46" customWidth="1"/>
    <col min="15871" max="16115" width="9.140625" style="46"/>
    <col min="16116" max="16116" width="5.28515625" style="46" customWidth="1"/>
    <col min="16117" max="16117" width="51.140625" style="46" customWidth="1"/>
    <col min="16118" max="16118" width="10.7109375" style="46" customWidth="1"/>
    <col min="16119" max="16119" width="3.42578125" style="46" customWidth="1"/>
    <col min="16120" max="16121" width="9.140625" style="46"/>
    <col min="16122" max="16122" width="15.42578125" style="46" customWidth="1"/>
    <col min="16123" max="16123" width="4.42578125" style="46" customWidth="1"/>
    <col min="16124" max="16124" width="10.7109375" style="46" customWidth="1"/>
    <col min="16125" max="16125" width="11" style="46" customWidth="1"/>
    <col min="16126" max="16126" width="15.42578125" style="46" customWidth="1"/>
    <col min="16127" max="16384" width="9.140625" style="46"/>
  </cols>
  <sheetData>
    <row r="1" spans="1:19" ht="18" x14ac:dyDescent="0.25">
      <c r="A1" s="398" t="s">
        <v>1388</v>
      </c>
      <c r="B1" s="398"/>
      <c r="C1" s="398"/>
      <c r="D1" s="398"/>
      <c r="E1" s="398"/>
      <c r="F1" s="398"/>
      <c r="G1" s="398"/>
      <c r="H1" s="398"/>
      <c r="I1" s="398"/>
      <c r="K1" s="369"/>
    </row>
    <row r="2" spans="1:19" ht="23.25" customHeight="1" x14ac:dyDescent="0.2">
      <c r="A2" s="451" t="s">
        <v>1</v>
      </c>
      <c r="B2" s="451"/>
      <c r="C2" s="451"/>
      <c r="D2" s="451"/>
      <c r="E2" s="451"/>
      <c r="F2" s="451"/>
      <c r="G2" s="451"/>
      <c r="H2" s="451"/>
      <c r="I2" s="451"/>
    </row>
    <row r="3" spans="1:19" ht="15" x14ac:dyDescent="0.25">
      <c r="A3" s="454" t="s">
        <v>80</v>
      </c>
      <c r="B3" s="454"/>
      <c r="C3" s="454"/>
      <c r="D3" s="454"/>
      <c r="E3" s="454"/>
      <c r="F3" s="454"/>
      <c r="G3" s="454"/>
      <c r="H3" s="454"/>
      <c r="I3" s="454"/>
    </row>
    <row r="4" spans="1:19" ht="71.25" x14ac:dyDescent="0.2">
      <c r="A4" s="47"/>
      <c r="B4" s="63"/>
      <c r="C4" s="349" t="s">
        <v>104</v>
      </c>
      <c r="D4" s="348" t="s">
        <v>77</v>
      </c>
      <c r="E4" s="49" t="s">
        <v>78</v>
      </c>
      <c r="F4" s="335" t="s">
        <v>79</v>
      </c>
      <c r="G4" s="348" t="s">
        <v>132</v>
      </c>
      <c r="H4" s="49" t="s">
        <v>133</v>
      </c>
      <c r="I4" s="335" t="s">
        <v>134</v>
      </c>
    </row>
    <row r="5" spans="1:19" x14ac:dyDescent="0.2">
      <c r="A5" s="47" t="s">
        <v>2</v>
      </c>
      <c r="B5" s="47"/>
      <c r="C5" s="351">
        <v>573293</v>
      </c>
      <c r="D5" s="352">
        <v>67.95931574256096</v>
      </c>
      <c r="E5" s="353">
        <v>73.432258897282892</v>
      </c>
      <c r="F5" s="354">
        <v>17.081230571570117</v>
      </c>
      <c r="G5" s="352">
        <v>69.132014519626097</v>
      </c>
      <c r="H5" s="353">
        <v>79.210630515286255</v>
      </c>
      <c r="I5" s="354">
        <v>32.650708618702105</v>
      </c>
      <c r="M5" s="377"/>
      <c r="N5" s="377"/>
      <c r="O5" s="377"/>
      <c r="P5" s="377"/>
      <c r="Q5" s="377"/>
      <c r="R5" s="377"/>
      <c r="S5" s="377"/>
    </row>
    <row r="6" spans="1:19" ht="22.5" customHeight="1" x14ac:dyDescent="0.2">
      <c r="A6" s="64" t="s">
        <v>136</v>
      </c>
      <c r="B6" s="52"/>
      <c r="C6" s="355">
        <v>384858</v>
      </c>
      <c r="D6" s="356">
        <v>87.682729734083736</v>
      </c>
      <c r="E6" s="357">
        <v>90.947050600481219</v>
      </c>
      <c r="F6" s="358">
        <v>26.501982955024893</v>
      </c>
      <c r="G6" s="356">
        <v>88.26995930966747</v>
      </c>
      <c r="H6" s="357">
        <v>93.312338576825738</v>
      </c>
      <c r="I6" s="358">
        <v>42.986886407939039</v>
      </c>
      <c r="M6" s="377"/>
      <c r="N6" s="377"/>
      <c r="O6" s="377"/>
      <c r="P6" s="377"/>
      <c r="Q6" s="377"/>
      <c r="R6" s="377"/>
      <c r="S6" s="377"/>
    </row>
    <row r="7" spans="1:19" ht="22.5" customHeight="1" x14ac:dyDescent="0.2">
      <c r="A7" s="64" t="s">
        <v>105</v>
      </c>
      <c r="B7" s="52"/>
      <c r="C7" s="355">
        <v>103909</v>
      </c>
      <c r="D7" s="356">
        <v>35.142287963506533</v>
      </c>
      <c r="E7" s="357">
        <v>50.930140796273662</v>
      </c>
      <c r="F7" s="358">
        <v>24.342290742361968</v>
      </c>
      <c r="G7" s="356">
        <v>37.584809785485376</v>
      </c>
      <c r="H7" s="357">
        <v>67.246340547979472</v>
      </c>
      <c r="I7" s="358">
        <v>47.522935779816514</v>
      </c>
      <c r="M7" s="377"/>
      <c r="N7" s="377"/>
      <c r="O7" s="377"/>
      <c r="P7" s="377"/>
      <c r="Q7" s="377"/>
      <c r="R7" s="377"/>
      <c r="S7" s="377"/>
    </row>
    <row r="8" spans="1:19" x14ac:dyDescent="0.2">
      <c r="A8" s="359" t="s">
        <v>106</v>
      </c>
      <c r="B8" s="55"/>
      <c r="C8" s="355"/>
      <c r="D8" s="356"/>
      <c r="E8" s="357"/>
      <c r="F8" s="358"/>
      <c r="G8" s="356"/>
      <c r="H8" s="357"/>
      <c r="I8" s="358"/>
      <c r="M8" s="377"/>
      <c r="N8" s="377"/>
      <c r="O8" s="377"/>
      <c r="P8" s="377"/>
      <c r="Q8" s="377"/>
      <c r="R8" s="377"/>
      <c r="S8" s="377"/>
    </row>
    <row r="9" spans="1:19" ht="15.75" customHeight="1" x14ac:dyDescent="0.2">
      <c r="A9" s="55"/>
      <c r="B9" s="55" t="s">
        <v>107</v>
      </c>
      <c r="C9" s="355">
        <v>6235</v>
      </c>
      <c r="D9" s="356">
        <v>26.575781876503608</v>
      </c>
      <c r="E9" s="357">
        <v>97.20930232558139</v>
      </c>
      <c r="F9" s="358">
        <v>96.199213630406291</v>
      </c>
      <c r="G9" s="356">
        <v>29.382518043303929</v>
      </c>
      <c r="H9" s="357">
        <v>97.882919005613473</v>
      </c>
      <c r="I9" s="358">
        <v>97.00204406086759</v>
      </c>
      <c r="M9" s="377"/>
      <c r="N9" s="377"/>
      <c r="O9" s="377"/>
      <c r="P9" s="377"/>
      <c r="Q9" s="377"/>
      <c r="R9" s="377"/>
      <c r="S9" s="377"/>
    </row>
    <row r="10" spans="1:19" x14ac:dyDescent="0.2">
      <c r="A10" s="55"/>
      <c r="B10" s="55" t="s">
        <v>108</v>
      </c>
      <c r="C10" s="355">
        <v>13918</v>
      </c>
      <c r="D10" s="356">
        <v>34.782296306940651</v>
      </c>
      <c r="E10" s="357">
        <v>37.038367581549075</v>
      </c>
      <c r="F10" s="358">
        <v>3.4592927178583235</v>
      </c>
      <c r="G10" s="356">
        <v>37.26828567322891</v>
      </c>
      <c r="H10" s="357">
        <v>57.989653685874408</v>
      </c>
      <c r="I10" s="358">
        <v>33.031726033673117</v>
      </c>
      <c r="M10" s="377"/>
      <c r="N10" s="377"/>
      <c r="O10" s="377"/>
      <c r="P10" s="377"/>
      <c r="Q10" s="377"/>
      <c r="R10" s="377"/>
      <c r="S10" s="377"/>
    </row>
    <row r="11" spans="1:19" x14ac:dyDescent="0.2">
      <c r="A11" s="55"/>
      <c r="B11" s="55" t="s">
        <v>109</v>
      </c>
      <c r="C11" s="355">
        <v>54205</v>
      </c>
      <c r="D11" s="356">
        <v>21.387325892445347</v>
      </c>
      <c r="E11" s="357">
        <v>34.642560649386589</v>
      </c>
      <c r="F11" s="358">
        <v>16.861447479583216</v>
      </c>
      <c r="G11" s="356">
        <v>24.040217692094824</v>
      </c>
      <c r="H11" s="357">
        <v>56.15718107185684</v>
      </c>
      <c r="I11" s="358">
        <v>42.281536892213531</v>
      </c>
      <c r="M11" s="377"/>
      <c r="N11" s="377"/>
      <c r="O11" s="377"/>
      <c r="P11" s="377"/>
      <c r="Q11" s="377"/>
      <c r="R11" s="377"/>
      <c r="S11" s="377"/>
    </row>
    <row r="12" spans="1:19" ht="16.5" x14ac:dyDescent="0.2">
      <c r="A12" s="55"/>
      <c r="B12" s="55" t="s">
        <v>227</v>
      </c>
      <c r="C12" s="355">
        <v>28381</v>
      </c>
      <c r="D12" s="356">
        <v>62.090835418061374</v>
      </c>
      <c r="E12" s="357">
        <v>77.104400831542236</v>
      </c>
      <c r="F12" s="358">
        <v>39.604052421228744</v>
      </c>
      <c r="G12" s="356">
        <v>64.042845565695359</v>
      </c>
      <c r="H12" s="357">
        <v>85.236601952010147</v>
      </c>
      <c r="I12" s="358">
        <v>58.941695247427731</v>
      </c>
      <c r="M12" s="377"/>
      <c r="N12" s="377"/>
      <c r="O12" s="377"/>
      <c r="P12" s="377"/>
      <c r="Q12" s="377"/>
      <c r="R12" s="377"/>
      <c r="S12" s="377"/>
    </row>
    <row r="13" spans="1:19" x14ac:dyDescent="0.2">
      <c r="A13" s="56"/>
      <c r="B13" s="56" t="s">
        <v>110</v>
      </c>
      <c r="C13" s="360">
        <v>1170</v>
      </c>
      <c r="D13" s="361">
        <v>68.632478632478637</v>
      </c>
      <c r="E13" s="362">
        <v>89.230769230769241</v>
      </c>
      <c r="F13" s="363">
        <v>65.667574931880111</v>
      </c>
      <c r="G13" s="361">
        <v>70.769230769230774</v>
      </c>
      <c r="H13" s="362">
        <v>91.452991452991455</v>
      </c>
      <c r="I13" s="363">
        <v>70.760233918128662</v>
      </c>
      <c r="M13" s="377"/>
      <c r="N13" s="377"/>
      <c r="O13" s="377"/>
      <c r="P13" s="377"/>
      <c r="Q13" s="377"/>
      <c r="R13" s="377"/>
      <c r="S13" s="377"/>
    </row>
    <row r="14" spans="1:19" ht="23.25" customHeight="1" x14ac:dyDescent="0.25">
      <c r="A14" s="455" t="s">
        <v>81</v>
      </c>
      <c r="B14" s="455"/>
      <c r="C14" s="455"/>
      <c r="D14" s="455"/>
      <c r="E14" s="455"/>
      <c r="F14" s="455"/>
      <c r="G14" s="455"/>
      <c r="H14" s="455"/>
      <c r="I14" s="455"/>
    </row>
    <row r="15" spans="1:19" ht="63.75" customHeight="1" x14ac:dyDescent="0.2">
      <c r="A15" s="47"/>
      <c r="B15" s="63"/>
      <c r="C15" s="349" t="s">
        <v>104</v>
      </c>
      <c r="D15" s="348" t="s">
        <v>77</v>
      </c>
      <c r="E15" s="49" t="s">
        <v>78</v>
      </c>
      <c r="F15" s="335" t="s">
        <v>79</v>
      </c>
      <c r="G15" s="348" t="s">
        <v>132</v>
      </c>
      <c r="H15" s="49" t="s">
        <v>133</v>
      </c>
      <c r="I15" s="335" t="s">
        <v>134</v>
      </c>
    </row>
    <row r="16" spans="1:19" x14ac:dyDescent="0.2">
      <c r="A16" s="47" t="s">
        <v>2</v>
      </c>
      <c r="B16" s="47"/>
      <c r="C16" s="351">
        <v>573293</v>
      </c>
      <c r="D16" s="352">
        <v>70.861496651799342</v>
      </c>
      <c r="E16" s="353">
        <v>73.402605648420618</v>
      </c>
      <c r="F16" s="354">
        <v>8.7207944974229115</v>
      </c>
      <c r="G16" s="352">
        <v>71.566720682094498</v>
      </c>
      <c r="H16" s="353">
        <v>76.545326735194735</v>
      </c>
      <c r="I16" s="354">
        <v>17.509784915892666</v>
      </c>
      <c r="M16" s="377"/>
      <c r="N16" s="377"/>
      <c r="O16" s="377"/>
      <c r="P16" s="377"/>
      <c r="Q16" s="377"/>
      <c r="R16" s="377"/>
      <c r="S16" s="377"/>
    </row>
    <row r="17" spans="1:19" ht="22.5" customHeight="1" x14ac:dyDescent="0.2">
      <c r="A17" s="64" t="s">
        <v>136</v>
      </c>
      <c r="B17" s="52"/>
      <c r="C17" s="355">
        <v>384858</v>
      </c>
      <c r="D17" s="356">
        <v>89.01568890343971</v>
      </c>
      <c r="E17" s="357">
        <v>90.475188251251112</v>
      </c>
      <c r="F17" s="358">
        <v>13.287126839191938</v>
      </c>
      <c r="G17" s="356">
        <v>89.338665170010756</v>
      </c>
      <c r="H17" s="357">
        <v>91.802431026508486</v>
      </c>
      <c r="I17" s="358">
        <v>23.109356340328045</v>
      </c>
      <c r="M17" s="377"/>
      <c r="N17" s="377"/>
      <c r="O17" s="377"/>
      <c r="P17" s="377"/>
      <c r="Q17" s="377"/>
      <c r="R17" s="377"/>
      <c r="S17" s="377"/>
    </row>
    <row r="18" spans="1:19" ht="22.5" customHeight="1" x14ac:dyDescent="0.2">
      <c r="A18" s="64" t="s">
        <v>111</v>
      </c>
      <c r="B18" s="52"/>
      <c r="C18" s="355">
        <v>103909</v>
      </c>
      <c r="D18" s="356">
        <v>42.962592268234708</v>
      </c>
      <c r="E18" s="357">
        <v>50.440289099115574</v>
      </c>
      <c r="F18" s="358">
        <v>13.110162485025393</v>
      </c>
      <c r="G18" s="356">
        <v>44.393652137928377</v>
      </c>
      <c r="H18" s="357">
        <v>59.100751619205262</v>
      </c>
      <c r="I18" s="358">
        <v>26.448598130841123</v>
      </c>
      <c r="M18" s="377"/>
      <c r="N18" s="377"/>
      <c r="O18" s="377"/>
      <c r="P18" s="377"/>
      <c r="Q18" s="377"/>
      <c r="R18" s="377"/>
      <c r="S18" s="377"/>
    </row>
    <row r="19" spans="1:19" x14ac:dyDescent="0.2">
      <c r="A19" s="359" t="s">
        <v>106</v>
      </c>
      <c r="B19" s="55"/>
      <c r="C19" s="355"/>
      <c r="D19" s="356"/>
      <c r="E19" s="357"/>
      <c r="F19" s="358"/>
      <c r="G19" s="356"/>
      <c r="H19" s="357"/>
      <c r="I19" s="358"/>
      <c r="M19" s="377"/>
      <c r="N19" s="377"/>
      <c r="O19" s="377"/>
      <c r="P19" s="377"/>
      <c r="Q19" s="377"/>
      <c r="R19" s="377"/>
      <c r="S19" s="377"/>
    </row>
    <row r="20" spans="1:19" x14ac:dyDescent="0.2">
      <c r="A20" s="55"/>
      <c r="B20" s="55" t="s">
        <v>107</v>
      </c>
      <c r="C20" s="355">
        <v>6235</v>
      </c>
      <c r="D20" s="356">
        <v>52.734562951082594</v>
      </c>
      <c r="E20" s="357">
        <v>94.883720930232556</v>
      </c>
      <c r="F20" s="358">
        <v>89.175432643366136</v>
      </c>
      <c r="G20" s="356">
        <v>53.937449879711309</v>
      </c>
      <c r="H20" s="357">
        <v>95.653568564554931</v>
      </c>
      <c r="I20" s="358">
        <v>90.564066852367688</v>
      </c>
      <c r="M20" s="377"/>
      <c r="N20" s="377"/>
      <c r="O20" s="377"/>
      <c r="P20" s="377"/>
      <c r="Q20" s="377"/>
      <c r="R20" s="377"/>
      <c r="S20" s="377"/>
    </row>
    <row r="21" spans="1:19" x14ac:dyDescent="0.2">
      <c r="A21" s="55"/>
      <c r="B21" s="55" t="s">
        <v>108</v>
      </c>
      <c r="C21" s="355">
        <v>13918</v>
      </c>
      <c r="D21" s="356">
        <v>41.751688460985775</v>
      </c>
      <c r="E21" s="357">
        <v>42.779134933180053</v>
      </c>
      <c r="F21" s="358">
        <v>1.7639077340569878</v>
      </c>
      <c r="G21" s="356">
        <v>43.339560281649661</v>
      </c>
      <c r="H21" s="357">
        <v>56.595775255065384</v>
      </c>
      <c r="I21" s="358">
        <v>23.395891453208218</v>
      </c>
      <c r="M21" s="377"/>
      <c r="N21" s="377"/>
      <c r="O21" s="377"/>
      <c r="P21" s="377"/>
      <c r="Q21" s="377"/>
      <c r="R21" s="377"/>
      <c r="S21" s="377"/>
    </row>
    <row r="22" spans="1:19" x14ac:dyDescent="0.2">
      <c r="A22" s="55"/>
      <c r="B22" s="55" t="s">
        <v>109</v>
      </c>
      <c r="C22" s="355">
        <v>54205</v>
      </c>
      <c r="D22" s="356">
        <v>30.139286043722901</v>
      </c>
      <c r="E22" s="357">
        <v>35.922885342680566</v>
      </c>
      <c r="F22" s="358">
        <v>8.2787577902186555</v>
      </c>
      <c r="G22" s="356">
        <v>31.760907665344522</v>
      </c>
      <c r="H22" s="357">
        <v>46.257725302093903</v>
      </c>
      <c r="I22" s="358">
        <v>21.244153667306499</v>
      </c>
      <c r="M22" s="377"/>
      <c r="N22" s="377"/>
      <c r="O22" s="377"/>
      <c r="P22" s="377"/>
      <c r="Q22" s="377"/>
      <c r="R22" s="377"/>
      <c r="S22" s="377"/>
    </row>
    <row r="23" spans="1:19" ht="16.5" x14ac:dyDescent="0.2">
      <c r="A23" s="55"/>
      <c r="B23" s="55" t="s">
        <v>227</v>
      </c>
      <c r="C23" s="355">
        <v>28381</v>
      </c>
      <c r="D23" s="356">
        <v>64.684119657517357</v>
      </c>
      <c r="E23" s="357">
        <v>70.924209858708281</v>
      </c>
      <c r="F23" s="358">
        <v>17.669360470916892</v>
      </c>
      <c r="G23" s="356">
        <v>65.737641379796344</v>
      </c>
      <c r="H23" s="357">
        <v>75.860610972129237</v>
      </c>
      <c r="I23" s="358">
        <v>29.545454545454547</v>
      </c>
      <c r="M23" s="377"/>
      <c r="N23" s="377"/>
      <c r="O23" s="377"/>
      <c r="P23" s="377"/>
      <c r="Q23" s="377"/>
      <c r="R23" s="377"/>
      <c r="S23" s="377"/>
    </row>
    <row r="24" spans="1:19" x14ac:dyDescent="0.2">
      <c r="A24" s="56"/>
      <c r="B24" s="56" t="s">
        <v>110</v>
      </c>
      <c r="C24" s="360">
        <v>1170</v>
      </c>
      <c r="D24" s="361">
        <v>72.478632478632477</v>
      </c>
      <c r="E24" s="362">
        <v>80.427350427350433</v>
      </c>
      <c r="F24" s="363">
        <v>28.881987577639752</v>
      </c>
      <c r="G24" s="361">
        <v>73.589743589743591</v>
      </c>
      <c r="H24" s="362">
        <v>82.564102564102555</v>
      </c>
      <c r="I24" s="363">
        <v>33.980582524271846</v>
      </c>
      <c r="M24" s="377"/>
      <c r="N24" s="377"/>
      <c r="O24" s="377"/>
      <c r="P24" s="377"/>
      <c r="Q24" s="377"/>
      <c r="R24" s="377"/>
      <c r="S24" s="377"/>
    </row>
    <row r="25" spans="1:19" ht="23.25" customHeight="1" x14ac:dyDescent="0.25">
      <c r="A25" s="455" t="s">
        <v>112</v>
      </c>
      <c r="B25" s="455"/>
      <c r="C25" s="455"/>
      <c r="D25" s="455"/>
      <c r="E25" s="455"/>
      <c r="F25" s="455"/>
      <c r="G25" s="455"/>
      <c r="H25" s="455"/>
      <c r="I25" s="455"/>
    </row>
    <row r="26" spans="1:19" ht="72.75" customHeight="1" x14ac:dyDescent="0.2">
      <c r="A26" s="47"/>
      <c r="B26" s="63"/>
      <c r="C26" s="349" t="s">
        <v>104</v>
      </c>
      <c r="D26" s="348" t="s">
        <v>77</v>
      </c>
      <c r="E26" s="49" t="s">
        <v>78</v>
      </c>
      <c r="F26" s="335" t="s">
        <v>79</v>
      </c>
      <c r="G26" s="348" t="s">
        <v>132</v>
      </c>
      <c r="H26" s="49" t="s">
        <v>133</v>
      </c>
      <c r="I26" s="335" t="s">
        <v>134</v>
      </c>
    </row>
    <row r="27" spans="1:19" x14ac:dyDescent="0.2">
      <c r="A27" s="47" t="s">
        <v>2</v>
      </c>
      <c r="B27" s="47"/>
      <c r="C27" s="351">
        <v>573293</v>
      </c>
      <c r="D27" s="352">
        <v>60.9869647806619</v>
      </c>
      <c r="E27" s="353">
        <v>66.426940499883997</v>
      </c>
      <c r="F27" s="354">
        <v>13.943995099682999</v>
      </c>
      <c r="G27" s="352">
        <v>62.127219414854181</v>
      </c>
      <c r="H27" s="353">
        <v>71.271932502228353</v>
      </c>
      <c r="I27" s="354">
        <v>24.145871906117296</v>
      </c>
      <c r="M27" s="377"/>
      <c r="N27" s="377"/>
      <c r="O27" s="377"/>
      <c r="P27" s="377"/>
      <c r="Q27" s="377"/>
      <c r="R27" s="377"/>
      <c r="S27" s="377"/>
    </row>
    <row r="28" spans="1:19" ht="22.5" customHeight="1" x14ac:dyDescent="0.2">
      <c r="A28" s="64" t="s">
        <v>136</v>
      </c>
      <c r="B28" s="52"/>
      <c r="C28" s="355">
        <v>384858</v>
      </c>
      <c r="D28" s="356">
        <v>83.230957911749272</v>
      </c>
      <c r="E28" s="357">
        <v>87.106932946697228</v>
      </c>
      <c r="F28" s="358">
        <v>23.113872662193778</v>
      </c>
      <c r="G28" s="356">
        <v>83.873012903460491</v>
      </c>
      <c r="H28" s="357">
        <v>89.378679928700976</v>
      </c>
      <c r="I28" s="358">
        <v>34.139464441078857</v>
      </c>
      <c r="M28" s="377"/>
      <c r="N28" s="377"/>
      <c r="O28" s="377"/>
      <c r="P28" s="377"/>
      <c r="Q28" s="377"/>
      <c r="R28" s="377"/>
      <c r="S28" s="377"/>
    </row>
    <row r="29" spans="1:19" ht="22.5" customHeight="1" x14ac:dyDescent="0.2">
      <c r="A29" s="64" t="s">
        <v>111</v>
      </c>
      <c r="B29" s="52"/>
      <c r="C29" s="355">
        <v>103909</v>
      </c>
      <c r="D29" s="356">
        <v>20.007891520465019</v>
      </c>
      <c r="E29" s="357">
        <v>34.045174142759535</v>
      </c>
      <c r="F29" s="358">
        <v>17.548334315860391</v>
      </c>
      <c r="G29" s="356">
        <v>22.332040535468533</v>
      </c>
      <c r="H29" s="357">
        <v>47.55795936829341</v>
      </c>
      <c r="I29" s="358">
        <v>32.479183187946077</v>
      </c>
      <c r="M29" s="377"/>
      <c r="N29" s="377"/>
      <c r="O29" s="377"/>
      <c r="P29" s="377"/>
      <c r="Q29" s="377"/>
      <c r="R29" s="377"/>
      <c r="S29" s="377"/>
    </row>
    <row r="30" spans="1:19" x14ac:dyDescent="0.2">
      <c r="A30" s="359" t="s">
        <v>106</v>
      </c>
      <c r="B30" s="55"/>
      <c r="C30" s="355"/>
      <c r="D30" s="356"/>
      <c r="E30" s="357"/>
      <c r="F30" s="358"/>
      <c r="G30" s="356"/>
      <c r="H30" s="357"/>
      <c r="I30" s="358"/>
      <c r="M30" s="377"/>
      <c r="N30" s="377"/>
      <c r="O30" s="377"/>
      <c r="P30" s="377"/>
      <c r="Q30" s="377"/>
      <c r="R30" s="377"/>
      <c r="S30" s="377"/>
    </row>
    <row r="31" spans="1:19" x14ac:dyDescent="0.2">
      <c r="A31" s="55"/>
      <c r="B31" s="55" t="s">
        <v>107</v>
      </c>
      <c r="C31" s="355">
        <v>6235</v>
      </c>
      <c r="D31" s="356">
        <v>7.1371291098636727</v>
      </c>
      <c r="E31" s="357">
        <v>92.189254210104252</v>
      </c>
      <c r="F31" s="358">
        <v>91.588946459412782</v>
      </c>
      <c r="G31" s="356">
        <v>10.200481154771451</v>
      </c>
      <c r="H31" s="357">
        <v>93.600641539695275</v>
      </c>
      <c r="I31" s="358">
        <v>92.873727451330595</v>
      </c>
      <c r="M31" s="377"/>
      <c r="N31" s="377"/>
      <c r="O31" s="377"/>
      <c r="P31" s="377"/>
      <c r="Q31" s="377"/>
      <c r="R31" s="377"/>
      <c r="S31" s="377"/>
    </row>
    <row r="32" spans="1:19" x14ac:dyDescent="0.2">
      <c r="A32" s="55"/>
      <c r="B32" s="55" t="s">
        <v>108</v>
      </c>
      <c r="C32" s="355">
        <v>13918</v>
      </c>
      <c r="D32" s="356">
        <v>19.851990228481103</v>
      </c>
      <c r="E32" s="357">
        <v>21.612300617904872</v>
      </c>
      <c r="F32" s="358">
        <v>2.1963245181532942</v>
      </c>
      <c r="G32" s="356">
        <v>22.266130191119412</v>
      </c>
      <c r="H32" s="357">
        <v>42.484552378215263</v>
      </c>
      <c r="I32" s="358">
        <v>26.00979757833441</v>
      </c>
      <c r="M32" s="377"/>
      <c r="N32" s="377"/>
      <c r="O32" s="377"/>
      <c r="P32" s="377"/>
      <c r="Q32" s="377"/>
      <c r="R32" s="377"/>
      <c r="S32" s="377"/>
    </row>
    <row r="33" spans="1:19" x14ac:dyDescent="0.2">
      <c r="A33" s="55"/>
      <c r="B33" s="55" t="s">
        <v>109</v>
      </c>
      <c r="C33" s="355">
        <v>54205</v>
      </c>
      <c r="D33" s="356">
        <v>9.3275528087814781</v>
      </c>
      <c r="E33" s="357">
        <v>17.786182086523382</v>
      </c>
      <c r="F33" s="358">
        <v>9.3287757634946793</v>
      </c>
      <c r="G33" s="356">
        <v>11.561664053131631</v>
      </c>
      <c r="H33" s="357">
        <v>33.032008117332353</v>
      </c>
      <c r="I33" s="358">
        <v>24.277191372189076</v>
      </c>
      <c r="M33" s="377"/>
      <c r="N33" s="377"/>
      <c r="O33" s="377"/>
      <c r="P33" s="377"/>
      <c r="Q33" s="377"/>
      <c r="R33" s="377"/>
      <c r="S33" s="377"/>
    </row>
    <row r="34" spans="1:19" ht="16.5" x14ac:dyDescent="0.2">
      <c r="A34" s="55"/>
      <c r="B34" s="55" t="s">
        <v>227</v>
      </c>
      <c r="C34" s="355">
        <v>28381</v>
      </c>
      <c r="D34" s="356">
        <v>42.066875726718578</v>
      </c>
      <c r="E34" s="357">
        <v>56.886649519044433</v>
      </c>
      <c r="F34" s="358">
        <v>25.580829582775817</v>
      </c>
      <c r="G34" s="356">
        <v>44.339522920263555</v>
      </c>
      <c r="H34" s="357">
        <v>66.533948768542345</v>
      </c>
      <c r="I34" s="358">
        <v>39.874659745521299</v>
      </c>
      <c r="M34" s="377"/>
      <c r="N34" s="377"/>
      <c r="O34" s="377"/>
      <c r="P34" s="377"/>
      <c r="Q34" s="377"/>
      <c r="R34" s="377"/>
      <c r="S34" s="377"/>
    </row>
    <row r="35" spans="1:19" x14ac:dyDescent="0.2">
      <c r="A35" s="56"/>
      <c r="B35" s="56" t="s">
        <v>110</v>
      </c>
      <c r="C35" s="360">
        <v>1170</v>
      </c>
      <c r="D35" s="361">
        <v>50.17094017094017</v>
      </c>
      <c r="E35" s="362">
        <v>71.282051282051285</v>
      </c>
      <c r="F35" s="363">
        <v>42.367066895368779</v>
      </c>
      <c r="G35" s="361">
        <v>52.90598290598291</v>
      </c>
      <c r="H35" s="362">
        <v>75.213675213675216</v>
      </c>
      <c r="I35" s="363">
        <v>47.368421052631575</v>
      </c>
      <c r="M35" s="377"/>
      <c r="N35" s="377"/>
      <c r="O35" s="377"/>
      <c r="P35" s="377"/>
      <c r="Q35" s="377"/>
      <c r="R35" s="377"/>
      <c r="S35" s="377"/>
    </row>
    <row r="36" spans="1:19" ht="23.25" customHeight="1" x14ac:dyDescent="0.2">
      <c r="A36" s="452" t="s">
        <v>226</v>
      </c>
      <c r="B36" s="452"/>
      <c r="C36" s="452"/>
      <c r="D36" s="452"/>
      <c r="E36" s="452"/>
      <c r="F36" s="452"/>
      <c r="G36" s="452"/>
      <c r="H36" s="452"/>
      <c r="I36" s="452"/>
    </row>
    <row r="37" spans="1:19" ht="15" customHeight="1" x14ac:dyDescent="0.2">
      <c r="A37" s="451" t="s">
        <v>113</v>
      </c>
      <c r="B37" s="451"/>
      <c r="C37" s="451"/>
      <c r="D37" s="451"/>
      <c r="E37" s="451"/>
      <c r="F37" s="451"/>
      <c r="G37" s="451"/>
      <c r="H37" s="451"/>
      <c r="I37" s="451"/>
    </row>
    <row r="38" spans="1:19" x14ac:dyDescent="0.2">
      <c r="A38" s="4" t="s">
        <v>224</v>
      </c>
      <c r="B38" s="60"/>
      <c r="C38" s="61"/>
      <c r="D38" s="61"/>
      <c r="E38" s="61"/>
      <c r="F38" s="364"/>
      <c r="G38" s="364"/>
      <c r="H38" s="364"/>
      <c r="I38" s="364"/>
    </row>
    <row r="39" spans="1:19" x14ac:dyDescent="0.2">
      <c r="A39" s="59" t="s">
        <v>20</v>
      </c>
      <c r="B39" s="59"/>
      <c r="C39" s="59"/>
      <c r="D39" s="59"/>
      <c r="E39" s="59"/>
      <c r="F39" s="364"/>
      <c r="G39" s="364"/>
      <c r="H39" s="364"/>
      <c r="I39" s="364"/>
    </row>
    <row r="40" spans="1:19" ht="18" customHeight="1" x14ac:dyDescent="0.2">
      <c r="A40" s="453" t="s">
        <v>1389</v>
      </c>
      <c r="B40" s="453"/>
      <c r="C40" s="453"/>
      <c r="D40" s="453"/>
      <c r="E40" s="453"/>
      <c r="F40" s="453"/>
      <c r="G40" s="364"/>
      <c r="H40" s="364"/>
      <c r="I40" s="364"/>
    </row>
    <row r="41" spans="1:19" x14ac:dyDescent="0.2">
      <c r="A41" s="37" t="s">
        <v>23</v>
      </c>
      <c r="B41" s="59"/>
      <c r="C41" s="59"/>
      <c r="D41" s="59"/>
      <c r="E41" s="59"/>
      <c r="F41" s="364"/>
      <c r="G41" s="364"/>
      <c r="H41" s="364"/>
      <c r="I41" s="364"/>
    </row>
  </sheetData>
  <mergeCells count="7">
    <mergeCell ref="A2:I2"/>
    <mergeCell ref="A36:I36"/>
    <mergeCell ref="A37:I37"/>
    <mergeCell ref="A40:F40"/>
    <mergeCell ref="A3:I3"/>
    <mergeCell ref="A14:I14"/>
    <mergeCell ref="A25:I25"/>
  </mergeCells>
  <hyperlinks>
    <hyperlink ref="A41" r:id="rId1" display="http://www.education.gov.uk/researchandstatistics/statistics/a00221984/attainment-by-19-sfr"/>
  </hyperlinks>
  <pageMargins left="0.25" right="0.25" top="0.75" bottom="0.75" header="0.3" footer="0.3"/>
  <pageSetup paperSize="9" scale="5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S43"/>
  <sheetViews>
    <sheetView zoomScale="75" zoomScaleNormal="75" workbookViewId="0">
      <selection sqref="A1:I1"/>
    </sheetView>
  </sheetViews>
  <sheetFormatPr defaultRowHeight="15" x14ac:dyDescent="0.25"/>
  <cols>
    <col min="1" max="1" width="5" style="45" customWidth="1"/>
    <col min="2" max="2" width="48.85546875" style="45" customWidth="1"/>
    <col min="3" max="3" width="13.5703125" style="45" customWidth="1"/>
    <col min="4" max="6" width="14.28515625" style="45" customWidth="1"/>
    <col min="7" max="7" width="12.5703125" style="45" customWidth="1"/>
    <col min="8" max="8" width="11.5703125" style="45" customWidth="1"/>
    <col min="9" max="9" width="17.28515625" style="45" customWidth="1"/>
    <col min="10" max="239" width="9.140625" style="45"/>
    <col min="240" max="240" width="5" style="45" customWidth="1"/>
    <col min="241" max="241" width="48.85546875" style="45" customWidth="1"/>
    <col min="242" max="242" width="10.85546875" style="45" customWidth="1"/>
    <col min="243" max="243" width="3.5703125" style="45" customWidth="1"/>
    <col min="244" max="245" width="9.140625" style="45"/>
    <col min="246" max="246" width="12.5703125" style="45" customWidth="1"/>
    <col min="247" max="247" width="4" style="45" customWidth="1"/>
    <col min="248" max="248" width="11" style="45" customWidth="1"/>
    <col min="249" max="249" width="11.5703125" style="45" customWidth="1"/>
    <col min="250" max="250" width="15" style="45" customWidth="1"/>
    <col min="251" max="495" width="9.140625" style="45"/>
    <col min="496" max="496" width="5" style="45" customWidth="1"/>
    <col min="497" max="497" width="48.85546875" style="45" customWidth="1"/>
    <col min="498" max="498" width="10.85546875" style="45" customWidth="1"/>
    <col min="499" max="499" width="3.5703125" style="45" customWidth="1"/>
    <col min="500" max="501" width="9.140625" style="45"/>
    <col min="502" max="502" width="12.5703125" style="45" customWidth="1"/>
    <col min="503" max="503" width="4" style="45" customWidth="1"/>
    <col min="504" max="504" width="11" style="45" customWidth="1"/>
    <col min="505" max="505" width="11.5703125" style="45" customWidth="1"/>
    <col min="506" max="506" width="15" style="45" customWidth="1"/>
    <col min="507" max="751" width="9.140625" style="45"/>
    <col min="752" max="752" width="5" style="45" customWidth="1"/>
    <col min="753" max="753" width="48.85546875" style="45" customWidth="1"/>
    <col min="754" max="754" width="10.85546875" style="45" customWidth="1"/>
    <col min="755" max="755" width="3.5703125" style="45" customWidth="1"/>
    <col min="756" max="757" width="9.140625" style="45"/>
    <col min="758" max="758" width="12.5703125" style="45" customWidth="1"/>
    <col min="759" max="759" width="4" style="45" customWidth="1"/>
    <col min="760" max="760" width="11" style="45" customWidth="1"/>
    <col min="761" max="761" width="11.5703125" style="45" customWidth="1"/>
    <col min="762" max="762" width="15" style="45" customWidth="1"/>
    <col min="763" max="1007" width="9.140625" style="45"/>
    <col min="1008" max="1008" width="5" style="45" customWidth="1"/>
    <col min="1009" max="1009" width="48.85546875" style="45" customWidth="1"/>
    <col min="1010" max="1010" width="10.85546875" style="45" customWidth="1"/>
    <col min="1011" max="1011" width="3.5703125" style="45" customWidth="1"/>
    <col min="1012" max="1013" width="9.140625" style="45"/>
    <col min="1014" max="1014" width="12.5703125" style="45" customWidth="1"/>
    <col min="1015" max="1015" width="4" style="45" customWidth="1"/>
    <col min="1016" max="1016" width="11" style="45" customWidth="1"/>
    <col min="1017" max="1017" width="11.5703125" style="45" customWidth="1"/>
    <col min="1018" max="1018" width="15" style="45" customWidth="1"/>
    <col min="1019" max="1263" width="9.140625" style="45"/>
    <col min="1264" max="1264" width="5" style="45" customWidth="1"/>
    <col min="1265" max="1265" width="48.85546875" style="45" customWidth="1"/>
    <col min="1266" max="1266" width="10.85546875" style="45" customWidth="1"/>
    <col min="1267" max="1267" width="3.5703125" style="45" customWidth="1"/>
    <col min="1268" max="1269" width="9.140625" style="45"/>
    <col min="1270" max="1270" width="12.5703125" style="45" customWidth="1"/>
    <col min="1271" max="1271" width="4" style="45" customWidth="1"/>
    <col min="1272" max="1272" width="11" style="45" customWidth="1"/>
    <col min="1273" max="1273" width="11.5703125" style="45" customWidth="1"/>
    <col min="1274" max="1274" width="15" style="45" customWidth="1"/>
    <col min="1275" max="1519" width="9.140625" style="45"/>
    <col min="1520" max="1520" width="5" style="45" customWidth="1"/>
    <col min="1521" max="1521" width="48.85546875" style="45" customWidth="1"/>
    <col min="1522" max="1522" width="10.85546875" style="45" customWidth="1"/>
    <col min="1523" max="1523" width="3.5703125" style="45" customWidth="1"/>
    <col min="1524" max="1525" width="9.140625" style="45"/>
    <col min="1526" max="1526" width="12.5703125" style="45" customWidth="1"/>
    <col min="1527" max="1527" width="4" style="45" customWidth="1"/>
    <col min="1528" max="1528" width="11" style="45" customWidth="1"/>
    <col min="1529" max="1529" width="11.5703125" style="45" customWidth="1"/>
    <col min="1530" max="1530" width="15" style="45" customWidth="1"/>
    <col min="1531" max="1775" width="9.140625" style="45"/>
    <col min="1776" max="1776" width="5" style="45" customWidth="1"/>
    <col min="1777" max="1777" width="48.85546875" style="45" customWidth="1"/>
    <col min="1778" max="1778" width="10.85546875" style="45" customWidth="1"/>
    <col min="1779" max="1779" width="3.5703125" style="45" customWidth="1"/>
    <col min="1780" max="1781" width="9.140625" style="45"/>
    <col min="1782" max="1782" width="12.5703125" style="45" customWidth="1"/>
    <col min="1783" max="1783" width="4" style="45" customWidth="1"/>
    <col min="1784" max="1784" width="11" style="45" customWidth="1"/>
    <col min="1785" max="1785" width="11.5703125" style="45" customWidth="1"/>
    <col min="1786" max="1786" width="15" style="45" customWidth="1"/>
    <col min="1787" max="2031" width="9.140625" style="45"/>
    <col min="2032" max="2032" width="5" style="45" customWidth="1"/>
    <col min="2033" max="2033" width="48.85546875" style="45" customWidth="1"/>
    <col min="2034" max="2034" width="10.85546875" style="45" customWidth="1"/>
    <col min="2035" max="2035" width="3.5703125" style="45" customWidth="1"/>
    <col min="2036" max="2037" width="9.140625" style="45"/>
    <col min="2038" max="2038" width="12.5703125" style="45" customWidth="1"/>
    <col min="2039" max="2039" width="4" style="45" customWidth="1"/>
    <col min="2040" max="2040" width="11" style="45" customWidth="1"/>
    <col min="2041" max="2041" width="11.5703125" style="45" customWidth="1"/>
    <col min="2042" max="2042" width="15" style="45" customWidth="1"/>
    <col min="2043" max="2287" width="9.140625" style="45"/>
    <col min="2288" max="2288" width="5" style="45" customWidth="1"/>
    <col min="2289" max="2289" width="48.85546875" style="45" customWidth="1"/>
    <col min="2290" max="2290" width="10.85546875" style="45" customWidth="1"/>
    <col min="2291" max="2291" width="3.5703125" style="45" customWidth="1"/>
    <col min="2292" max="2293" width="9.140625" style="45"/>
    <col min="2294" max="2294" width="12.5703125" style="45" customWidth="1"/>
    <col min="2295" max="2295" width="4" style="45" customWidth="1"/>
    <col min="2296" max="2296" width="11" style="45" customWidth="1"/>
    <col min="2297" max="2297" width="11.5703125" style="45" customWidth="1"/>
    <col min="2298" max="2298" width="15" style="45" customWidth="1"/>
    <col min="2299" max="2543" width="9.140625" style="45"/>
    <col min="2544" max="2544" width="5" style="45" customWidth="1"/>
    <col min="2545" max="2545" width="48.85546875" style="45" customWidth="1"/>
    <col min="2546" max="2546" width="10.85546875" style="45" customWidth="1"/>
    <col min="2547" max="2547" width="3.5703125" style="45" customWidth="1"/>
    <col min="2548" max="2549" width="9.140625" style="45"/>
    <col min="2550" max="2550" width="12.5703125" style="45" customWidth="1"/>
    <col min="2551" max="2551" width="4" style="45" customWidth="1"/>
    <col min="2552" max="2552" width="11" style="45" customWidth="1"/>
    <col min="2553" max="2553" width="11.5703125" style="45" customWidth="1"/>
    <col min="2554" max="2554" width="15" style="45" customWidth="1"/>
    <col min="2555" max="2799" width="9.140625" style="45"/>
    <col min="2800" max="2800" width="5" style="45" customWidth="1"/>
    <col min="2801" max="2801" width="48.85546875" style="45" customWidth="1"/>
    <col min="2802" max="2802" width="10.85546875" style="45" customWidth="1"/>
    <col min="2803" max="2803" width="3.5703125" style="45" customWidth="1"/>
    <col min="2804" max="2805" width="9.140625" style="45"/>
    <col min="2806" max="2806" width="12.5703125" style="45" customWidth="1"/>
    <col min="2807" max="2807" width="4" style="45" customWidth="1"/>
    <col min="2808" max="2808" width="11" style="45" customWidth="1"/>
    <col min="2809" max="2809" width="11.5703125" style="45" customWidth="1"/>
    <col min="2810" max="2810" width="15" style="45" customWidth="1"/>
    <col min="2811" max="3055" width="9.140625" style="45"/>
    <col min="3056" max="3056" width="5" style="45" customWidth="1"/>
    <col min="3057" max="3057" width="48.85546875" style="45" customWidth="1"/>
    <col min="3058" max="3058" width="10.85546875" style="45" customWidth="1"/>
    <col min="3059" max="3059" width="3.5703125" style="45" customWidth="1"/>
    <col min="3060" max="3061" width="9.140625" style="45"/>
    <col min="3062" max="3062" width="12.5703125" style="45" customWidth="1"/>
    <col min="3063" max="3063" width="4" style="45" customWidth="1"/>
    <col min="3064" max="3064" width="11" style="45" customWidth="1"/>
    <col min="3065" max="3065" width="11.5703125" style="45" customWidth="1"/>
    <col min="3066" max="3066" width="15" style="45" customWidth="1"/>
    <col min="3067" max="3311" width="9.140625" style="45"/>
    <col min="3312" max="3312" width="5" style="45" customWidth="1"/>
    <col min="3313" max="3313" width="48.85546875" style="45" customWidth="1"/>
    <col min="3314" max="3314" width="10.85546875" style="45" customWidth="1"/>
    <col min="3315" max="3315" width="3.5703125" style="45" customWidth="1"/>
    <col min="3316" max="3317" width="9.140625" style="45"/>
    <col min="3318" max="3318" width="12.5703125" style="45" customWidth="1"/>
    <col min="3319" max="3319" width="4" style="45" customWidth="1"/>
    <col min="3320" max="3320" width="11" style="45" customWidth="1"/>
    <col min="3321" max="3321" width="11.5703125" style="45" customWidth="1"/>
    <col min="3322" max="3322" width="15" style="45" customWidth="1"/>
    <col min="3323" max="3567" width="9.140625" style="45"/>
    <col min="3568" max="3568" width="5" style="45" customWidth="1"/>
    <col min="3569" max="3569" width="48.85546875" style="45" customWidth="1"/>
    <col min="3570" max="3570" width="10.85546875" style="45" customWidth="1"/>
    <col min="3571" max="3571" width="3.5703125" style="45" customWidth="1"/>
    <col min="3572" max="3573" width="9.140625" style="45"/>
    <col min="3574" max="3574" width="12.5703125" style="45" customWidth="1"/>
    <col min="3575" max="3575" width="4" style="45" customWidth="1"/>
    <col min="3576" max="3576" width="11" style="45" customWidth="1"/>
    <col min="3577" max="3577" width="11.5703125" style="45" customWidth="1"/>
    <col min="3578" max="3578" width="15" style="45" customWidth="1"/>
    <col min="3579" max="3823" width="9.140625" style="45"/>
    <col min="3824" max="3824" width="5" style="45" customWidth="1"/>
    <col min="3825" max="3825" width="48.85546875" style="45" customWidth="1"/>
    <col min="3826" max="3826" width="10.85546875" style="45" customWidth="1"/>
    <col min="3827" max="3827" width="3.5703125" style="45" customWidth="1"/>
    <col min="3828" max="3829" width="9.140625" style="45"/>
    <col min="3830" max="3830" width="12.5703125" style="45" customWidth="1"/>
    <col min="3831" max="3831" width="4" style="45" customWidth="1"/>
    <col min="3832" max="3832" width="11" style="45" customWidth="1"/>
    <col min="3833" max="3833" width="11.5703125" style="45" customWidth="1"/>
    <col min="3834" max="3834" width="15" style="45" customWidth="1"/>
    <col min="3835" max="4079" width="9.140625" style="45"/>
    <col min="4080" max="4080" width="5" style="45" customWidth="1"/>
    <col min="4081" max="4081" width="48.85546875" style="45" customWidth="1"/>
    <col min="4082" max="4082" width="10.85546875" style="45" customWidth="1"/>
    <col min="4083" max="4083" width="3.5703125" style="45" customWidth="1"/>
    <col min="4084" max="4085" width="9.140625" style="45"/>
    <col min="4086" max="4086" width="12.5703125" style="45" customWidth="1"/>
    <col min="4087" max="4087" width="4" style="45" customWidth="1"/>
    <col min="4088" max="4088" width="11" style="45" customWidth="1"/>
    <col min="4089" max="4089" width="11.5703125" style="45" customWidth="1"/>
    <col min="4090" max="4090" width="15" style="45" customWidth="1"/>
    <col min="4091" max="4335" width="9.140625" style="45"/>
    <col min="4336" max="4336" width="5" style="45" customWidth="1"/>
    <col min="4337" max="4337" width="48.85546875" style="45" customWidth="1"/>
    <col min="4338" max="4338" width="10.85546875" style="45" customWidth="1"/>
    <col min="4339" max="4339" width="3.5703125" style="45" customWidth="1"/>
    <col min="4340" max="4341" width="9.140625" style="45"/>
    <col min="4342" max="4342" width="12.5703125" style="45" customWidth="1"/>
    <col min="4343" max="4343" width="4" style="45" customWidth="1"/>
    <col min="4344" max="4344" width="11" style="45" customWidth="1"/>
    <col min="4345" max="4345" width="11.5703125" style="45" customWidth="1"/>
    <col min="4346" max="4346" width="15" style="45" customWidth="1"/>
    <col min="4347" max="4591" width="9.140625" style="45"/>
    <col min="4592" max="4592" width="5" style="45" customWidth="1"/>
    <col min="4593" max="4593" width="48.85546875" style="45" customWidth="1"/>
    <col min="4594" max="4594" width="10.85546875" style="45" customWidth="1"/>
    <col min="4595" max="4595" width="3.5703125" style="45" customWidth="1"/>
    <col min="4596" max="4597" width="9.140625" style="45"/>
    <col min="4598" max="4598" width="12.5703125" style="45" customWidth="1"/>
    <col min="4599" max="4599" width="4" style="45" customWidth="1"/>
    <col min="4600" max="4600" width="11" style="45" customWidth="1"/>
    <col min="4601" max="4601" width="11.5703125" style="45" customWidth="1"/>
    <col min="4602" max="4602" width="15" style="45" customWidth="1"/>
    <col min="4603" max="4847" width="9.140625" style="45"/>
    <col min="4848" max="4848" width="5" style="45" customWidth="1"/>
    <col min="4849" max="4849" width="48.85546875" style="45" customWidth="1"/>
    <col min="4850" max="4850" width="10.85546875" style="45" customWidth="1"/>
    <col min="4851" max="4851" width="3.5703125" style="45" customWidth="1"/>
    <col min="4852" max="4853" width="9.140625" style="45"/>
    <col min="4854" max="4854" width="12.5703125" style="45" customWidth="1"/>
    <col min="4855" max="4855" width="4" style="45" customWidth="1"/>
    <col min="4856" max="4856" width="11" style="45" customWidth="1"/>
    <col min="4857" max="4857" width="11.5703125" style="45" customWidth="1"/>
    <col min="4858" max="4858" width="15" style="45" customWidth="1"/>
    <col min="4859" max="5103" width="9.140625" style="45"/>
    <col min="5104" max="5104" width="5" style="45" customWidth="1"/>
    <col min="5105" max="5105" width="48.85546875" style="45" customWidth="1"/>
    <col min="5106" max="5106" width="10.85546875" style="45" customWidth="1"/>
    <col min="5107" max="5107" width="3.5703125" style="45" customWidth="1"/>
    <col min="5108" max="5109" width="9.140625" style="45"/>
    <col min="5110" max="5110" width="12.5703125" style="45" customWidth="1"/>
    <col min="5111" max="5111" width="4" style="45" customWidth="1"/>
    <col min="5112" max="5112" width="11" style="45" customWidth="1"/>
    <col min="5113" max="5113" width="11.5703125" style="45" customWidth="1"/>
    <col min="5114" max="5114" width="15" style="45" customWidth="1"/>
    <col min="5115" max="5359" width="9.140625" style="45"/>
    <col min="5360" max="5360" width="5" style="45" customWidth="1"/>
    <col min="5361" max="5361" width="48.85546875" style="45" customWidth="1"/>
    <col min="5362" max="5362" width="10.85546875" style="45" customWidth="1"/>
    <col min="5363" max="5363" width="3.5703125" style="45" customWidth="1"/>
    <col min="5364" max="5365" width="9.140625" style="45"/>
    <col min="5366" max="5366" width="12.5703125" style="45" customWidth="1"/>
    <col min="5367" max="5367" width="4" style="45" customWidth="1"/>
    <col min="5368" max="5368" width="11" style="45" customWidth="1"/>
    <col min="5369" max="5369" width="11.5703125" style="45" customWidth="1"/>
    <col min="5370" max="5370" width="15" style="45" customWidth="1"/>
    <col min="5371" max="5615" width="9.140625" style="45"/>
    <col min="5616" max="5616" width="5" style="45" customWidth="1"/>
    <col min="5617" max="5617" width="48.85546875" style="45" customWidth="1"/>
    <col min="5618" max="5618" width="10.85546875" style="45" customWidth="1"/>
    <col min="5619" max="5619" width="3.5703125" style="45" customWidth="1"/>
    <col min="5620" max="5621" width="9.140625" style="45"/>
    <col min="5622" max="5622" width="12.5703125" style="45" customWidth="1"/>
    <col min="5623" max="5623" width="4" style="45" customWidth="1"/>
    <col min="5624" max="5624" width="11" style="45" customWidth="1"/>
    <col min="5625" max="5625" width="11.5703125" style="45" customWidth="1"/>
    <col min="5626" max="5626" width="15" style="45" customWidth="1"/>
    <col min="5627" max="5871" width="9.140625" style="45"/>
    <col min="5872" max="5872" width="5" style="45" customWidth="1"/>
    <col min="5873" max="5873" width="48.85546875" style="45" customWidth="1"/>
    <col min="5874" max="5874" width="10.85546875" style="45" customWidth="1"/>
    <col min="5875" max="5875" width="3.5703125" style="45" customWidth="1"/>
    <col min="5876" max="5877" width="9.140625" style="45"/>
    <col min="5878" max="5878" width="12.5703125" style="45" customWidth="1"/>
    <col min="5879" max="5879" width="4" style="45" customWidth="1"/>
    <col min="5880" max="5880" width="11" style="45" customWidth="1"/>
    <col min="5881" max="5881" width="11.5703125" style="45" customWidth="1"/>
    <col min="5882" max="5882" width="15" style="45" customWidth="1"/>
    <col min="5883" max="6127" width="9.140625" style="45"/>
    <col min="6128" max="6128" width="5" style="45" customWidth="1"/>
    <col min="6129" max="6129" width="48.85546875" style="45" customWidth="1"/>
    <col min="6130" max="6130" width="10.85546875" style="45" customWidth="1"/>
    <col min="6131" max="6131" width="3.5703125" style="45" customWidth="1"/>
    <col min="6132" max="6133" width="9.140625" style="45"/>
    <col min="6134" max="6134" width="12.5703125" style="45" customWidth="1"/>
    <col min="6135" max="6135" width="4" style="45" customWidth="1"/>
    <col min="6136" max="6136" width="11" style="45" customWidth="1"/>
    <col min="6137" max="6137" width="11.5703125" style="45" customWidth="1"/>
    <col min="6138" max="6138" width="15" style="45" customWidth="1"/>
    <col min="6139" max="6383" width="9.140625" style="45"/>
    <col min="6384" max="6384" width="5" style="45" customWidth="1"/>
    <col min="6385" max="6385" width="48.85546875" style="45" customWidth="1"/>
    <col min="6386" max="6386" width="10.85546875" style="45" customWidth="1"/>
    <col min="6387" max="6387" width="3.5703125" style="45" customWidth="1"/>
    <col min="6388" max="6389" width="9.140625" style="45"/>
    <col min="6390" max="6390" width="12.5703125" style="45" customWidth="1"/>
    <col min="6391" max="6391" width="4" style="45" customWidth="1"/>
    <col min="6392" max="6392" width="11" style="45" customWidth="1"/>
    <col min="6393" max="6393" width="11.5703125" style="45" customWidth="1"/>
    <col min="6394" max="6394" width="15" style="45" customWidth="1"/>
    <col min="6395" max="6639" width="9.140625" style="45"/>
    <col min="6640" max="6640" width="5" style="45" customWidth="1"/>
    <col min="6641" max="6641" width="48.85546875" style="45" customWidth="1"/>
    <col min="6642" max="6642" width="10.85546875" style="45" customWidth="1"/>
    <col min="6643" max="6643" width="3.5703125" style="45" customWidth="1"/>
    <col min="6644" max="6645" width="9.140625" style="45"/>
    <col min="6646" max="6646" width="12.5703125" style="45" customWidth="1"/>
    <col min="6647" max="6647" width="4" style="45" customWidth="1"/>
    <col min="6648" max="6648" width="11" style="45" customWidth="1"/>
    <col min="6649" max="6649" width="11.5703125" style="45" customWidth="1"/>
    <col min="6650" max="6650" width="15" style="45" customWidth="1"/>
    <col min="6651" max="6895" width="9.140625" style="45"/>
    <col min="6896" max="6896" width="5" style="45" customWidth="1"/>
    <col min="6897" max="6897" width="48.85546875" style="45" customWidth="1"/>
    <col min="6898" max="6898" width="10.85546875" style="45" customWidth="1"/>
    <col min="6899" max="6899" width="3.5703125" style="45" customWidth="1"/>
    <col min="6900" max="6901" width="9.140625" style="45"/>
    <col min="6902" max="6902" width="12.5703125" style="45" customWidth="1"/>
    <col min="6903" max="6903" width="4" style="45" customWidth="1"/>
    <col min="6904" max="6904" width="11" style="45" customWidth="1"/>
    <col min="6905" max="6905" width="11.5703125" style="45" customWidth="1"/>
    <col min="6906" max="6906" width="15" style="45" customWidth="1"/>
    <col min="6907" max="7151" width="9.140625" style="45"/>
    <col min="7152" max="7152" width="5" style="45" customWidth="1"/>
    <col min="7153" max="7153" width="48.85546875" style="45" customWidth="1"/>
    <col min="7154" max="7154" width="10.85546875" style="45" customWidth="1"/>
    <col min="7155" max="7155" width="3.5703125" style="45" customWidth="1"/>
    <col min="7156" max="7157" width="9.140625" style="45"/>
    <col min="7158" max="7158" width="12.5703125" style="45" customWidth="1"/>
    <col min="7159" max="7159" width="4" style="45" customWidth="1"/>
    <col min="7160" max="7160" width="11" style="45" customWidth="1"/>
    <col min="7161" max="7161" width="11.5703125" style="45" customWidth="1"/>
    <col min="7162" max="7162" width="15" style="45" customWidth="1"/>
    <col min="7163" max="7407" width="9.140625" style="45"/>
    <col min="7408" max="7408" width="5" style="45" customWidth="1"/>
    <col min="7409" max="7409" width="48.85546875" style="45" customWidth="1"/>
    <col min="7410" max="7410" width="10.85546875" style="45" customWidth="1"/>
    <col min="7411" max="7411" width="3.5703125" style="45" customWidth="1"/>
    <col min="7412" max="7413" width="9.140625" style="45"/>
    <col min="7414" max="7414" width="12.5703125" style="45" customWidth="1"/>
    <col min="7415" max="7415" width="4" style="45" customWidth="1"/>
    <col min="7416" max="7416" width="11" style="45" customWidth="1"/>
    <col min="7417" max="7417" width="11.5703125" style="45" customWidth="1"/>
    <col min="7418" max="7418" width="15" style="45" customWidth="1"/>
    <col min="7419" max="7663" width="9.140625" style="45"/>
    <col min="7664" max="7664" width="5" style="45" customWidth="1"/>
    <col min="7665" max="7665" width="48.85546875" style="45" customWidth="1"/>
    <col min="7666" max="7666" width="10.85546875" style="45" customWidth="1"/>
    <col min="7667" max="7667" width="3.5703125" style="45" customWidth="1"/>
    <col min="7668" max="7669" width="9.140625" style="45"/>
    <col min="7670" max="7670" width="12.5703125" style="45" customWidth="1"/>
    <col min="7671" max="7671" width="4" style="45" customWidth="1"/>
    <col min="7672" max="7672" width="11" style="45" customWidth="1"/>
    <col min="7673" max="7673" width="11.5703125" style="45" customWidth="1"/>
    <col min="7674" max="7674" width="15" style="45" customWidth="1"/>
    <col min="7675" max="7919" width="9.140625" style="45"/>
    <col min="7920" max="7920" width="5" style="45" customWidth="1"/>
    <col min="7921" max="7921" width="48.85546875" style="45" customWidth="1"/>
    <col min="7922" max="7922" width="10.85546875" style="45" customWidth="1"/>
    <col min="7923" max="7923" width="3.5703125" style="45" customWidth="1"/>
    <col min="7924" max="7925" width="9.140625" style="45"/>
    <col min="7926" max="7926" width="12.5703125" style="45" customWidth="1"/>
    <col min="7927" max="7927" width="4" style="45" customWidth="1"/>
    <col min="7928" max="7928" width="11" style="45" customWidth="1"/>
    <col min="7929" max="7929" width="11.5703125" style="45" customWidth="1"/>
    <col min="7930" max="7930" width="15" style="45" customWidth="1"/>
    <col min="7931" max="8175" width="9.140625" style="45"/>
    <col min="8176" max="8176" width="5" style="45" customWidth="1"/>
    <col min="8177" max="8177" width="48.85546875" style="45" customWidth="1"/>
    <col min="8178" max="8178" width="10.85546875" style="45" customWidth="1"/>
    <col min="8179" max="8179" width="3.5703125" style="45" customWidth="1"/>
    <col min="8180" max="8181" width="9.140625" style="45"/>
    <col min="8182" max="8182" width="12.5703125" style="45" customWidth="1"/>
    <col min="8183" max="8183" width="4" style="45" customWidth="1"/>
    <col min="8184" max="8184" width="11" style="45" customWidth="1"/>
    <col min="8185" max="8185" width="11.5703125" style="45" customWidth="1"/>
    <col min="8186" max="8186" width="15" style="45" customWidth="1"/>
    <col min="8187" max="8431" width="9.140625" style="45"/>
    <col min="8432" max="8432" width="5" style="45" customWidth="1"/>
    <col min="8433" max="8433" width="48.85546875" style="45" customWidth="1"/>
    <col min="8434" max="8434" width="10.85546875" style="45" customWidth="1"/>
    <col min="8435" max="8435" width="3.5703125" style="45" customWidth="1"/>
    <col min="8436" max="8437" width="9.140625" style="45"/>
    <col min="8438" max="8438" width="12.5703125" style="45" customWidth="1"/>
    <col min="8439" max="8439" width="4" style="45" customWidth="1"/>
    <col min="8440" max="8440" width="11" style="45" customWidth="1"/>
    <col min="8441" max="8441" width="11.5703125" style="45" customWidth="1"/>
    <col min="8442" max="8442" width="15" style="45" customWidth="1"/>
    <col min="8443" max="8687" width="9.140625" style="45"/>
    <col min="8688" max="8688" width="5" style="45" customWidth="1"/>
    <col min="8689" max="8689" width="48.85546875" style="45" customWidth="1"/>
    <col min="8690" max="8690" width="10.85546875" style="45" customWidth="1"/>
    <col min="8691" max="8691" width="3.5703125" style="45" customWidth="1"/>
    <col min="8692" max="8693" width="9.140625" style="45"/>
    <col min="8694" max="8694" width="12.5703125" style="45" customWidth="1"/>
    <col min="8695" max="8695" width="4" style="45" customWidth="1"/>
    <col min="8696" max="8696" width="11" style="45" customWidth="1"/>
    <col min="8697" max="8697" width="11.5703125" style="45" customWidth="1"/>
    <col min="8698" max="8698" width="15" style="45" customWidth="1"/>
    <col min="8699" max="8943" width="9.140625" style="45"/>
    <col min="8944" max="8944" width="5" style="45" customWidth="1"/>
    <col min="8945" max="8945" width="48.85546875" style="45" customWidth="1"/>
    <col min="8946" max="8946" width="10.85546875" style="45" customWidth="1"/>
    <col min="8947" max="8947" width="3.5703125" style="45" customWidth="1"/>
    <col min="8948" max="8949" width="9.140625" style="45"/>
    <col min="8950" max="8950" width="12.5703125" style="45" customWidth="1"/>
    <col min="8951" max="8951" width="4" style="45" customWidth="1"/>
    <col min="8952" max="8952" width="11" style="45" customWidth="1"/>
    <col min="8953" max="8953" width="11.5703125" style="45" customWidth="1"/>
    <col min="8954" max="8954" width="15" style="45" customWidth="1"/>
    <col min="8955" max="9199" width="9.140625" style="45"/>
    <col min="9200" max="9200" width="5" style="45" customWidth="1"/>
    <col min="9201" max="9201" width="48.85546875" style="45" customWidth="1"/>
    <col min="9202" max="9202" width="10.85546875" style="45" customWidth="1"/>
    <col min="9203" max="9203" width="3.5703125" style="45" customWidth="1"/>
    <col min="9204" max="9205" width="9.140625" style="45"/>
    <col min="9206" max="9206" width="12.5703125" style="45" customWidth="1"/>
    <col min="9207" max="9207" width="4" style="45" customWidth="1"/>
    <col min="9208" max="9208" width="11" style="45" customWidth="1"/>
    <col min="9209" max="9209" width="11.5703125" style="45" customWidth="1"/>
    <col min="9210" max="9210" width="15" style="45" customWidth="1"/>
    <col min="9211" max="9455" width="9.140625" style="45"/>
    <col min="9456" max="9456" width="5" style="45" customWidth="1"/>
    <col min="9457" max="9457" width="48.85546875" style="45" customWidth="1"/>
    <col min="9458" max="9458" width="10.85546875" style="45" customWidth="1"/>
    <col min="9459" max="9459" width="3.5703125" style="45" customWidth="1"/>
    <col min="9460" max="9461" width="9.140625" style="45"/>
    <col min="9462" max="9462" width="12.5703125" style="45" customWidth="1"/>
    <col min="9463" max="9463" width="4" style="45" customWidth="1"/>
    <col min="9464" max="9464" width="11" style="45" customWidth="1"/>
    <col min="9465" max="9465" width="11.5703125" style="45" customWidth="1"/>
    <col min="9466" max="9466" width="15" style="45" customWidth="1"/>
    <col min="9467" max="9711" width="9.140625" style="45"/>
    <col min="9712" max="9712" width="5" style="45" customWidth="1"/>
    <col min="9713" max="9713" width="48.85546875" style="45" customWidth="1"/>
    <col min="9714" max="9714" width="10.85546875" style="45" customWidth="1"/>
    <col min="9715" max="9715" width="3.5703125" style="45" customWidth="1"/>
    <col min="9716" max="9717" width="9.140625" style="45"/>
    <col min="9718" max="9718" width="12.5703125" style="45" customWidth="1"/>
    <col min="9719" max="9719" width="4" style="45" customWidth="1"/>
    <col min="9720" max="9720" width="11" style="45" customWidth="1"/>
    <col min="9721" max="9721" width="11.5703125" style="45" customWidth="1"/>
    <col min="9722" max="9722" width="15" style="45" customWidth="1"/>
    <col min="9723" max="9967" width="9.140625" style="45"/>
    <col min="9968" max="9968" width="5" style="45" customWidth="1"/>
    <col min="9969" max="9969" width="48.85546875" style="45" customWidth="1"/>
    <col min="9970" max="9970" width="10.85546875" style="45" customWidth="1"/>
    <col min="9971" max="9971" width="3.5703125" style="45" customWidth="1"/>
    <col min="9972" max="9973" width="9.140625" style="45"/>
    <col min="9974" max="9974" width="12.5703125" style="45" customWidth="1"/>
    <col min="9975" max="9975" width="4" style="45" customWidth="1"/>
    <col min="9976" max="9976" width="11" style="45" customWidth="1"/>
    <col min="9977" max="9977" width="11.5703125" style="45" customWidth="1"/>
    <col min="9978" max="9978" width="15" style="45" customWidth="1"/>
    <col min="9979" max="10223" width="9.140625" style="45"/>
    <col min="10224" max="10224" width="5" style="45" customWidth="1"/>
    <col min="10225" max="10225" width="48.85546875" style="45" customWidth="1"/>
    <col min="10226" max="10226" width="10.85546875" style="45" customWidth="1"/>
    <col min="10227" max="10227" width="3.5703125" style="45" customWidth="1"/>
    <col min="10228" max="10229" width="9.140625" style="45"/>
    <col min="10230" max="10230" width="12.5703125" style="45" customWidth="1"/>
    <col min="10231" max="10231" width="4" style="45" customWidth="1"/>
    <col min="10232" max="10232" width="11" style="45" customWidth="1"/>
    <col min="10233" max="10233" width="11.5703125" style="45" customWidth="1"/>
    <col min="10234" max="10234" width="15" style="45" customWidth="1"/>
    <col min="10235" max="10479" width="9.140625" style="45"/>
    <col min="10480" max="10480" width="5" style="45" customWidth="1"/>
    <col min="10481" max="10481" width="48.85546875" style="45" customWidth="1"/>
    <col min="10482" max="10482" width="10.85546875" style="45" customWidth="1"/>
    <col min="10483" max="10483" width="3.5703125" style="45" customWidth="1"/>
    <col min="10484" max="10485" width="9.140625" style="45"/>
    <col min="10486" max="10486" width="12.5703125" style="45" customWidth="1"/>
    <col min="10487" max="10487" width="4" style="45" customWidth="1"/>
    <col min="10488" max="10488" width="11" style="45" customWidth="1"/>
    <col min="10489" max="10489" width="11.5703125" style="45" customWidth="1"/>
    <col min="10490" max="10490" width="15" style="45" customWidth="1"/>
    <col min="10491" max="10735" width="9.140625" style="45"/>
    <col min="10736" max="10736" width="5" style="45" customWidth="1"/>
    <col min="10737" max="10737" width="48.85546875" style="45" customWidth="1"/>
    <col min="10738" max="10738" width="10.85546875" style="45" customWidth="1"/>
    <col min="10739" max="10739" width="3.5703125" style="45" customWidth="1"/>
    <col min="10740" max="10741" width="9.140625" style="45"/>
    <col min="10742" max="10742" width="12.5703125" style="45" customWidth="1"/>
    <col min="10743" max="10743" width="4" style="45" customWidth="1"/>
    <col min="10744" max="10744" width="11" style="45" customWidth="1"/>
    <col min="10745" max="10745" width="11.5703125" style="45" customWidth="1"/>
    <col min="10746" max="10746" width="15" style="45" customWidth="1"/>
    <col min="10747" max="10991" width="9.140625" style="45"/>
    <col min="10992" max="10992" width="5" style="45" customWidth="1"/>
    <col min="10993" max="10993" width="48.85546875" style="45" customWidth="1"/>
    <col min="10994" max="10994" width="10.85546875" style="45" customWidth="1"/>
    <col min="10995" max="10995" width="3.5703125" style="45" customWidth="1"/>
    <col min="10996" max="10997" width="9.140625" style="45"/>
    <col min="10998" max="10998" width="12.5703125" style="45" customWidth="1"/>
    <col min="10999" max="10999" width="4" style="45" customWidth="1"/>
    <col min="11000" max="11000" width="11" style="45" customWidth="1"/>
    <col min="11001" max="11001" width="11.5703125" style="45" customWidth="1"/>
    <col min="11002" max="11002" width="15" style="45" customWidth="1"/>
    <col min="11003" max="11247" width="9.140625" style="45"/>
    <col min="11248" max="11248" width="5" style="45" customWidth="1"/>
    <col min="11249" max="11249" width="48.85546875" style="45" customWidth="1"/>
    <col min="11250" max="11250" width="10.85546875" style="45" customWidth="1"/>
    <col min="11251" max="11251" width="3.5703125" style="45" customWidth="1"/>
    <col min="11252" max="11253" width="9.140625" style="45"/>
    <col min="11254" max="11254" width="12.5703125" style="45" customWidth="1"/>
    <col min="11255" max="11255" width="4" style="45" customWidth="1"/>
    <col min="11256" max="11256" width="11" style="45" customWidth="1"/>
    <col min="11257" max="11257" width="11.5703125" style="45" customWidth="1"/>
    <col min="11258" max="11258" width="15" style="45" customWidth="1"/>
    <col min="11259" max="11503" width="9.140625" style="45"/>
    <col min="11504" max="11504" width="5" style="45" customWidth="1"/>
    <col min="11505" max="11505" width="48.85546875" style="45" customWidth="1"/>
    <col min="11506" max="11506" width="10.85546875" style="45" customWidth="1"/>
    <col min="11507" max="11507" width="3.5703125" style="45" customWidth="1"/>
    <col min="11508" max="11509" width="9.140625" style="45"/>
    <col min="11510" max="11510" width="12.5703125" style="45" customWidth="1"/>
    <col min="11511" max="11511" width="4" style="45" customWidth="1"/>
    <col min="11512" max="11512" width="11" style="45" customWidth="1"/>
    <col min="11513" max="11513" width="11.5703125" style="45" customWidth="1"/>
    <col min="11514" max="11514" width="15" style="45" customWidth="1"/>
    <col min="11515" max="11759" width="9.140625" style="45"/>
    <col min="11760" max="11760" width="5" style="45" customWidth="1"/>
    <col min="11761" max="11761" width="48.85546875" style="45" customWidth="1"/>
    <col min="11762" max="11762" width="10.85546875" style="45" customWidth="1"/>
    <col min="11763" max="11763" width="3.5703125" style="45" customWidth="1"/>
    <col min="11764" max="11765" width="9.140625" style="45"/>
    <col min="11766" max="11766" width="12.5703125" style="45" customWidth="1"/>
    <col min="11767" max="11767" width="4" style="45" customWidth="1"/>
    <col min="11768" max="11768" width="11" style="45" customWidth="1"/>
    <col min="11769" max="11769" width="11.5703125" style="45" customWidth="1"/>
    <col min="11770" max="11770" width="15" style="45" customWidth="1"/>
    <col min="11771" max="12015" width="9.140625" style="45"/>
    <col min="12016" max="12016" width="5" style="45" customWidth="1"/>
    <col min="12017" max="12017" width="48.85546875" style="45" customWidth="1"/>
    <col min="12018" max="12018" width="10.85546875" style="45" customWidth="1"/>
    <col min="12019" max="12019" width="3.5703125" style="45" customWidth="1"/>
    <col min="12020" max="12021" width="9.140625" style="45"/>
    <col min="12022" max="12022" width="12.5703125" style="45" customWidth="1"/>
    <col min="12023" max="12023" width="4" style="45" customWidth="1"/>
    <col min="12024" max="12024" width="11" style="45" customWidth="1"/>
    <col min="12025" max="12025" width="11.5703125" style="45" customWidth="1"/>
    <col min="12026" max="12026" width="15" style="45" customWidth="1"/>
    <col min="12027" max="12271" width="9.140625" style="45"/>
    <col min="12272" max="12272" width="5" style="45" customWidth="1"/>
    <col min="12273" max="12273" width="48.85546875" style="45" customWidth="1"/>
    <col min="12274" max="12274" width="10.85546875" style="45" customWidth="1"/>
    <col min="12275" max="12275" width="3.5703125" style="45" customWidth="1"/>
    <col min="12276" max="12277" width="9.140625" style="45"/>
    <col min="12278" max="12278" width="12.5703125" style="45" customWidth="1"/>
    <col min="12279" max="12279" width="4" style="45" customWidth="1"/>
    <col min="12280" max="12280" width="11" style="45" customWidth="1"/>
    <col min="12281" max="12281" width="11.5703125" style="45" customWidth="1"/>
    <col min="12282" max="12282" width="15" style="45" customWidth="1"/>
    <col min="12283" max="12527" width="9.140625" style="45"/>
    <col min="12528" max="12528" width="5" style="45" customWidth="1"/>
    <col min="12529" max="12529" width="48.85546875" style="45" customWidth="1"/>
    <col min="12530" max="12530" width="10.85546875" style="45" customWidth="1"/>
    <col min="12531" max="12531" width="3.5703125" style="45" customWidth="1"/>
    <col min="12532" max="12533" width="9.140625" style="45"/>
    <col min="12534" max="12534" width="12.5703125" style="45" customWidth="1"/>
    <col min="12535" max="12535" width="4" style="45" customWidth="1"/>
    <col min="12536" max="12536" width="11" style="45" customWidth="1"/>
    <col min="12537" max="12537" width="11.5703125" style="45" customWidth="1"/>
    <col min="12538" max="12538" width="15" style="45" customWidth="1"/>
    <col min="12539" max="12783" width="9.140625" style="45"/>
    <col min="12784" max="12784" width="5" style="45" customWidth="1"/>
    <col min="12785" max="12785" width="48.85546875" style="45" customWidth="1"/>
    <col min="12786" max="12786" width="10.85546875" style="45" customWidth="1"/>
    <col min="12787" max="12787" width="3.5703125" style="45" customWidth="1"/>
    <col min="12788" max="12789" width="9.140625" style="45"/>
    <col min="12790" max="12790" width="12.5703125" style="45" customWidth="1"/>
    <col min="12791" max="12791" width="4" style="45" customWidth="1"/>
    <col min="12792" max="12792" width="11" style="45" customWidth="1"/>
    <col min="12793" max="12793" width="11.5703125" style="45" customWidth="1"/>
    <col min="12794" max="12794" width="15" style="45" customWidth="1"/>
    <col min="12795" max="13039" width="9.140625" style="45"/>
    <col min="13040" max="13040" width="5" style="45" customWidth="1"/>
    <col min="13041" max="13041" width="48.85546875" style="45" customWidth="1"/>
    <col min="13042" max="13042" width="10.85546875" style="45" customWidth="1"/>
    <col min="13043" max="13043" width="3.5703125" style="45" customWidth="1"/>
    <col min="13044" max="13045" width="9.140625" style="45"/>
    <col min="13046" max="13046" width="12.5703125" style="45" customWidth="1"/>
    <col min="13047" max="13047" width="4" style="45" customWidth="1"/>
    <col min="13048" max="13048" width="11" style="45" customWidth="1"/>
    <col min="13049" max="13049" width="11.5703125" style="45" customWidth="1"/>
    <col min="13050" max="13050" width="15" style="45" customWidth="1"/>
    <col min="13051" max="13295" width="9.140625" style="45"/>
    <col min="13296" max="13296" width="5" style="45" customWidth="1"/>
    <col min="13297" max="13297" width="48.85546875" style="45" customWidth="1"/>
    <col min="13298" max="13298" width="10.85546875" style="45" customWidth="1"/>
    <col min="13299" max="13299" width="3.5703125" style="45" customWidth="1"/>
    <col min="13300" max="13301" width="9.140625" style="45"/>
    <col min="13302" max="13302" width="12.5703125" style="45" customWidth="1"/>
    <col min="13303" max="13303" width="4" style="45" customWidth="1"/>
    <col min="13304" max="13304" width="11" style="45" customWidth="1"/>
    <col min="13305" max="13305" width="11.5703125" style="45" customWidth="1"/>
    <col min="13306" max="13306" width="15" style="45" customWidth="1"/>
    <col min="13307" max="13551" width="9.140625" style="45"/>
    <col min="13552" max="13552" width="5" style="45" customWidth="1"/>
    <col min="13553" max="13553" width="48.85546875" style="45" customWidth="1"/>
    <col min="13554" max="13554" width="10.85546875" style="45" customWidth="1"/>
    <col min="13555" max="13555" width="3.5703125" style="45" customWidth="1"/>
    <col min="13556" max="13557" width="9.140625" style="45"/>
    <col min="13558" max="13558" width="12.5703125" style="45" customWidth="1"/>
    <col min="13559" max="13559" width="4" style="45" customWidth="1"/>
    <col min="13560" max="13560" width="11" style="45" customWidth="1"/>
    <col min="13561" max="13561" width="11.5703125" style="45" customWidth="1"/>
    <col min="13562" max="13562" width="15" style="45" customWidth="1"/>
    <col min="13563" max="13807" width="9.140625" style="45"/>
    <col min="13808" max="13808" width="5" style="45" customWidth="1"/>
    <col min="13809" max="13809" width="48.85546875" style="45" customWidth="1"/>
    <col min="13810" max="13810" width="10.85546875" style="45" customWidth="1"/>
    <col min="13811" max="13811" width="3.5703125" style="45" customWidth="1"/>
    <col min="13812" max="13813" width="9.140625" style="45"/>
    <col min="13814" max="13814" width="12.5703125" style="45" customWidth="1"/>
    <col min="13815" max="13815" width="4" style="45" customWidth="1"/>
    <col min="13816" max="13816" width="11" style="45" customWidth="1"/>
    <col min="13817" max="13817" width="11.5703125" style="45" customWidth="1"/>
    <col min="13818" max="13818" width="15" style="45" customWidth="1"/>
    <col min="13819" max="14063" width="9.140625" style="45"/>
    <col min="14064" max="14064" width="5" style="45" customWidth="1"/>
    <col min="14065" max="14065" width="48.85546875" style="45" customWidth="1"/>
    <col min="14066" max="14066" width="10.85546875" style="45" customWidth="1"/>
    <col min="14067" max="14067" width="3.5703125" style="45" customWidth="1"/>
    <col min="14068" max="14069" width="9.140625" style="45"/>
    <col min="14070" max="14070" width="12.5703125" style="45" customWidth="1"/>
    <col min="14071" max="14071" width="4" style="45" customWidth="1"/>
    <col min="14072" max="14072" width="11" style="45" customWidth="1"/>
    <col min="14073" max="14073" width="11.5703125" style="45" customWidth="1"/>
    <col min="14074" max="14074" width="15" style="45" customWidth="1"/>
    <col min="14075" max="14319" width="9.140625" style="45"/>
    <col min="14320" max="14320" width="5" style="45" customWidth="1"/>
    <col min="14321" max="14321" width="48.85546875" style="45" customWidth="1"/>
    <col min="14322" max="14322" width="10.85546875" style="45" customWidth="1"/>
    <col min="14323" max="14323" width="3.5703125" style="45" customWidth="1"/>
    <col min="14324" max="14325" width="9.140625" style="45"/>
    <col min="14326" max="14326" width="12.5703125" style="45" customWidth="1"/>
    <col min="14327" max="14327" width="4" style="45" customWidth="1"/>
    <col min="14328" max="14328" width="11" style="45" customWidth="1"/>
    <col min="14329" max="14329" width="11.5703125" style="45" customWidth="1"/>
    <col min="14330" max="14330" width="15" style="45" customWidth="1"/>
    <col min="14331" max="14575" width="9.140625" style="45"/>
    <col min="14576" max="14576" width="5" style="45" customWidth="1"/>
    <col min="14577" max="14577" width="48.85546875" style="45" customWidth="1"/>
    <col min="14578" max="14578" width="10.85546875" style="45" customWidth="1"/>
    <col min="14579" max="14579" width="3.5703125" style="45" customWidth="1"/>
    <col min="14580" max="14581" width="9.140625" style="45"/>
    <col min="14582" max="14582" width="12.5703125" style="45" customWidth="1"/>
    <col min="14583" max="14583" width="4" style="45" customWidth="1"/>
    <col min="14584" max="14584" width="11" style="45" customWidth="1"/>
    <col min="14585" max="14585" width="11.5703125" style="45" customWidth="1"/>
    <col min="14586" max="14586" width="15" style="45" customWidth="1"/>
    <col min="14587" max="14831" width="9.140625" style="45"/>
    <col min="14832" max="14832" width="5" style="45" customWidth="1"/>
    <col min="14833" max="14833" width="48.85546875" style="45" customWidth="1"/>
    <col min="14834" max="14834" width="10.85546875" style="45" customWidth="1"/>
    <col min="14835" max="14835" width="3.5703125" style="45" customWidth="1"/>
    <col min="14836" max="14837" width="9.140625" style="45"/>
    <col min="14838" max="14838" width="12.5703125" style="45" customWidth="1"/>
    <col min="14839" max="14839" width="4" style="45" customWidth="1"/>
    <col min="14840" max="14840" width="11" style="45" customWidth="1"/>
    <col min="14841" max="14841" width="11.5703125" style="45" customWidth="1"/>
    <col min="14842" max="14842" width="15" style="45" customWidth="1"/>
    <col min="14843" max="15087" width="9.140625" style="45"/>
    <col min="15088" max="15088" width="5" style="45" customWidth="1"/>
    <col min="15089" max="15089" width="48.85546875" style="45" customWidth="1"/>
    <col min="15090" max="15090" width="10.85546875" style="45" customWidth="1"/>
    <col min="15091" max="15091" width="3.5703125" style="45" customWidth="1"/>
    <col min="15092" max="15093" width="9.140625" style="45"/>
    <col min="15094" max="15094" width="12.5703125" style="45" customWidth="1"/>
    <col min="15095" max="15095" width="4" style="45" customWidth="1"/>
    <col min="15096" max="15096" width="11" style="45" customWidth="1"/>
    <col min="15097" max="15097" width="11.5703125" style="45" customWidth="1"/>
    <col min="15098" max="15098" width="15" style="45" customWidth="1"/>
    <col min="15099" max="15343" width="9.140625" style="45"/>
    <col min="15344" max="15344" width="5" style="45" customWidth="1"/>
    <col min="15345" max="15345" width="48.85546875" style="45" customWidth="1"/>
    <col min="15346" max="15346" width="10.85546875" style="45" customWidth="1"/>
    <col min="15347" max="15347" width="3.5703125" style="45" customWidth="1"/>
    <col min="15348" max="15349" width="9.140625" style="45"/>
    <col min="15350" max="15350" width="12.5703125" style="45" customWidth="1"/>
    <col min="15351" max="15351" width="4" style="45" customWidth="1"/>
    <col min="15352" max="15352" width="11" style="45" customWidth="1"/>
    <col min="15353" max="15353" width="11.5703125" style="45" customWidth="1"/>
    <col min="15354" max="15354" width="15" style="45" customWidth="1"/>
    <col min="15355" max="15599" width="9.140625" style="45"/>
    <col min="15600" max="15600" width="5" style="45" customWidth="1"/>
    <col min="15601" max="15601" width="48.85546875" style="45" customWidth="1"/>
    <col min="15602" max="15602" width="10.85546875" style="45" customWidth="1"/>
    <col min="15603" max="15603" width="3.5703125" style="45" customWidth="1"/>
    <col min="15604" max="15605" width="9.140625" style="45"/>
    <col min="15606" max="15606" width="12.5703125" style="45" customWidth="1"/>
    <col min="15607" max="15607" width="4" style="45" customWidth="1"/>
    <col min="15608" max="15608" width="11" style="45" customWidth="1"/>
    <col min="15609" max="15609" width="11.5703125" style="45" customWidth="1"/>
    <col min="15610" max="15610" width="15" style="45" customWidth="1"/>
    <col min="15611" max="15855" width="9.140625" style="45"/>
    <col min="15856" max="15856" width="5" style="45" customWidth="1"/>
    <col min="15857" max="15857" width="48.85546875" style="45" customWidth="1"/>
    <col min="15858" max="15858" width="10.85546875" style="45" customWidth="1"/>
    <col min="15859" max="15859" width="3.5703125" style="45" customWidth="1"/>
    <col min="15860" max="15861" width="9.140625" style="45"/>
    <col min="15862" max="15862" width="12.5703125" style="45" customWidth="1"/>
    <col min="15863" max="15863" width="4" style="45" customWidth="1"/>
    <col min="15864" max="15864" width="11" style="45" customWidth="1"/>
    <col min="15865" max="15865" width="11.5703125" style="45" customWidth="1"/>
    <col min="15866" max="15866" width="15" style="45" customWidth="1"/>
    <col min="15867" max="16111" width="9.140625" style="45"/>
    <col min="16112" max="16112" width="5" style="45" customWidth="1"/>
    <col min="16113" max="16113" width="48.85546875" style="45" customWidth="1"/>
    <col min="16114" max="16114" width="10.85546875" style="45" customWidth="1"/>
    <col min="16115" max="16115" width="3.5703125" style="45" customWidth="1"/>
    <col min="16116" max="16117" width="9.140625" style="45"/>
    <col min="16118" max="16118" width="12.5703125" style="45" customWidth="1"/>
    <col min="16119" max="16119" width="4" style="45" customWidth="1"/>
    <col min="16120" max="16120" width="11" style="45" customWidth="1"/>
    <col min="16121" max="16121" width="11.5703125" style="45" customWidth="1"/>
    <col min="16122" max="16122" width="15" style="45" customWidth="1"/>
    <col min="16123" max="16384" width="9.140625" style="45"/>
  </cols>
  <sheetData>
    <row r="1" spans="1:19" ht="44.25" customHeight="1" x14ac:dyDescent="0.25">
      <c r="A1" s="459" t="s">
        <v>1390</v>
      </c>
      <c r="B1" s="459"/>
      <c r="C1" s="459"/>
      <c r="D1" s="459"/>
      <c r="E1" s="459"/>
      <c r="F1" s="459"/>
      <c r="G1" s="459"/>
      <c r="H1" s="459"/>
      <c r="I1" s="459"/>
      <c r="K1" s="369"/>
    </row>
    <row r="2" spans="1:19" x14ac:dyDescent="0.25">
      <c r="A2" s="456" t="s">
        <v>1</v>
      </c>
      <c r="B2" s="456"/>
      <c r="C2" s="456"/>
      <c r="D2" s="456"/>
      <c r="E2" s="456"/>
      <c r="F2" s="456"/>
      <c r="G2" s="456"/>
      <c r="H2" s="456"/>
      <c r="I2" s="456"/>
    </row>
    <row r="3" spans="1:19" x14ac:dyDescent="0.25">
      <c r="A3" s="454" t="s">
        <v>80</v>
      </c>
      <c r="B3" s="454"/>
      <c r="C3" s="454"/>
      <c r="D3" s="454"/>
      <c r="E3" s="454"/>
      <c r="F3" s="454"/>
      <c r="G3" s="454"/>
      <c r="H3" s="454"/>
      <c r="I3" s="454"/>
    </row>
    <row r="4" spans="1:19" ht="57.75" x14ac:dyDescent="0.25">
      <c r="A4" s="350"/>
      <c r="B4" s="48"/>
      <c r="C4" s="349" t="s">
        <v>104</v>
      </c>
      <c r="D4" s="348" t="s">
        <v>77</v>
      </c>
      <c r="E4" s="49" t="s">
        <v>78</v>
      </c>
      <c r="F4" s="335" t="s">
        <v>79</v>
      </c>
      <c r="G4" s="348" t="s">
        <v>132</v>
      </c>
      <c r="H4" s="49" t="s">
        <v>133</v>
      </c>
      <c r="I4" s="335" t="s">
        <v>134</v>
      </c>
    </row>
    <row r="5" spans="1:19" x14ac:dyDescent="0.25">
      <c r="A5" s="47" t="s">
        <v>2</v>
      </c>
      <c r="B5" s="47"/>
      <c r="C5" s="344">
        <v>573293</v>
      </c>
      <c r="D5" s="336">
        <v>67.95931574256096</v>
      </c>
      <c r="E5" s="50">
        <v>73.432258897282892</v>
      </c>
      <c r="F5" s="337">
        <v>17.081230571570117</v>
      </c>
      <c r="G5" s="336">
        <v>69.132014519626097</v>
      </c>
      <c r="H5" s="50">
        <v>79.210630515286255</v>
      </c>
      <c r="I5" s="337">
        <v>32.650708618702105</v>
      </c>
      <c r="M5" s="378"/>
      <c r="N5" s="378"/>
      <c r="O5" s="378"/>
      <c r="P5" s="378"/>
      <c r="Q5" s="378"/>
      <c r="R5" s="378"/>
      <c r="S5" s="378"/>
    </row>
    <row r="6" spans="1:19" ht="22.5" customHeight="1" x14ac:dyDescent="0.25">
      <c r="A6" s="51" t="s">
        <v>114</v>
      </c>
      <c r="B6" s="52"/>
      <c r="C6" s="345">
        <v>327217</v>
      </c>
      <c r="D6" s="338">
        <v>88.596558247279333</v>
      </c>
      <c r="E6" s="54">
        <v>94.191010858237803</v>
      </c>
      <c r="F6" s="339">
        <v>49.059334298118671</v>
      </c>
      <c r="G6" s="338">
        <v>89.146651916006817</v>
      </c>
      <c r="H6" s="54">
        <v>96.552135127453639</v>
      </c>
      <c r="I6" s="339">
        <v>68.232246438024447</v>
      </c>
      <c r="M6" s="378"/>
      <c r="N6" s="378"/>
      <c r="O6" s="378"/>
      <c r="P6" s="378"/>
      <c r="Q6" s="378"/>
      <c r="R6" s="378"/>
      <c r="S6" s="378"/>
    </row>
    <row r="7" spans="1:19" x14ac:dyDescent="0.25">
      <c r="A7" s="55" t="s">
        <v>106</v>
      </c>
      <c r="B7" s="55"/>
      <c r="C7" s="346"/>
      <c r="D7" s="338"/>
      <c r="E7" s="54"/>
      <c r="F7" s="340"/>
      <c r="G7" s="343"/>
      <c r="H7" s="53"/>
      <c r="I7" s="340"/>
      <c r="M7" s="378"/>
      <c r="N7" s="378"/>
      <c r="O7" s="378"/>
      <c r="P7" s="378"/>
      <c r="Q7" s="378"/>
      <c r="R7" s="378"/>
      <c r="S7" s="378"/>
    </row>
    <row r="8" spans="1:19" x14ac:dyDescent="0.25">
      <c r="A8" s="55"/>
      <c r="B8" s="55" t="s">
        <v>115</v>
      </c>
      <c r="C8" s="345">
        <v>198923</v>
      </c>
      <c r="D8" s="338">
        <v>97.593038512389214</v>
      </c>
      <c r="E8" s="54">
        <v>99.522930983345319</v>
      </c>
      <c r="F8" s="339">
        <v>80.179615705931496</v>
      </c>
      <c r="G8" s="338">
        <v>97.699109705765551</v>
      </c>
      <c r="H8" s="54">
        <v>99.558623185855836</v>
      </c>
      <c r="I8" s="339">
        <v>80.817129123880278</v>
      </c>
      <c r="M8" s="378"/>
      <c r="N8" s="378"/>
      <c r="O8" s="378"/>
      <c r="P8" s="378"/>
      <c r="Q8" s="378"/>
      <c r="R8" s="378"/>
      <c r="S8" s="378"/>
    </row>
    <row r="9" spans="1:19" x14ac:dyDescent="0.25">
      <c r="A9" s="55"/>
      <c r="B9" s="55" t="s">
        <v>116</v>
      </c>
      <c r="C9" s="345">
        <v>8307</v>
      </c>
      <c r="D9" s="338">
        <v>95.630191404839294</v>
      </c>
      <c r="E9" s="54">
        <v>99.036956783435656</v>
      </c>
      <c r="F9" s="339">
        <v>77.96143250688705</v>
      </c>
      <c r="G9" s="338">
        <v>95.750571806909832</v>
      </c>
      <c r="H9" s="54">
        <v>99.133261105092103</v>
      </c>
      <c r="I9" s="339">
        <v>79.603399433427754</v>
      </c>
      <c r="M9" s="378"/>
      <c r="N9" s="378"/>
      <c r="O9" s="378"/>
      <c r="P9" s="378"/>
      <c r="Q9" s="378"/>
      <c r="R9" s="378"/>
      <c r="S9" s="378"/>
    </row>
    <row r="10" spans="1:19" x14ac:dyDescent="0.25">
      <c r="A10" s="55"/>
      <c r="B10" s="55" t="s">
        <v>117</v>
      </c>
      <c r="C10" s="345">
        <v>9061</v>
      </c>
      <c r="D10" s="338">
        <v>76.128462642092487</v>
      </c>
      <c r="E10" s="54">
        <v>78.887540006621776</v>
      </c>
      <c r="F10" s="339">
        <v>11.55802126675913</v>
      </c>
      <c r="G10" s="338">
        <v>77.452819777066551</v>
      </c>
      <c r="H10" s="54">
        <v>97.914137512415849</v>
      </c>
      <c r="I10" s="339">
        <v>90.748898678414093</v>
      </c>
      <c r="M10" s="378"/>
      <c r="N10" s="378"/>
      <c r="O10" s="378"/>
      <c r="P10" s="378"/>
      <c r="Q10" s="378"/>
      <c r="R10" s="378"/>
      <c r="S10" s="378"/>
    </row>
    <row r="11" spans="1:19" x14ac:dyDescent="0.25">
      <c r="A11" s="55"/>
      <c r="B11" s="55" t="s">
        <v>118</v>
      </c>
      <c r="C11" s="345">
        <v>109404</v>
      </c>
      <c r="D11" s="338">
        <v>72.624401301597757</v>
      </c>
      <c r="E11" s="54">
        <v>85.338744470037668</v>
      </c>
      <c r="F11" s="339">
        <v>46.4440734557596</v>
      </c>
      <c r="G11" s="338">
        <v>73.95433439362364</v>
      </c>
      <c r="H11" s="54">
        <v>90.752623304449571</v>
      </c>
      <c r="I11" s="339">
        <v>64.495525530794879</v>
      </c>
      <c r="M11" s="378"/>
      <c r="N11" s="378"/>
      <c r="O11" s="378"/>
      <c r="P11" s="378"/>
      <c r="Q11" s="378"/>
      <c r="R11" s="378"/>
      <c r="S11" s="378"/>
    </row>
    <row r="12" spans="1:19" x14ac:dyDescent="0.25">
      <c r="A12" s="55"/>
      <c r="B12" s="55" t="s">
        <v>119</v>
      </c>
      <c r="C12" s="345">
        <v>1368</v>
      </c>
      <c r="D12" s="338">
        <v>97.660818713450297</v>
      </c>
      <c r="E12" s="54">
        <v>98.391812865497073</v>
      </c>
      <c r="F12" s="339">
        <v>31.25</v>
      </c>
      <c r="G12" s="338">
        <v>97.733918128654977</v>
      </c>
      <c r="H12" s="54">
        <v>98.391812865497073</v>
      </c>
      <c r="I12" s="339">
        <v>29.032258064516132</v>
      </c>
      <c r="M12" s="378"/>
      <c r="N12" s="378"/>
      <c r="O12" s="378"/>
      <c r="P12" s="378"/>
      <c r="Q12" s="378"/>
      <c r="R12" s="378"/>
      <c r="S12" s="378"/>
    </row>
    <row r="13" spans="1:19" x14ac:dyDescent="0.25">
      <c r="A13" s="56"/>
      <c r="B13" s="56" t="s">
        <v>67</v>
      </c>
      <c r="C13" s="347">
        <v>154</v>
      </c>
      <c r="D13" s="341">
        <v>88.311688311688314</v>
      </c>
      <c r="E13" s="57">
        <v>97.402597402597408</v>
      </c>
      <c r="F13" s="342">
        <v>77.777777777777786</v>
      </c>
      <c r="G13" s="341">
        <v>90.259740259740255</v>
      </c>
      <c r="H13" s="57">
        <v>97.402597402597408</v>
      </c>
      <c r="I13" s="342">
        <v>73.333333333333329</v>
      </c>
      <c r="M13" s="378"/>
      <c r="N13" s="378"/>
      <c r="O13" s="378"/>
      <c r="P13" s="378"/>
      <c r="Q13" s="378"/>
      <c r="R13" s="378"/>
      <c r="S13" s="378"/>
    </row>
    <row r="14" spans="1:19" ht="23.25" customHeight="1" x14ac:dyDescent="0.25">
      <c r="A14" s="455" t="s">
        <v>81</v>
      </c>
      <c r="B14" s="455"/>
      <c r="C14" s="455"/>
      <c r="D14" s="455"/>
      <c r="E14" s="455"/>
      <c r="F14" s="455"/>
      <c r="G14" s="455"/>
      <c r="H14" s="455"/>
      <c r="I14" s="455"/>
    </row>
    <row r="15" spans="1:19" ht="57.75" x14ac:dyDescent="0.25">
      <c r="A15" s="350"/>
      <c r="B15" s="48"/>
      <c r="C15" s="349" t="s">
        <v>104</v>
      </c>
      <c r="D15" s="348" t="s">
        <v>77</v>
      </c>
      <c r="E15" s="49" t="s">
        <v>78</v>
      </c>
      <c r="F15" s="335" t="s">
        <v>79</v>
      </c>
      <c r="G15" s="348" t="s">
        <v>132</v>
      </c>
      <c r="H15" s="49" t="s">
        <v>133</v>
      </c>
      <c r="I15" s="335" t="s">
        <v>134</v>
      </c>
    </row>
    <row r="16" spans="1:19" x14ac:dyDescent="0.25">
      <c r="A16" s="47" t="s">
        <v>2</v>
      </c>
      <c r="B16" s="47"/>
      <c r="C16" s="344">
        <v>573293</v>
      </c>
      <c r="D16" s="336">
        <v>70.861496651799342</v>
      </c>
      <c r="E16" s="50">
        <v>73.402605648420618</v>
      </c>
      <c r="F16" s="337">
        <v>8.7207944974229115</v>
      </c>
      <c r="G16" s="336">
        <v>71.566720682094498</v>
      </c>
      <c r="H16" s="50">
        <v>76.545326735194735</v>
      </c>
      <c r="I16" s="337">
        <v>17.509784915892666</v>
      </c>
      <c r="M16" s="378"/>
      <c r="N16" s="378"/>
      <c r="O16" s="378"/>
      <c r="P16" s="378"/>
      <c r="Q16" s="378"/>
      <c r="R16" s="378"/>
      <c r="S16" s="378"/>
    </row>
    <row r="17" spans="1:19" ht="22.5" customHeight="1" x14ac:dyDescent="0.25">
      <c r="A17" s="51" t="s">
        <v>114</v>
      </c>
      <c r="B17" s="55"/>
      <c r="C17" s="345">
        <v>327217</v>
      </c>
      <c r="D17" s="338">
        <v>90.356857987207263</v>
      </c>
      <c r="E17" s="54">
        <v>93.018394521067066</v>
      </c>
      <c r="F17" s="339">
        <v>27.600304240349878</v>
      </c>
      <c r="G17" s="338">
        <v>90.63618332788333</v>
      </c>
      <c r="H17" s="54">
        <v>94.502424996256309</v>
      </c>
      <c r="I17" s="339">
        <v>41.289164490861616</v>
      </c>
      <c r="M17" s="378"/>
      <c r="N17" s="378"/>
      <c r="O17" s="378"/>
      <c r="P17" s="378"/>
      <c r="Q17" s="378"/>
      <c r="R17" s="378"/>
      <c r="S17" s="378"/>
    </row>
    <row r="18" spans="1:19" x14ac:dyDescent="0.25">
      <c r="A18" s="55" t="s">
        <v>106</v>
      </c>
      <c r="B18" s="55"/>
      <c r="C18" s="345"/>
      <c r="D18" s="338"/>
      <c r="E18" s="54"/>
      <c r="F18" s="339"/>
      <c r="G18" s="338"/>
      <c r="H18" s="54"/>
      <c r="I18" s="339"/>
      <c r="M18" s="378"/>
      <c r="N18" s="378"/>
      <c r="O18" s="378"/>
      <c r="P18" s="378"/>
      <c r="Q18" s="378"/>
      <c r="R18" s="378"/>
      <c r="S18" s="378"/>
    </row>
    <row r="19" spans="1:19" x14ac:dyDescent="0.25">
      <c r="A19" s="55"/>
      <c r="B19" s="55" t="s">
        <v>115</v>
      </c>
      <c r="C19" s="345">
        <v>198923</v>
      </c>
      <c r="D19" s="338">
        <v>97.553827360335404</v>
      </c>
      <c r="E19" s="54">
        <v>98.932752874227717</v>
      </c>
      <c r="F19" s="339">
        <v>56.370735717221535</v>
      </c>
      <c r="G19" s="338">
        <v>97.62521176535644</v>
      </c>
      <c r="H19" s="54">
        <v>99.023240148198042</v>
      </c>
      <c r="I19" s="339">
        <v>58.869602032176125</v>
      </c>
      <c r="M19" s="378"/>
      <c r="N19" s="378"/>
      <c r="O19" s="378"/>
      <c r="P19" s="378"/>
      <c r="Q19" s="378"/>
      <c r="R19" s="378"/>
      <c r="S19" s="378"/>
    </row>
    <row r="20" spans="1:19" x14ac:dyDescent="0.25">
      <c r="A20" s="55"/>
      <c r="B20" s="55" t="s">
        <v>116</v>
      </c>
      <c r="C20" s="345">
        <v>8307</v>
      </c>
      <c r="D20" s="338">
        <v>95.858914168773325</v>
      </c>
      <c r="E20" s="54">
        <v>98.170217888527745</v>
      </c>
      <c r="F20" s="339">
        <v>55.813953488372093</v>
      </c>
      <c r="G20" s="338">
        <v>95.967256530636817</v>
      </c>
      <c r="H20" s="54">
        <v>98.302636330805342</v>
      </c>
      <c r="I20" s="339">
        <v>57.910447761194028</v>
      </c>
      <c r="M20" s="378"/>
      <c r="N20" s="378"/>
      <c r="O20" s="378"/>
      <c r="P20" s="378"/>
      <c r="Q20" s="378"/>
      <c r="R20" s="378"/>
      <c r="S20" s="378"/>
    </row>
    <row r="21" spans="1:19" x14ac:dyDescent="0.25">
      <c r="A21" s="55"/>
      <c r="B21" s="55" t="s">
        <v>117</v>
      </c>
      <c r="C21" s="345">
        <v>9061</v>
      </c>
      <c r="D21" s="338">
        <v>83.10341021962256</v>
      </c>
      <c r="E21" s="54">
        <v>83.931133428981354</v>
      </c>
      <c r="F21" s="339">
        <v>4.8987589810581325</v>
      </c>
      <c r="G21" s="338">
        <v>83.555898907405364</v>
      </c>
      <c r="H21" s="54">
        <v>98.388698819114879</v>
      </c>
      <c r="I21" s="339">
        <v>90.201342281879192</v>
      </c>
      <c r="M21" s="378"/>
      <c r="N21" s="378"/>
      <c r="O21" s="378"/>
      <c r="P21" s="378"/>
      <c r="Q21" s="378"/>
      <c r="R21" s="378"/>
      <c r="S21" s="378"/>
    </row>
    <row r="22" spans="1:19" x14ac:dyDescent="0.25">
      <c r="A22" s="55"/>
      <c r="B22" s="55" t="s">
        <v>118</v>
      </c>
      <c r="C22" s="345">
        <v>109404</v>
      </c>
      <c r="D22" s="338">
        <v>77.35000548426018</v>
      </c>
      <c r="E22" s="54">
        <v>82.533545391393375</v>
      </c>
      <c r="F22" s="339">
        <v>22.885391444713481</v>
      </c>
      <c r="G22" s="338">
        <v>78.009030748418709</v>
      </c>
      <c r="H22" s="54">
        <v>85.600160871631743</v>
      </c>
      <c r="I22" s="339">
        <v>34.519306704351806</v>
      </c>
      <c r="M22" s="378"/>
      <c r="N22" s="378"/>
      <c r="O22" s="378"/>
      <c r="P22" s="378"/>
      <c r="Q22" s="378"/>
      <c r="R22" s="378"/>
      <c r="S22" s="378"/>
    </row>
    <row r="23" spans="1:19" x14ac:dyDescent="0.25">
      <c r="A23" s="55"/>
      <c r="B23" s="55" t="s">
        <v>119</v>
      </c>
      <c r="C23" s="345">
        <v>1368</v>
      </c>
      <c r="D23" s="338">
        <v>98.245614035087712</v>
      </c>
      <c r="E23" s="54">
        <v>99.92690058479532</v>
      </c>
      <c r="F23" s="339">
        <v>95.833333333333343</v>
      </c>
      <c r="G23" s="338">
        <v>98.245614035087712</v>
      </c>
      <c r="H23" s="54">
        <v>99.92690058479532</v>
      </c>
      <c r="I23" s="339">
        <v>95.833333333333343</v>
      </c>
      <c r="M23" s="378"/>
      <c r="N23" s="378"/>
      <c r="O23" s="378"/>
      <c r="P23" s="378"/>
      <c r="Q23" s="378"/>
      <c r="R23" s="378"/>
      <c r="S23" s="378"/>
    </row>
    <row r="24" spans="1:19" x14ac:dyDescent="0.25">
      <c r="A24" s="56"/>
      <c r="B24" s="56" t="s">
        <v>67</v>
      </c>
      <c r="C24" s="347">
        <v>154</v>
      </c>
      <c r="D24" s="341">
        <v>94.155844155844164</v>
      </c>
      <c r="E24" s="57">
        <v>97.402597402597408</v>
      </c>
      <c r="F24" s="342">
        <v>55.555555555555557</v>
      </c>
      <c r="G24" s="341">
        <v>94.805194805194802</v>
      </c>
      <c r="H24" s="57">
        <v>97.402597402597408</v>
      </c>
      <c r="I24" s="342">
        <v>50</v>
      </c>
      <c r="M24" s="378"/>
      <c r="N24" s="378"/>
      <c r="O24" s="378"/>
      <c r="P24" s="378"/>
      <c r="Q24" s="378"/>
      <c r="R24" s="378"/>
      <c r="S24" s="378"/>
    </row>
    <row r="25" spans="1:19" ht="23.25" customHeight="1" x14ac:dyDescent="0.25">
      <c r="A25" s="455" t="s">
        <v>112</v>
      </c>
      <c r="B25" s="455"/>
      <c r="C25" s="455"/>
      <c r="D25" s="455"/>
      <c r="E25" s="455"/>
      <c r="F25" s="455"/>
      <c r="G25" s="455"/>
      <c r="H25" s="455"/>
      <c r="I25" s="455"/>
    </row>
    <row r="26" spans="1:19" ht="64.5" customHeight="1" x14ac:dyDescent="0.25">
      <c r="A26" s="350"/>
      <c r="B26" s="48"/>
      <c r="C26" s="349" t="s">
        <v>104</v>
      </c>
      <c r="D26" s="348" t="s">
        <v>77</v>
      </c>
      <c r="E26" s="49" t="s">
        <v>78</v>
      </c>
      <c r="F26" s="335" t="s">
        <v>79</v>
      </c>
      <c r="G26" s="348" t="s">
        <v>132</v>
      </c>
      <c r="H26" s="49" t="s">
        <v>133</v>
      </c>
      <c r="I26" s="335" t="s">
        <v>134</v>
      </c>
    </row>
    <row r="27" spans="1:19" x14ac:dyDescent="0.25">
      <c r="A27" s="47" t="s">
        <v>2</v>
      </c>
      <c r="B27" s="47"/>
      <c r="C27" s="344">
        <v>573293</v>
      </c>
      <c r="D27" s="336">
        <v>60.9869647806619</v>
      </c>
      <c r="E27" s="50">
        <v>66.426940499883997</v>
      </c>
      <c r="F27" s="337">
        <v>13.943995099682999</v>
      </c>
      <c r="G27" s="336">
        <v>62.127219414854181</v>
      </c>
      <c r="H27" s="50">
        <v>71.271932502228353</v>
      </c>
      <c r="I27" s="337">
        <v>24.145871906117296</v>
      </c>
      <c r="M27" s="378"/>
      <c r="N27" s="378"/>
      <c r="O27" s="378"/>
      <c r="P27" s="378"/>
      <c r="Q27" s="378"/>
      <c r="R27" s="378"/>
      <c r="S27" s="378"/>
    </row>
    <row r="28" spans="1:19" ht="22.5" customHeight="1" x14ac:dyDescent="0.25">
      <c r="A28" s="51" t="s">
        <v>114</v>
      </c>
      <c r="B28" s="52"/>
      <c r="C28" s="345">
        <v>327217</v>
      </c>
      <c r="D28" s="338">
        <v>83.555866596173175</v>
      </c>
      <c r="E28" s="54">
        <v>89.817460584260601</v>
      </c>
      <c r="F28" s="339">
        <v>38.077980969372582</v>
      </c>
      <c r="G28" s="338">
        <v>84.178694872210187</v>
      </c>
      <c r="H28" s="54">
        <v>92.469828890308264</v>
      </c>
      <c r="I28" s="339">
        <v>52.404867683986865</v>
      </c>
      <c r="M28" s="378"/>
      <c r="N28" s="378"/>
      <c r="O28" s="378"/>
      <c r="P28" s="378"/>
      <c r="Q28" s="378"/>
      <c r="R28" s="378"/>
      <c r="S28" s="378"/>
    </row>
    <row r="29" spans="1:19" x14ac:dyDescent="0.25">
      <c r="A29" s="55" t="s">
        <v>106</v>
      </c>
      <c r="B29" s="55"/>
      <c r="C29" s="345"/>
      <c r="D29" s="338"/>
      <c r="E29" s="54"/>
      <c r="F29" s="339"/>
      <c r="G29" s="338"/>
      <c r="H29" s="54"/>
      <c r="I29" s="339"/>
      <c r="M29" s="378"/>
      <c r="N29" s="378"/>
      <c r="O29" s="378"/>
      <c r="P29" s="378"/>
      <c r="Q29" s="378"/>
      <c r="R29" s="378"/>
      <c r="S29" s="378"/>
    </row>
    <row r="30" spans="1:19" x14ac:dyDescent="0.25">
      <c r="A30" s="55"/>
      <c r="B30" s="55" t="s">
        <v>115</v>
      </c>
      <c r="C30" s="345">
        <v>198923</v>
      </c>
      <c r="D30" s="338">
        <v>95.68576785992569</v>
      </c>
      <c r="E30" s="54">
        <v>98.521035777662718</v>
      </c>
      <c r="F30" s="339">
        <v>65.718946632486592</v>
      </c>
      <c r="G30" s="338">
        <v>95.840098932752866</v>
      </c>
      <c r="H30" s="54">
        <v>98.641182769212207</v>
      </c>
      <c r="I30" s="339">
        <v>67.335347432024179</v>
      </c>
      <c r="M30" s="378"/>
      <c r="N30" s="378"/>
      <c r="O30" s="378"/>
      <c r="P30" s="378"/>
      <c r="Q30" s="378"/>
      <c r="R30" s="378"/>
      <c r="S30" s="378"/>
    </row>
    <row r="31" spans="1:19" x14ac:dyDescent="0.25">
      <c r="A31" s="55"/>
      <c r="B31" s="55" t="s">
        <v>116</v>
      </c>
      <c r="C31" s="345">
        <v>8307</v>
      </c>
      <c r="D31" s="338">
        <v>92.560491152040441</v>
      </c>
      <c r="E31" s="54">
        <v>97.399783315276281</v>
      </c>
      <c r="F31" s="339">
        <v>65.048543689320397</v>
      </c>
      <c r="G31" s="338">
        <v>92.765137835560381</v>
      </c>
      <c r="H31" s="54">
        <v>97.616468039003252</v>
      </c>
      <c r="I31" s="339">
        <v>67.054908485856899</v>
      </c>
      <c r="M31" s="378"/>
      <c r="N31" s="378"/>
      <c r="O31" s="378"/>
      <c r="P31" s="378"/>
      <c r="Q31" s="378"/>
      <c r="R31" s="378"/>
      <c r="S31" s="378"/>
    </row>
    <row r="32" spans="1:19" x14ac:dyDescent="0.25">
      <c r="A32" s="55"/>
      <c r="B32" s="55" t="s">
        <v>117</v>
      </c>
      <c r="C32" s="345">
        <v>9061</v>
      </c>
      <c r="D32" s="338">
        <v>69.164551374020519</v>
      </c>
      <c r="E32" s="54">
        <v>72.254718022293346</v>
      </c>
      <c r="F32" s="339">
        <v>10.021474588403724</v>
      </c>
      <c r="G32" s="338">
        <v>70.444763271162131</v>
      </c>
      <c r="H32" s="54">
        <v>97.031232755766467</v>
      </c>
      <c r="I32" s="339">
        <v>89.955190440627334</v>
      </c>
      <c r="M32" s="378"/>
      <c r="N32" s="378"/>
      <c r="O32" s="378"/>
      <c r="P32" s="378"/>
      <c r="Q32" s="378"/>
      <c r="R32" s="378"/>
      <c r="S32" s="378"/>
    </row>
    <row r="33" spans="1:19" x14ac:dyDescent="0.25">
      <c r="A33" s="55"/>
      <c r="B33" s="55" t="s">
        <v>118</v>
      </c>
      <c r="C33" s="345">
        <v>109404</v>
      </c>
      <c r="D33" s="338">
        <v>61.835033453987052</v>
      </c>
      <c r="E33" s="54">
        <v>74.757778509012468</v>
      </c>
      <c r="F33" s="339">
        <v>33.860228960099633</v>
      </c>
      <c r="G33" s="338">
        <v>63.291104529998897</v>
      </c>
      <c r="H33" s="54">
        <v>80.40382435742751</v>
      </c>
      <c r="I33" s="339">
        <v>46.61736510545056</v>
      </c>
      <c r="M33" s="378"/>
      <c r="N33" s="378"/>
      <c r="O33" s="378"/>
      <c r="P33" s="378"/>
      <c r="Q33" s="378"/>
      <c r="R33" s="378"/>
      <c r="S33" s="378"/>
    </row>
    <row r="34" spans="1:19" x14ac:dyDescent="0.25">
      <c r="A34" s="55"/>
      <c r="B34" s="55" t="s">
        <v>119</v>
      </c>
      <c r="C34" s="345">
        <v>1368</v>
      </c>
      <c r="D34" s="338">
        <v>97.514619883040936</v>
      </c>
      <c r="E34" s="54">
        <v>98.318713450292393</v>
      </c>
      <c r="F34" s="339">
        <v>32.352941176470587</v>
      </c>
      <c r="G34" s="338">
        <v>97.587719298245617</v>
      </c>
      <c r="H34" s="54">
        <v>98.318713450292393</v>
      </c>
      <c r="I34" s="339">
        <v>30.303030303030305</v>
      </c>
      <c r="M34" s="378"/>
      <c r="N34" s="378"/>
      <c r="O34" s="378"/>
      <c r="P34" s="378"/>
      <c r="Q34" s="378"/>
      <c r="R34" s="378"/>
      <c r="S34" s="378"/>
    </row>
    <row r="35" spans="1:19" x14ac:dyDescent="0.25">
      <c r="A35" s="58"/>
      <c r="B35" s="58" t="s">
        <v>67</v>
      </c>
      <c r="C35" s="347">
        <v>154</v>
      </c>
      <c r="D35" s="341">
        <v>83.116883116883116</v>
      </c>
      <c r="E35" s="57">
        <v>94.805194805194802</v>
      </c>
      <c r="F35" s="342">
        <v>69.230769230769226</v>
      </c>
      <c r="G35" s="341">
        <v>85.714285714285708</v>
      </c>
      <c r="H35" s="57">
        <v>94.805194805194802</v>
      </c>
      <c r="I35" s="342">
        <v>63.636363636363633</v>
      </c>
      <c r="M35" s="378"/>
      <c r="N35" s="378"/>
      <c r="O35" s="378"/>
      <c r="P35" s="378"/>
      <c r="Q35" s="378"/>
      <c r="R35" s="378"/>
      <c r="S35" s="378"/>
    </row>
    <row r="36" spans="1:19" ht="39" customHeight="1" x14ac:dyDescent="0.25">
      <c r="A36" s="452" t="s">
        <v>120</v>
      </c>
      <c r="B36" s="452"/>
      <c r="C36" s="452"/>
      <c r="D36" s="452"/>
      <c r="E36" s="452"/>
      <c r="F36" s="452"/>
      <c r="G36" s="452"/>
      <c r="H36" s="452"/>
      <c r="I36" s="452"/>
    </row>
    <row r="37" spans="1:19" x14ac:dyDescent="0.25">
      <c r="A37" s="4" t="s">
        <v>224</v>
      </c>
      <c r="B37" s="60"/>
      <c r="C37" s="61"/>
      <c r="D37" s="61"/>
      <c r="E37" s="61"/>
      <c r="F37" s="62"/>
      <c r="G37" s="62"/>
      <c r="H37" s="62"/>
      <c r="I37" s="62"/>
    </row>
    <row r="38" spans="1:19" x14ac:dyDescent="0.25">
      <c r="A38" s="59" t="s">
        <v>20</v>
      </c>
      <c r="B38" s="59"/>
      <c r="C38" s="59"/>
      <c r="D38" s="59"/>
      <c r="E38" s="59"/>
      <c r="F38" s="62"/>
      <c r="G38" s="62"/>
      <c r="H38" s="62"/>
      <c r="I38" s="62"/>
    </row>
    <row r="39" spans="1:19" ht="15" customHeight="1" x14ac:dyDescent="0.25">
      <c r="A39" s="460" t="s">
        <v>1389</v>
      </c>
      <c r="B39" s="460"/>
      <c r="C39" s="460"/>
      <c r="D39" s="460"/>
      <c r="E39" s="460"/>
      <c r="F39" s="460"/>
      <c r="G39" s="460"/>
      <c r="H39" s="460"/>
      <c r="I39" s="460"/>
    </row>
    <row r="40" spans="1:19" x14ac:dyDescent="0.25">
      <c r="A40" s="37" t="s">
        <v>23</v>
      </c>
      <c r="B40" s="59"/>
      <c r="C40" s="59"/>
      <c r="D40" s="59"/>
      <c r="E40" s="59"/>
      <c r="F40" s="62"/>
      <c r="G40" s="62"/>
      <c r="H40" s="62"/>
      <c r="I40" s="62"/>
    </row>
    <row r="43" spans="1:19" x14ac:dyDescent="0.25">
      <c r="A43" s="457"/>
      <c r="B43" s="458"/>
      <c r="C43" s="458"/>
      <c r="D43" s="458"/>
      <c r="E43" s="458"/>
      <c r="F43" s="458"/>
      <c r="G43" s="458"/>
      <c r="H43" s="458"/>
    </row>
  </sheetData>
  <mergeCells count="8">
    <mergeCell ref="A2:I2"/>
    <mergeCell ref="A36:I36"/>
    <mergeCell ref="A43:H43"/>
    <mergeCell ref="A1:I1"/>
    <mergeCell ref="A39:I39"/>
    <mergeCell ref="A3:I3"/>
    <mergeCell ref="A14:I14"/>
    <mergeCell ref="A25:I25"/>
  </mergeCells>
  <hyperlinks>
    <hyperlink ref="A40" r:id="rId1" display="http://www.education.gov.uk/researchandstatistics/statistics/a00221984/attainment-by-19-sfr"/>
  </hyperlinks>
  <pageMargins left="0.25" right="0.25" top="0.75" bottom="0.75" header="0.3" footer="0.3"/>
  <pageSetup paperSize="9" scale="61"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62"/>
  <sheetViews>
    <sheetView zoomScale="75" zoomScaleNormal="75" workbookViewId="0">
      <selection activeCell="A42" sqref="A42"/>
    </sheetView>
  </sheetViews>
  <sheetFormatPr defaultRowHeight="12.75" x14ac:dyDescent="0.2"/>
  <cols>
    <col min="1" max="1" width="19.28515625" style="3" customWidth="1"/>
    <col min="2" max="3" width="10.28515625" style="3" customWidth="1"/>
    <col min="4" max="4" width="9.140625" style="3" customWidth="1"/>
    <col min="5" max="237" width="9.140625" style="3"/>
    <col min="238" max="238" width="22.28515625" style="3" customWidth="1"/>
    <col min="239" max="239" width="10.42578125" style="3" customWidth="1"/>
    <col min="240" max="493" width="9.140625" style="3"/>
    <col min="494" max="494" width="22.28515625" style="3" customWidth="1"/>
    <col min="495" max="495" width="10.42578125" style="3" customWidth="1"/>
    <col min="496" max="749" width="9.140625" style="3"/>
    <col min="750" max="750" width="22.28515625" style="3" customWidth="1"/>
    <col min="751" max="751" width="10.42578125" style="3" customWidth="1"/>
    <col min="752" max="1005" width="9.140625" style="3"/>
    <col min="1006" max="1006" width="22.28515625" style="3" customWidth="1"/>
    <col min="1007" max="1007" width="10.42578125" style="3" customWidth="1"/>
    <col min="1008" max="1261" width="9.140625" style="3"/>
    <col min="1262" max="1262" width="22.28515625" style="3" customWidth="1"/>
    <col min="1263" max="1263" width="10.42578125" style="3" customWidth="1"/>
    <col min="1264" max="1517" width="9.140625" style="3"/>
    <col min="1518" max="1518" width="22.28515625" style="3" customWidth="1"/>
    <col min="1519" max="1519" width="10.42578125" style="3" customWidth="1"/>
    <col min="1520" max="1773" width="9.140625" style="3"/>
    <col min="1774" max="1774" width="22.28515625" style="3" customWidth="1"/>
    <col min="1775" max="1775" width="10.42578125" style="3" customWidth="1"/>
    <col min="1776" max="2029" width="9.140625" style="3"/>
    <col min="2030" max="2030" width="22.28515625" style="3" customWidth="1"/>
    <col min="2031" max="2031" width="10.42578125" style="3" customWidth="1"/>
    <col min="2032" max="2285" width="9.140625" style="3"/>
    <col min="2286" max="2286" width="22.28515625" style="3" customWidth="1"/>
    <col min="2287" max="2287" width="10.42578125" style="3" customWidth="1"/>
    <col min="2288" max="2541" width="9.140625" style="3"/>
    <col min="2542" max="2542" width="22.28515625" style="3" customWidth="1"/>
    <col min="2543" max="2543" width="10.42578125" style="3" customWidth="1"/>
    <col min="2544" max="2797" width="9.140625" style="3"/>
    <col min="2798" max="2798" width="22.28515625" style="3" customWidth="1"/>
    <col min="2799" max="2799" width="10.42578125" style="3" customWidth="1"/>
    <col min="2800" max="3053" width="9.140625" style="3"/>
    <col min="3054" max="3054" width="22.28515625" style="3" customWidth="1"/>
    <col min="3055" max="3055" width="10.42578125" style="3" customWidth="1"/>
    <col min="3056" max="3309" width="9.140625" style="3"/>
    <col min="3310" max="3310" width="22.28515625" style="3" customWidth="1"/>
    <col min="3311" max="3311" width="10.42578125" style="3" customWidth="1"/>
    <col min="3312" max="3565" width="9.140625" style="3"/>
    <col min="3566" max="3566" width="22.28515625" style="3" customWidth="1"/>
    <col min="3567" max="3567" width="10.42578125" style="3" customWidth="1"/>
    <col min="3568" max="3821" width="9.140625" style="3"/>
    <col min="3822" max="3822" width="22.28515625" style="3" customWidth="1"/>
    <col min="3823" max="3823" width="10.42578125" style="3" customWidth="1"/>
    <col min="3824" max="4077" width="9.140625" style="3"/>
    <col min="4078" max="4078" width="22.28515625" style="3" customWidth="1"/>
    <col min="4079" max="4079" width="10.42578125" style="3" customWidth="1"/>
    <col min="4080" max="4333" width="9.140625" style="3"/>
    <col min="4334" max="4334" width="22.28515625" style="3" customWidth="1"/>
    <col min="4335" max="4335" width="10.42578125" style="3" customWidth="1"/>
    <col min="4336" max="4589" width="9.140625" style="3"/>
    <col min="4590" max="4590" width="22.28515625" style="3" customWidth="1"/>
    <col min="4591" max="4591" width="10.42578125" style="3" customWidth="1"/>
    <col min="4592" max="4845" width="9.140625" style="3"/>
    <col min="4846" max="4846" width="22.28515625" style="3" customWidth="1"/>
    <col min="4847" max="4847" width="10.42578125" style="3" customWidth="1"/>
    <col min="4848" max="5101" width="9.140625" style="3"/>
    <col min="5102" max="5102" width="22.28515625" style="3" customWidth="1"/>
    <col min="5103" max="5103" width="10.42578125" style="3" customWidth="1"/>
    <col min="5104" max="5357" width="9.140625" style="3"/>
    <col min="5358" max="5358" width="22.28515625" style="3" customWidth="1"/>
    <col min="5359" max="5359" width="10.42578125" style="3" customWidth="1"/>
    <col min="5360" max="5613" width="9.140625" style="3"/>
    <col min="5614" max="5614" width="22.28515625" style="3" customWidth="1"/>
    <col min="5615" max="5615" width="10.42578125" style="3" customWidth="1"/>
    <col min="5616" max="5869" width="9.140625" style="3"/>
    <col min="5870" max="5870" width="22.28515625" style="3" customWidth="1"/>
    <col min="5871" max="5871" width="10.42578125" style="3" customWidth="1"/>
    <col min="5872" max="6125" width="9.140625" style="3"/>
    <col min="6126" max="6126" width="22.28515625" style="3" customWidth="1"/>
    <col min="6127" max="6127" width="10.42578125" style="3" customWidth="1"/>
    <col min="6128" max="6381" width="9.140625" style="3"/>
    <col min="6382" max="6382" width="22.28515625" style="3" customWidth="1"/>
    <col min="6383" max="6383" width="10.42578125" style="3" customWidth="1"/>
    <col min="6384" max="6637" width="9.140625" style="3"/>
    <col min="6638" max="6638" width="22.28515625" style="3" customWidth="1"/>
    <col min="6639" max="6639" width="10.42578125" style="3" customWidth="1"/>
    <col min="6640" max="6893" width="9.140625" style="3"/>
    <col min="6894" max="6894" width="22.28515625" style="3" customWidth="1"/>
    <col min="6895" max="6895" width="10.42578125" style="3" customWidth="1"/>
    <col min="6896" max="7149" width="9.140625" style="3"/>
    <col min="7150" max="7150" width="22.28515625" style="3" customWidth="1"/>
    <col min="7151" max="7151" width="10.42578125" style="3" customWidth="1"/>
    <col min="7152" max="7405" width="9.140625" style="3"/>
    <col min="7406" max="7406" width="22.28515625" style="3" customWidth="1"/>
    <col min="7407" max="7407" width="10.42578125" style="3" customWidth="1"/>
    <col min="7408" max="7661" width="9.140625" style="3"/>
    <col min="7662" max="7662" width="22.28515625" style="3" customWidth="1"/>
    <col min="7663" max="7663" width="10.42578125" style="3" customWidth="1"/>
    <col min="7664" max="7917" width="9.140625" style="3"/>
    <col min="7918" max="7918" width="22.28515625" style="3" customWidth="1"/>
    <col min="7919" max="7919" width="10.42578125" style="3" customWidth="1"/>
    <col min="7920" max="8173" width="9.140625" style="3"/>
    <col min="8174" max="8174" width="22.28515625" style="3" customWidth="1"/>
    <col min="8175" max="8175" width="10.42578125" style="3" customWidth="1"/>
    <col min="8176" max="8429" width="9.140625" style="3"/>
    <col min="8430" max="8430" width="22.28515625" style="3" customWidth="1"/>
    <col min="8431" max="8431" width="10.42578125" style="3" customWidth="1"/>
    <col min="8432" max="8685" width="9.140625" style="3"/>
    <col min="8686" max="8686" width="22.28515625" style="3" customWidth="1"/>
    <col min="8687" max="8687" width="10.42578125" style="3" customWidth="1"/>
    <col min="8688" max="8941" width="9.140625" style="3"/>
    <col min="8942" max="8942" width="22.28515625" style="3" customWidth="1"/>
    <col min="8943" max="8943" width="10.42578125" style="3" customWidth="1"/>
    <col min="8944" max="9197" width="9.140625" style="3"/>
    <col min="9198" max="9198" width="22.28515625" style="3" customWidth="1"/>
    <col min="9199" max="9199" width="10.42578125" style="3" customWidth="1"/>
    <col min="9200" max="9453" width="9.140625" style="3"/>
    <col min="9454" max="9454" width="22.28515625" style="3" customWidth="1"/>
    <col min="9455" max="9455" width="10.42578125" style="3" customWidth="1"/>
    <col min="9456" max="9709" width="9.140625" style="3"/>
    <col min="9710" max="9710" width="22.28515625" style="3" customWidth="1"/>
    <col min="9711" max="9711" width="10.42578125" style="3" customWidth="1"/>
    <col min="9712" max="9965" width="9.140625" style="3"/>
    <col min="9966" max="9966" width="22.28515625" style="3" customWidth="1"/>
    <col min="9967" max="9967" width="10.42578125" style="3" customWidth="1"/>
    <col min="9968" max="10221" width="9.140625" style="3"/>
    <col min="10222" max="10222" width="22.28515625" style="3" customWidth="1"/>
    <col min="10223" max="10223" width="10.42578125" style="3" customWidth="1"/>
    <col min="10224" max="10477" width="9.140625" style="3"/>
    <col min="10478" max="10478" width="22.28515625" style="3" customWidth="1"/>
    <col min="10479" max="10479" width="10.42578125" style="3" customWidth="1"/>
    <col min="10480" max="10733" width="9.140625" style="3"/>
    <col min="10734" max="10734" width="22.28515625" style="3" customWidth="1"/>
    <col min="10735" max="10735" width="10.42578125" style="3" customWidth="1"/>
    <col min="10736" max="10989" width="9.140625" style="3"/>
    <col min="10990" max="10990" width="22.28515625" style="3" customWidth="1"/>
    <col min="10991" max="10991" width="10.42578125" style="3" customWidth="1"/>
    <col min="10992" max="11245" width="9.140625" style="3"/>
    <col min="11246" max="11246" width="22.28515625" style="3" customWidth="1"/>
    <col min="11247" max="11247" width="10.42578125" style="3" customWidth="1"/>
    <col min="11248" max="11501" width="9.140625" style="3"/>
    <col min="11502" max="11502" width="22.28515625" style="3" customWidth="1"/>
    <col min="11503" max="11503" width="10.42578125" style="3" customWidth="1"/>
    <col min="11504" max="11757" width="9.140625" style="3"/>
    <col min="11758" max="11758" width="22.28515625" style="3" customWidth="1"/>
    <col min="11759" max="11759" width="10.42578125" style="3" customWidth="1"/>
    <col min="11760" max="12013" width="9.140625" style="3"/>
    <col min="12014" max="12014" width="22.28515625" style="3" customWidth="1"/>
    <col min="12015" max="12015" width="10.42578125" style="3" customWidth="1"/>
    <col min="12016" max="12269" width="9.140625" style="3"/>
    <col min="12270" max="12270" width="22.28515625" style="3" customWidth="1"/>
    <col min="12271" max="12271" width="10.42578125" style="3" customWidth="1"/>
    <col min="12272" max="12525" width="9.140625" style="3"/>
    <col min="12526" max="12526" width="22.28515625" style="3" customWidth="1"/>
    <col min="12527" max="12527" width="10.42578125" style="3" customWidth="1"/>
    <col min="12528" max="12781" width="9.140625" style="3"/>
    <col min="12782" max="12782" width="22.28515625" style="3" customWidth="1"/>
    <col min="12783" max="12783" width="10.42578125" style="3" customWidth="1"/>
    <col min="12784" max="13037" width="9.140625" style="3"/>
    <col min="13038" max="13038" width="22.28515625" style="3" customWidth="1"/>
    <col min="13039" max="13039" width="10.42578125" style="3" customWidth="1"/>
    <col min="13040" max="13293" width="9.140625" style="3"/>
    <col min="13294" max="13294" width="22.28515625" style="3" customWidth="1"/>
    <col min="13295" max="13295" width="10.42578125" style="3" customWidth="1"/>
    <col min="13296" max="13549" width="9.140625" style="3"/>
    <col min="13550" max="13550" width="22.28515625" style="3" customWidth="1"/>
    <col min="13551" max="13551" width="10.42578125" style="3" customWidth="1"/>
    <col min="13552" max="13805" width="9.140625" style="3"/>
    <col min="13806" max="13806" width="22.28515625" style="3" customWidth="1"/>
    <col min="13807" max="13807" width="10.42578125" style="3" customWidth="1"/>
    <col min="13808" max="14061" width="9.140625" style="3"/>
    <col min="14062" max="14062" width="22.28515625" style="3" customWidth="1"/>
    <col min="14063" max="14063" width="10.42578125" style="3" customWidth="1"/>
    <col min="14064" max="14317" width="9.140625" style="3"/>
    <col min="14318" max="14318" width="22.28515625" style="3" customWidth="1"/>
    <col min="14319" max="14319" width="10.42578125" style="3" customWidth="1"/>
    <col min="14320" max="14573" width="9.140625" style="3"/>
    <col min="14574" max="14574" width="22.28515625" style="3" customWidth="1"/>
    <col min="14575" max="14575" width="10.42578125" style="3" customWidth="1"/>
    <col min="14576" max="14829" width="9.140625" style="3"/>
    <col min="14830" max="14830" width="22.28515625" style="3" customWidth="1"/>
    <col min="14831" max="14831" width="10.42578125" style="3" customWidth="1"/>
    <col min="14832" max="15085" width="9.140625" style="3"/>
    <col min="15086" max="15086" width="22.28515625" style="3" customWidth="1"/>
    <col min="15087" max="15087" width="10.42578125" style="3" customWidth="1"/>
    <col min="15088" max="15341" width="9.140625" style="3"/>
    <col min="15342" max="15342" width="22.28515625" style="3" customWidth="1"/>
    <col min="15343" max="15343" width="10.42578125" style="3" customWidth="1"/>
    <col min="15344" max="15597" width="9.140625" style="3"/>
    <col min="15598" max="15598" width="22.28515625" style="3" customWidth="1"/>
    <col min="15599" max="15599" width="10.42578125" style="3" customWidth="1"/>
    <col min="15600" max="15853" width="9.140625" style="3"/>
    <col min="15854" max="15854" width="22.28515625" style="3" customWidth="1"/>
    <col min="15855" max="15855" width="10.42578125" style="3" customWidth="1"/>
    <col min="15856" max="16109" width="9.140625" style="3"/>
    <col min="16110" max="16110" width="22.28515625" style="3" customWidth="1"/>
    <col min="16111" max="16111" width="10.42578125" style="3" customWidth="1"/>
    <col min="16112" max="16384" width="9.140625" style="3"/>
  </cols>
  <sheetData>
    <row r="1" spans="1:7" ht="18" x14ac:dyDescent="0.25">
      <c r="A1" s="392" t="s">
        <v>0</v>
      </c>
      <c r="B1" s="392"/>
      <c r="C1" s="392"/>
      <c r="D1" s="392"/>
      <c r="E1" s="392"/>
      <c r="F1" s="392"/>
      <c r="G1" s="392"/>
    </row>
    <row r="2" spans="1:7" ht="23.25" customHeight="1" x14ac:dyDescent="0.2">
      <c r="A2" s="118" t="s">
        <v>1</v>
      </c>
      <c r="B2" s="4"/>
      <c r="C2" s="4"/>
      <c r="D2" s="5"/>
      <c r="E2" s="5"/>
      <c r="F2" s="5"/>
      <c r="G2" s="5"/>
    </row>
    <row r="3" spans="1:7" ht="15" customHeight="1" x14ac:dyDescent="0.2">
      <c r="A3" s="6"/>
      <c r="B3" s="417" t="s">
        <v>129</v>
      </c>
      <c r="C3" s="417" t="s">
        <v>2</v>
      </c>
      <c r="D3" s="419" t="s">
        <v>3</v>
      </c>
      <c r="E3" s="419"/>
      <c r="F3" s="419"/>
      <c r="G3" s="419"/>
    </row>
    <row r="4" spans="1:7" ht="25.5" customHeight="1" x14ac:dyDescent="0.2">
      <c r="A4" s="7"/>
      <c r="B4" s="418"/>
      <c r="C4" s="418"/>
      <c r="D4" s="8" t="s">
        <v>5</v>
      </c>
      <c r="E4" s="9">
        <v>17</v>
      </c>
      <c r="F4" s="9">
        <v>18</v>
      </c>
      <c r="G4" s="9">
        <v>19</v>
      </c>
    </row>
    <row r="5" spans="1:7" ht="27.75" customHeight="1" x14ac:dyDescent="0.2">
      <c r="A5" s="10" t="s">
        <v>6</v>
      </c>
      <c r="B5" s="11"/>
      <c r="C5" s="12"/>
      <c r="D5" s="13"/>
      <c r="E5" s="14"/>
      <c r="F5" s="14"/>
      <c r="G5" s="14"/>
    </row>
    <row r="6" spans="1:7" ht="14.25" customHeight="1" x14ac:dyDescent="0.2">
      <c r="A6" s="11"/>
      <c r="B6" s="15">
        <v>2005</v>
      </c>
      <c r="C6" s="16">
        <v>558663</v>
      </c>
      <c r="D6" s="17">
        <v>49.020250132906604</v>
      </c>
      <c r="E6" s="17">
        <v>57.061412694236054</v>
      </c>
      <c r="F6" s="17">
        <v>63.141106534708754</v>
      </c>
      <c r="G6" s="17">
        <v>67.005511372688005</v>
      </c>
    </row>
    <row r="7" spans="1:7" ht="14.25" customHeight="1" x14ac:dyDescent="0.2">
      <c r="A7" s="11"/>
      <c r="B7" s="18">
        <v>2006</v>
      </c>
      <c r="C7" s="16">
        <v>575015</v>
      </c>
      <c r="D7" s="17">
        <v>50.913976157143722</v>
      </c>
      <c r="E7" s="17">
        <v>58.591341095449692</v>
      </c>
      <c r="F7" s="17">
        <v>65.116562176638865</v>
      </c>
      <c r="G7" s="17">
        <v>68.788988113353568</v>
      </c>
    </row>
    <row r="8" spans="1:7" ht="14.25" customHeight="1" x14ac:dyDescent="0.2">
      <c r="A8" s="11"/>
      <c r="B8" s="15">
        <v>2007</v>
      </c>
      <c r="C8" s="16">
        <v>593071</v>
      </c>
      <c r="D8" s="17">
        <v>51.746924061368702</v>
      </c>
      <c r="E8" s="17">
        <v>60.27102994413822</v>
      </c>
      <c r="F8" s="17">
        <v>67.58094730647764</v>
      </c>
      <c r="G8" s="17">
        <v>71.228402670169345</v>
      </c>
    </row>
    <row r="9" spans="1:7" ht="14.25" customHeight="1" x14ac:dyDescent="0.2">
      <c r="A9" s="11"/>
      <c r="B9" s="18">
        <v>2008</v>
      </c>
      <c r="C9" s="16">
        <v>585969</v>
      </c>
      <c r="D9" s="17">
        <v>54.396392983246557</v>
      </c>
      <c r="E9" s="17">
        <v>63.156242053760522</v>
      </c>
      <c r="F9" s="17">
        <v>70.452873786838552</v>
      </c>
      <c r="G9" s="17">
        <v>73.993504775849914</v>
      </c>
    </row>
    <row r="10" spans="1:7" ht="14.25" customHeight="1" x14ac:dyDescent="0.2">
      <c r="A10" s="11"/>
      <c r="B10" s="15">
        <v>2009</v>
      </c>
      <c r="C10" s="16">
        <v>595865</v>
      </c>
      <c r="D10" s="17">
        <v>56.632458694502951</v>
      </c>
      <c r="E10" s="17">
        <v>65.528936923632031</v>
      </c>
      <c r="F10" s="17">
        <v>73.0799761690987</v>
      </c>
      <c r="G10" s="17">
        <v>76.492326281959848</v>
      </c>
    </row>
    <row r="11" spans="1:7" ht="14.25" customHeight="1" x14ac:dyDescent="0.2">
      <c r="A11" s="11"/>
      <c r="B11" s="18">
        <v>2010</v>
      </c>
      <c r="C11" s="16">
        <v>602813</v>
      </c>
      <c r="D11" s="17">
        <v>58.056644432021209</v>
      </c>
      <c r="E11" s="17">
        <v>67.355216294273674</v>
      </c>
      <c r="F11" s="17">
        <v>75.449932234374501</v>
      </c>
      <c r="G11" s="17">
        <v>78.926466416616762</v>
      </c>
    </row>
    <row r="12" spans="1:7" ht="14.25" customHeight="1" x14ac:dyDescent="0.2">
      <c r="A12" s="11"/>
      <c r="B12" s="15">
        <v>2011</v>
      </c>
      <c r="C12" s="16">
        <v>600215</v>
      </c>
      <c r="D12" s="17">
        <v>60.509484101530283</v>
      </c>
      <c r="E12" s="17">
        <v>69.979424039719092</v>
      </c>
      <c r="F12" s="17">
        <v>78.362253525819909</v>
      </c>
      <c r="G12" s="17">
        <v>81.59559491182327</v>
      </c>
    </row>
    <row r="13" spans="1:7" ht="14.25" customHeight="1" x14ac:dyDescent="0.2">
      <c r="A13" s="11"/>
      <c r="B13" s="18">
        <v>2012</v>
      </c>
      <c r="C13" s="16">
        <v>580199</v>
      </c>
      <c r="D13" s="17">
        <v>63.715897476555462</v>
      </c>
      <c r="E13" s="17">
        <v>73.200574285719213</v>
      </c>
      <c r="F13" s="17">
        <v>81.141298071868448</v>
      </c>
      <c r="G13" s="17">
        <v>83.786425002456056</v>
      </c>
    </row>
    <row r="14" spans="1:7" ht="14.25" customHeight="1" x14ac:dyDescent="0.2">
      <c r="A14" s="11"/>
      <c r="B14" s="15">
        <v>2013</v>
      </c>
      <c r="C14" s="16">
        <v>579991</v>
      </c>
      <c r="D14" s="17">
        <v>67.010177744137408</v>
      </c>
      <c r="E14" s="17">
        <v>75.625311427246288</v>
      </c>
      <c r="F14" s="17">
        <v>82.714904196789263</v>
      </c>
      <c r="G14" s="17">
        <v>84.964594278187079</v>
      </c>
    </row>
    <row r="15" spans="1:7" ht="14.25" customHeight="1" x14ac:dyDescent="0.2">
      <c r="A15" s="11"/>
      <c r="B15" s="18">
        <v>2014</v>
      </c>
      <c r="C15" s="16">
        <v>568624</v>
      </c>
      <c r="D15" s="17">
        <v>69.054067362615726</v>
      </c>
      <c r="E15" s="17">
        <v>76.783076338670199</v>
      </c>
      <c r="F15" s="17">
        <v>83.377416359492386</v>
      </c>
      <c r="G15" s="17">
        <v>85.619495483834669</v>
      </c>
    </row>
    <row r="16" spans="1:7" ht="14.25" customHeight="1" x14ac:dyDescent="0.2">
      <c r="A16" s="11"/>
      <c r="B16" s="15">
        <v>2015</v>
      </c>
      <c r="C16" s="16">
        <v>562657</v>
      </c>
      <c r="D16" s="17">
        <v>69.227433409697198</v>
      </c>
      <c r="E16" s="17">
        <v>76.906712259867021</v>
      </c>
      <c r="F16" s="17">
        <v>83.856950149025067</v>
      </c>
      <c r="G16" s="17">
        <v>86.085128239762412</v>
      </c>
    </row>
    <row r="17" spans="1:7" ht="14.25" customHeight="1" x14ac:dyDescent="0.2">
      <c r="A17" s="11"/>
      <c r="B17" s="18">
        <v>2016</v>
      </c>
      <c r="C17" s="16">
        <v>573293</v>
      </c>
      <c r="D17" s="17">
        <v>67.131117944925194</v>
      </c>
      <c r="E17" s="17">
        <v>75.391640923576603</v>
      </c>
      <c r="F17" s="17">
        <v>82.891819715224159</v>
      </c>
      <c r="G17" s="17">
        <v>85.256055803925747</v>
      </c>
    </row>
    <row r="18" spans="1:7" ht="14.25" customHeight="1" x14ac:dyDescent="0.2">
      <c r="A18" s="11"/>
      <c r="B18" s="18">
        <v>2017</v>
      </c>
      <c r="C18" s="16">
        <v>560178</v>
      </c>
      <c r="D18" s="17">
        <v>64.127116737894028</v>
      </c>
      <c r="E18" s="17">
        <v>72.83738383156782</v>
      </c>
      <c r="F18" s="17">
        <v>80.772718671565116</v>
      </c>
      <c r="G18" s="17"/>
    </row>
    <row r="19" spans="1:7" ht="14.25" customHeight="1" x14ac:dyDescent="0.2">
      <c r="A19" s="11"/>
      <c r="B19" s="15">
        <v>2018</v>
      </c>
      <c r="C19" s="16">
        <v>554922</v>
      </c>
      <c r="D19" s="17">
        <v>62.619431199339729</v>
      </c>
      <c r="E19" s="17">
        <v>71.028000331578127</v>
      </c>
      <c r="F19" s="17"/>
      <c r="G19" s="17"/>
    </row>
    <row r="20" spans="1:7" ht="14.25" customHeight="1" x14ac:dyDescent="0.2">
      <c r="A20" s="11"/>
      <c r="B20" s="15">
        <v>2019</v>
      </c>
      <c r="C20" s="16">
        <v>541162</v>
      </c>
      <c r="D20" s="17">
        <v>63.351454832379218</v>
      </c>
      <c r="E20" s="17"/>
      <c r="F20" s="17"/>
      <c r="G20" s="17"/>
    </row>
    <row r="21" spans="1:7" ht="24.75" customHeight="1" x14ac:dyDescent="0.25">
      <c r="A21" s="19" t="s">
        <v>18</v>
      </c>
      <c r="B21" s="20"/>
      <c r="C21" s="21"/>
      <c r="D21" s="22"/>
      <c r="E21" s="22"/>
      <c r="F21" s="22"/>
      <c r="G21" s="22"/>
    </row>
    <row r="22" spans="1:7" ht="14.25" customHeight="1" x14ac:dyDescent="0.2">
      <c r="A22" s="11"/>
      <c r="B22" s="15">
        <v>2005</v>
      </c>
      <c r="C22" s="16">
        <v>558663</v>
      </c>
      <c r="D22" s="17">
        <v>39.11123521693758</v>
      </c>
      <c r="E22" s="17">
        <v>42.315850521691964</v>
      </c>
      <c r="F22" s="17">
        <v>44.072902626449221</v>
      </c>
      <c r="G22" s="17">
        <v>45.451909290574108</v>
      </c>
    </row>
    <row r="23" spans="1:7" ht="14.25" customHeight="1" x14ac:dyDescent="0.2">
      <c r="A23" s="11"/>
      <c r="B23" s="18">
        <v>2006</v>
      </c>
      <c r="C23" s="16">
        <v>575015</v>
      </c>
      <c r="D23" s="17">
        <v>39.24210672765058</v>
      </c>
      <c r="E23" s="17">
        <v>42.549846525742808</v>
      </c>
      <c r="F23" s="17">
        <v>44.576402354721182</v>
      </c>
      <c r="G23" s="17">
        <v>46.263836595567071</v>
      </c>
    </row>
    <row r="24" spans="1:7" ht="14.25" customHeight="1" x14ac:dyDescent="0.2">
      <c r="A24" s="11"/>
      <c r="B24" s="15">
        <v>2007</v>
      </c>
      <c r="C24" s="16">
        <v>593071</v>
      </c>
      <c r="D24" s="17">
        <v>40.151010587265269</v>
      </c>
      <c r="E24" s="17">
        <v>43.922228535875128</v>
      </c>
      <c r="F24" s="17">
        <v>46.569129159915086</v>
      </c>
      <c r="G24" s="17">
        <v>48.450016945694529</v>
      </c>
    </row>
    <row r="25" spans="1:7" ht="14.25" customHeight="1" x14ac:dyDescent="0.2">
      <c r="A25" s="11"/>
      <c r="B25" s="18">
        <v>2008</v>
      </c>
      <c r="C25" s="16">
        <v>585969</v>
      </c>
      <c r="D25" s="17">
        <v>42.204621746201596</v>
      </c>
      <c r="E25" s="17">
        <v>46.178040135228997</v>
      </c>
      <c r="F25" s="17">
        <v>49.012831736832496</v>
      </c>
      <c r="G25" s="17">
        <v>50.937336275468489</v>
      </c>
    </row>
    <row r="26" spans="1:7" ht="14.25" customHeight="1" x14ac:dyDescent="0.2">
      <c r="A26" s="11"/>
      <c r="B26" s="15">
        <v>2009</v>
      </c>
      <c r="C26" s="16">
        <v>595865</v>
      </c>
      <c r="D26" s="17">
        <v>44.254151527611121</v>
      </c>
      <c r="E26" s="17">
        <v>48.575432354644086</v>
      </c>
      <c r="F26" s="17">
        <v>51.71171322363287</v>
      </c>
      <c r="G26" s="17">
        <v>53.780134762068585</v>
      </c>
    </row>
    <row r="27" spans="1:7" ht="14.25" customHeight="1" x14ac:dyDescent="0.2">
      <c r="A27" s="11"/>
      <c r="B27" s="18">
        <v>2010</v>
      </c>
      <c r="C27" s="16">
        <v>602813</v>
      </c>
      <c r="D27" s="17">
        <v>46.22893003302849</v>
      </c>
      <c r="E27" s="17">
        <v>50.865027794689233</v>
      </c>
      <c r="F27" s="17">
        <v>54.382702430106846</v>
      </c>
      <c r="G27" s="17">
        <v>56.822928503532601</v>
      </c>
    </row>
    <row r="28" spans="1:7" ht="14.25" customHeight="1" x14ac:dyDescent="0.2">
      <c r="A28" s="11"/>
      <c r="B28" s="15">
        <v>2011</v>
      </c>
      <c r="C28" s="16">
        <v>600215</v>
      </c>
      <c r="D28" s="17">
        <v>48.963121548111928</v>
      </c>
      <c r="E28" s="17">
        <v>53.772398223969745</v>
      </c>
      <c r="F28" s="17">
        <v>57.842606399373551</v>
      </c>
      <c r="G28" s="17">
        <v>59.896037253317559</v>
      </c>
    </row>
    <row r="29" spans="1:7" ht="14.25" customHeight="1" x14ac:dyDescent="0.2">
      <c r="A29" s="11"/>
      <c r="B29" s="18">
        <v>2012</v>
      </c>
      <c r="C29" s="16">
        <v>580199</v>
      </c>
      <c r="D29" s="17">
        <v>51.241212066894292</v>
      </c>
      <c r="E29" s="17">
        <v>56.415643598144769</v>
      </c>
      <c r="F29" s="17">
        <v>59.987693877445501</v>
      </c>
      <c r="G29" s="17">
        <v>61.844125894736109</v>
      </c>
    </row>
    <row r="30" spans="1:7" ht="14.25" customHeight="1" x14ac:dyDescent="0.2">
      <c r="A30" s="11"/>
      <c r="B30" s="15">
        <v>2013</v>
      </c>
      <c r="C30" s="16">
        <v>579991</v>
      </c>
      <c r="D30" s="17">
        <v>54.67360700424662</v>
      </c>
      <c r="E30" s="17">
        <v>59.018674427706642</v>
      </c>
      <c r="F30" s="17">
        <v>62.279587097041158</v>
      </c>
      <c r="G30" s="17">
        <v>64.074097701516052</v>
      </c>
    </row>
    <row r="31" spans="1:7" ht="14.25" customHeight="1" x14ac:dyDescent="0.2">
      <c r="A31" s="11"/>
      <c r="B31" s="18">
        <v>2014</v>
      </c>
      <c r="C31" s="16">
        <v>568624</v>
      </c>
      <c r="D31" s="17">
        <v>56.492515264920229</v>
      </c>
      <c r="E31" s="17">
        <v>60.378387124004618</v>
      </c>
      <c r="F31" s="17">
        <v>63.81914938518247</v>
      </c>
      <c r="G31" s="17">
        <v>65.854413461267896</v>
      </c>
    </row>
    <row r="32" spans="1:7" ht="14.25" customHeight="1" x14ac:dyDescent="0.2">
      <c r="A32" s="11"/>
      <c r="B32" s="15">
        <v>2015</v>
      </c>
      <c r="C32" s="16">
        <v>562657</v>
      </c>
      <c r="D32" s="17">
        <v>56.33574273491665</v>
      </c>
      <c r="E32" s="17">
        <v>61.052292960009382</v>
      </c>
      <c r="F32" s="17">
        <v>65.507582772452849</v>
      </c>
      <c r="G32" s="17">
        <v>67.910467656138636</v>
      </c>
    </row>
    <row r="33" spans="1:7" ht="14.25" customHeight="1" x14ac:dyDescent="0.2">
      <c r="A33" s="11"/>
      <c r="B33" s="18">
        <v>2016</v>
      </c>
      <c r="C33" s="16">
        <v>573293</v>
      </c>
      <c r="D33" s="17">
        <v>56.304891216184394</v>
      </c>
      <c r="E33" s="17">
        <v>61.243203737007079</v>
      </c>
      <c r="F33" s="17">
        <v>66.610441781078791</v>
      </c>
      <c r="G33" s="17">
        <v>68.620757623065344</v>
      </c>
    </row>
    <row r="34" spans="1:7" ht="14.25" customHeight="1" x14ac:dyDescent="0.2">
      <c r="A34" s="11"/>
      <c r="B34" s="18">
        <v>2017</v>
      </c>
      <c r="C34" s="16">
        <v>560178</v>
      </c>
      <c r="D34" s="17">
        <v>56.382971127034622</v>
      </c>
      <c r="E34" s="17">
        <v>61.849269339388549</v>
      </c>
      <c r="F34" s="17">
        <v>66.514572153851091</v>
      </c>
      <c r="G34" s="17"/>
    </row>
    <row r="35" spans="1:7" ht="14.25" customHeight="1" x14ac:dyDescent="0.2">
      <c r="A35" s="11"/>
      <c r="B35" s="15">
        <v>2018</v>
      </c>
      <c r="C35" s="16">
        <v>554922</v>
      </c>
      <c r="D35" s="17">
        <v>55.757385722678144</v>
      </c>
      <c r="E35" s="17">
        <v>61.357812449317208</v>
      </c>
      <c r="F35" s="17"/>
      <c r="G35" s="17"/>
    </row>
    <row r="36" spans="1:7" ht="14.25" customHeight="1" x14ac:dyDescent="0.2">
      <c r="A36" s="11"/>
      <c r="B36" s="18">
        <v>2019</v>
      </c>
      <c r="C36" s="16">
        <v>541162</v>
      </c>
      <c r="D36" s="17">
        <v>56.256167284473044</v>
      </c>
      <c r="E36" s="17"/>
      <c r="F36" s="17"/>
      <c r="G36" s="17"/>
    </row>
    <row r="37" spans="1:7" ht="24.75" customHeight="1" x14ac:dyDescent="0.2">
      <c r="A37" s="11" t="s">
        <v>19</v>
      </c>
      <c r="B37" s="19"/>
      <c r="C37" s="16"/>
      <c r="D37" s="22" t="s">
        <v>24</v>
      </c>
      <c r="E37" s="22" t="s">
        <v>24</v>
      </c>
      <c r="F37" s="22" t="s">
        <v>24</v>
      </c>
      <c r="G37" s="22" t="s">
        <v>24</v>
      </c>
    </row>
    <row r="38" spans="1:7" ht="14.25" customHeight="1" x14ac:dyDescent="0.2">
      <c r="A38" s="11"/>
      <c r="B38" s="15">
        <v>2005</v>
      </c>
      <c r="C38" s="16">
        <v>558663</v>
      </c>
      <c r="D38" s="17">
        <v>3.2040783083898523E-2</v>
      </c>
      <c r="E38" s="17">
        <v>13.729207053268249</v>
      </c>
      <c r="F38" s="17">
        <v>36.410859498481194</v>
      </c>
      <c r="G38" s="17">
        <v>42.524921106284111</v>
      </c>
    </row>
    <row r="39" spans="1:7" ht="14.25" customHeight="1" x14ac:dyDescent="0.2">
      <c r="A39" s="11"/>
      <c r="B39" s="18">
        <v>2006</v>
      </c>
      <c r="C39" s="16">
        <v>575015</v>
      </c>
      <c r="D39" s="17">
        <v>4.9911741432832182E-2</v>
      </c>
      <c r="E39" s="17">
        <v>13.91928906202447</v>
      </c>
      <c r="F39" s="17">
        <v>37.298853073398085</v>
      </c>
      <c r="G39" s="17">
        <v>43.520082084815179</v>
      </c>
    </row>
    <row r="40" spans="1:7" ht="14.25" customHeight="1" x14ac:dyDescent="0.2">
      <c r="A40" s="11"/>
      <c r="B40" s="15">
        <v>2007</v>
      </c>
      <c r="C40" s="16">
        <v>593071</v>
      </c>
      <c r="D40" s="17">
        <v>5.0078321145360344E-2</v>
      </c>
      <c r="E40" s="17">
        <v>14.582402444226744</v>
      </c>
      <c r="F40" s="17">
        <v>38.368761918893348</v>
      </c>
      <c r="G40" s="17">
        <v>44.827685049513462</v>
      </c>
    </row>
    <row r="41" spans="1:7" ht="14.25" customHeight="1" x14ac:dyDescent="0.2">
      <c r="A41" s="11"/>
      <c r="B41" s="18">
        <v>2008</v>
      </c>
      <c r="C41" s="16">
        <v>585969</v>
      </c>
      <c r="D41" s="17">
        <v>4.027516814029411E-2</v>
      </c>
      <c r="E41" s="17">
        <v>14.776208297708582</v>
      </c>
      <c r="F41" s="17">
        <v>39.036024090011587</v>
      </c>
      <c r="G41" s="17">
        <v>46.243913927187272</v>
      </c>
    </row>
    <row r="42" spans="1:7" ht="14.25" customHeight="1" x14ac:dyDescent="0.2">
      <c r="A42" s="11"/>
      <c r="B42" s="15">
        <v>2009</v>
      </c>
      <c r="C42" s="16">
        <v>595865</v>
      </c>
      <c r="D42" s="17">
        <v>4.6319216601075748E-2</v>
      </c>
      <c r="E42" s="17">
        <v>16.13435929279283</v>
      </c>
      <c r="F42" s="17">
        <v>40.519748600773667</v>
      </c>
      <c r="G42" s="17">
        <v>48.18473983200893</v>
      </c>
    </row>
    <row r="43" spans="1:7" ht="14.25" customHeight="1" x14ac:dyDescent="0.2">
      <c r="A43" s="11"/>
      <c r="B43" s="18">
        <v>2010</v>
      </c>
      <c r="C43" s="16">
        <v>602813</v>
      </c>
      <c r="D43" s="17">
        <v>8.5930462680798195E-2</v>
      </c>
      <c r="E43" s="17">
        <v>16.279509565984807</v>
      </c>
      <c r="F43" s="17">
        <v>42.064288593643468</v>
      </c>
      <c r="G43" s="17">
        <v>50.790046000998657</v>
      </c>
    </row>
    <row r="44" spans="1:7" ht="14.25" customHeight="1" x14ac:dyDescent="0.2">
      <c r="A44" s="11"/>
      <c r="B44" s="15">
        <v>2011</v>
      </c>
      <c r="C44" s="16">
        <v>600215</v>
      </c>
      <c r="D44" s="17">
        <v>6.3977074881500798E-2</v>
      </c>
      <c r="E44" s="17">
        <v>16.97025232624976</v>
      </c>
      <c r="F44" s="17">
        <v>44.831102188382502</v>
      </c>
      <c r="G44" s="17">
        <v>53.603292153644944</v>
      </c>
    </row>
    <row r="45" spans="1:7" ht="14.25" customHeight="1" x14ac:dyDescent="0.2">
      <c r="A45" s="11"/>
      <c r="B45" s="18">
        <v>2012</v>
      </c>
      <c r="C45" s="16">
        <v>580199</v>
      </c>
      <c r="D45" s="17">
        <v>7.1010118941949224E-2</v>
      </c>
      <c r="E45" s="17">
        <v>17.838017645669847</v>
      </c>
      <c r="F45" s="17">
        <v>46.449235520916098</v>
      </c>
      <c r="G45" s="17">
        <v>55.161935818572594</v>
      </c>
    </row>
    <row r="46" spans="1:7" ht="14.25" customHeight="1" x14ac:dyDescent="0.2">
      <c r="A46" s="11"/>
      <c r="B46" s="15">
        <v>2013</v>
      </c>
      <c r="C46" s="16">
        <v>579991</v>
      </c>
      <c r="D46" s="17">
        <v>5.3966354650330776E-2</v>
      </c>
      <c r="E46" s="17">
        <v>22.803629711495525</v>
      </c>
      <c r="F46" s="17">
        <v>47.995744761556644</v>
      </c>
      <c r="G46" s="17">
        <v>56.329667184490795</v>
      </c>
    </row>
    <row r="47" spans="1:7" ht="14.25" customHeight="1" x14ac:dyDescent="0.2">
      <c r="A47" s="11"/>
      <c r="B47" s="18">
        <v>2014</v>
      </c>
      <c r="C47" s="16">
        <v>568624</v>
      </c>
      <c r="D47" s="17">
        <v>6.6476265511128618E-2</v>
      </c>
      <c r="E47" s="17">
        <v>22.721693069585523</v>
      </c>
      <c r="F47" s="17">
        <v>48.738357860378741</v>
      </c>
      <c r="G47" s="17">
        <v>57.044373786544355</v>
      </c>
    </row>
    <row r="48" spans="1:7" ht="14.25" customHeight="1" x14ac:dyDescent="0.2">
      <c r="A48" s="11"/>
      <c r="B48" s="15">
        <v>2015</v>
      </c>
      <c r="C48" s="16">
        <v>562657</v>
      </c>
      <c r="D48" s="17">
        <v>5.6695286826610174E-2</v>
      </c>
      <c r="E48" s="17">
        <v>22.291733684998142</v>
      </c>
      <c r="F48" s="17">
        <v>49.106293887750439</v>
      </c>
      <c r="G48" s="17">
        <v>57.513725058072687</v>
      </c>
    </row>
    <row r="49" spans="1:7" ht="14.25" customHeight="1" x14ac:dyDescent="0.2">
      <c r="A49" s="11"/>
      <c r="B49" s="18">
        <v>2016</v>
      </c>
      <c r="C49" s="16">
        <v>573293</v>
      </c>
      <c r="D49" s="17">
        <v>4.8491783433602019E-2</v>
      </c>
      <c r="E49" s="17">
        <v>21.814325310094489</v>
      </c>
      <c r="F49" s="17">
        <v>48.991876754120497</v>
      </c>
      <c r="G49" s="17">
        <v>57.076747840981831</v>
      </c>
    </row>
    <row r="50" spans="1:7" ht="14.25" customHeight="1" x14ac:dyDescent="0.2">
      <c r="A50" s="11"/>
      <c r="B50" s="18">
        <v>2017</v>
      </c>
      <c r="C50" s="16">
        <v>560178</v>
      </c>
      <c r="D50" s="17">
        <v>4.5878274405635348E-2</v>
      </c>
      <c r="E50" s="17">
        <v>21.255208165975816</v>
      </c>
      <c r="F50" s="17">
        <v>49.161159488591125</v>
      </c>
      <c r="G50" s="17"/>
    </row>
    <row r="51" spans="1:7" ht="14.25" customHeight="1" x14ac:dyDescent="0.2">
      <c r="A51" s="11"/>
      <c r="B51" s="15">
        <v>2018</v>
      </c>
      <c r="C51" s="16">
        <v>554922</v>
      </c>
      <c r="D51" s="17">
        <v>4.2168088488111842E-2</v>
      </c>
      <c r="E51" s="17">
        <v>14.310299465510468</v>
      </c>
      <c r="F51" s="17"/>
      <c r="G51" s="17"/>
    </row>
    <row r="52" spans="1:7" ht="14.25" customHeight="1" x14ac:dyDescent="0.2">
      <c r="A52" s="11"/>
      <c r="B52" s="23">
        <v>2019</v>
      </c>
      <c r="C52" s="117">
        <v>541162</v>
      </c>
      <c r="D52" s="24">
        <v>3.2707396306466456E-2</v>
      </c>
      <c r="E52" s="17"/>
      <c r="F52" s="17"/>
      <c r="G52" s="17"/>
    </row>
    <row r="53" spans="1:7" ht="60" customHeight="1" x14ac:dyDescent="0.2">
      <c r="A53" s="421" t="s">
        <v>225</v>
      </c>
      <c r="B53" s="421"/>
      <c r="C53" s="421"/>
      <c r="D53" s="421"/>
      <c r="E53" s="421"/>
      <c r="F53" s="421"/>
      <c r="G53" s="421"/>
    </row>
    <row r="54" spans="1:7" ht="19.5" customHeight="1" x14ac:dyDescent="0.2">
      <c r="A54" s="4" t="s">
        <v>224</v>
      </c>
      <c r="B54" s="28"/>
      <c r="C54" s="29"/>
      <c r="D54" s="29"/>
      <c r="E54" s="29"/>
      <c r="F54" s="29"/>
      <c r="G54" s="29"/>
    </row>
    <row r="55" spans="1:7" x14ac:dyDescent="0.2">
      <c r="A55" s="4" t="s">
        <v>20</v>
      </c>
      <c r="B55" s="4"/>
      <c r="C55" s="4"/>
      <c r="D55" s="4"/>
      <c r="E55" s="4"/>
      <c r="F55" s="4"/>
      <c r="G55" s="4"/>
    </row>
    <row r="56" spans="1:7" x14ac:dyDescent="0.2">
      <c r="A56" s="420" t="s">
        <v>1380</v>
      </c>
      <c r="B56" s="420"/>
      <c r="C56" s="420"/>
      <c r="D56" s="420"/>
      <c r="E56" s="420"/>
      <c r="F56" s="420"/>
      <c r="G56" s="420"/>
    </row>
    <row r="57" spans="1:7" x14ac:dyDescent="0.2">
      <c r="A57" s="110" t="s">
        <v>130</v>
      </c>
      <c r="B57" s="4"/>
      <c r="C57" s="4"/>
      <c r="D57" s="4"/>
      <c r="E57" s="4"/>
      <c r="F57" s="4"/>
      <c r="G57" s="4"/>
    </row>
    <row r="58" spans="1:7" ht="16.5" customHeight="1" x14ac:dyDescent="0.2">
      <c r="A58" s="30"/>
      <c r="B58" s="4"/>
      <c r="C58" s="4"/>
      <c r="D58" s="4"/>
      <c r="E58" s="4"/>
      <c r="F58" s="4"/>
      <c r="G58" s="4"/>
    </row>
    <row r="59" spans="1:7" x14ac:dyDescent="0.2">
      <c r="A59" s="4"/>
      <c r="B59" s="25"/>
      <c r="C59" s="25"/>
      <c r="D59" s="26"/>
      <c r="E59" s="25"/>
      <c r="F59" s="25"/>
      <c r="G59" s="25"/>
    </row>
    <row r="60" spans="1:7" x14ac:dyDescent="0.2">
      <c r="A60" s="4"/>
      <c r="B60" s="25"/>
      <c r="C60" s="25"/>
      <c r="D60" s="25"/>
      <c r="E60" s="25"/>
      <c r="F60" s="25"/>
      <c r="G60" s="25"/>
    </row>
    <row r="61" spans="1:7" x14ac:dyDescent="0.2">
      <c r="B61" s="25"/>
      <c r="C61" s="25"/>
      <c r="D61" s="25"/>
      <c r="E61" s="25"/>
      <c r="F61" s="25"/>
      <c r="G61" s="25"/>
    </row>
    <row r="62" spans="1:7" x14ac:dyDescent="0.2">
      <c r="B62" s="31"/>
      <c r="C62" s="31"/>
      <c r="D62" s="31"/>
      <c r="E62" s="31"/>
      <c r="F62" s="31"/>
      <c r="G62" s="31"/>
    </row>
  </sheetData>
  <mergeCells count="5">
    <mergeCell ref="C3:C4"/>
    <mergeCell ref="D3:G3"/>
    <mergeCell ref="A56:G56"/>
    <mergeCell ref="A53:G53"/>
    <mergeCell ref="B3:B4"/>
  </mergeCells>
  <hyperlinks>
    <hyperlink ref="A57" r:id="rId1"/>
  </hyperlinks>
  <pageMargins left="0.75" right="0.2" top="1" bottom="1" header="0.5" footer="0.5"/>
  <pageSetup paperSize="9" scale="82" orientation="portrait" r:id="rId2"/>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BC39"/>
  <sheetViews>
    <sheetView zoomScale="75" zoomScaleNormal="75" workbookViewId="0">
      <selection sqref="A1:J1"/>
    </sheetView>
  </sheetViews>
  <sheetFormatPr defaultRowHeight="12.75" x14ac:dyDescent="0.2"/>
  <cols>
    <col min="1" max="1" width="8.85546875" style="33" customWidth="1"/>
    <col min="2" max="2" width="15" style="33" customWidth="1"/>
    <col min="3" max="3" width="13.85546875" style="33" customWidth="1"/>
    <col min="4" max="4" width="10.28515625" style="33" customWidth="1"/>
    <col min="5" max="5" width="14.5703125" style="33" customWidth="1"/>
    <col min="6" max="6" width="13.7109375" style="33" customWidth="1"/>
    <col min="7" max="7" width="10.85546875" style="33" customWidth="1"/>
    <col min="8" max="8" width="15" style="33" customWidth="1"/>
    <col min="9" max="9" width="13.85546875" style="33" customWidth="1"/>
    <col min="10" max="10" width="11.85546875" style="33" customWidth="1"/>
    <col min="11" max="11" width="15.42578125" style="33" customWidth="1"/>
    <col min="12" max="12" width="13.5703125" style="33" customWidth="1"/>
    <col min="13" max="13" width="9.140625" style="33"/>
    <col min="14" max="14" width="14.28515625" style="33" customWidth="1"/>
    <col min="15" max="15" width="13" style="33" customWidth="1"/>
    <col min="16" max="16" width="9.140625" style="33"/>
    <col min="17" max="17" width="14.5703125" style="33" customWidth="1"/>
    <col min="18" max="18" width="13.7109375" style="33" customWidth="1"/>
    <col min="19" max="251" width="9.140625" style="33"/>
    <col min="252" max="252" width="11.5703125" style="33" customWidth="1"/>
    <col min="253" max="253" width="15" style="33" customWidth="1"/>
    <col min="254" max="254" width="13.85546875" style="33" customWidth="1"/>
    <col min="255" max="255" width="10.28515625" style="33" customWidth="1"/>
    <col min="256" max="256" width="2.5703125" style="33" customWidth="1"/>
    <col min="257" max="257" width="14.5703125" style="33" customWidth="1"/>
    <col min="258" max="258" width="11.42578125" style="33" customWidth="1"/>
    <col min="259" max="259" width="10.85546875" style="33" customWidth="1"/>
    <col min="260" max="260" width="3.140625" style="33" customWidth="1"/>
    <col min="261" max="261" width="14" style="33" customWidth="1"/>
    <col min="262" max="262" width="12.140625" style="33" customWidth="1"/>
    <col min="263" max="263" width="11.85546875" style="33" customWidth="1"/>
    <col min="264" max="264" width="3.85546875" style="33" customWidth="1"/>
    <col min="265" max="265" width="15.42578125" style="33" customWidth="1"/>
    <col min="266" max="266" width="13.5703125" style="33" customWidth="1"/>
    <col min="267" max="267" width="9.140625" style="33"/>
    <col min="268" max="268" width="4.42578125" style="33" customWidth="1"/>
    <col min="269" max="269" width="14.28515625" style="33" customWidth="1"/>
    <col min="270" max="270" width="10.85546875" style="33" customWidth="1"/>
    <col min="271" max="271" width="9.140625" style="33"/>
    <col min="272" max="272" width="3.42578125" style="33" customWidth="1"/>
    <col min="273" max="273" width="14.5703125" style="33" customWidth="1"/>
    <col min="274" max="274" width="12.5703125" style="33" customWidth="1"/>
    <col min="275" max="507" width="9.140625" style="33"/>
    <col min="508" max="508" width="11.5703125" style="33" customWidth="1"/>
    <col min="509" max="509" width="15" style="33" customWidth="1"/>
    <col min="510" max="510" width="13.85546875" style="33" customWidth="1"/>
    <col min="511" max="511" width="10.28515625" style="33" customWidth="1"/>
    <col min="512" max="512" width="2.5703125" style="33" customWidth="1"/>
    <col min="513" max="513" width="14.5703125" style="33" customWidth="1"/>
    <col min="514" max="514" width="11.42578125" style="33" customWidth="1"/>
    <col min="515" max="515" width="10.85546875" style="33" customWidth="1"/>
    <col min="516" max="516" width="3.140625" style="33" customWidth="1"/>
    <col min="517" max="517" width="14" style="33" customWidth="1"/>
    <col min="518" max="518" width="12.140625" style="33" customWidth="1"/>
    <col min="519" max="519" width="11.85546875" style="33" customWidth="1"/>
    <col min="520" max="520" width="3.85546875" style="33" customWidth="1"/>
    <col min="521" max="521" width="15.42578125" style="33" customWidth="1"/>
    <col min="522" max="522" width="13.5703125" style="33" customWidth="1"/>
    <col min="523" max="523" width="9.140625" style="33"/>
    <col min="524" max="524" width="4.42578125" style="33" customWidth="1"/>
    <col min="525" max="525" width="14.28515625" style="33" customWidth="1"/>
    <col min="526" max="526" width="10.85546875" style="33" customWidth="1"/>
    <col min="527" max="527" width="9.140625" style="33"/>
    <col min="528" max="528" width="3.42578125" style="33" customWidth="1"/>
    <col min="529" max="529" width="14.5703125" style="33" customWidth="1"/>
    <col min="530" max="530" width="12.5703125" style="33" customWidth="1"/>
    <col min="531" max="763" width="9.140625" style="33"/>
    <col min="764" max="764" width="11.5703125" style="33" customWidth="1"/>
    <col min="765" max="765" width="15" style="33" customWidth="1"/>
    <col min="766" max="766" width="13.85546875" style="33" customWidth="1"/>
    <col min="767" max="767" width="10.28515625" style="33" customWidth="1"/>
    <col min="768" max="768" width="2.5703125" style="33" customWidth="1"/>
    <col min="769" max="769" width="14.5703125" style="33" customWidth="1"/>
    <col min="770" max="770" width="11.42578125" style="33" customWidth="1"/>
    <col min="771" max="771" width="10.85546875" style="33" customWidth="1"/>
    <col min="772" max="772" width="3.140625" style="33" customWidth="1"/>
    <col min="773" max="773" width="14" style="33" customWidth="1"/>
    <col min="774" max="774" width="12.140625" style="33" customWidth="1"/>
    <col min="775" max="775" width="11.85546875" style="33" customWidth="1"/>
    <col min="776" max="776" width="3.85546875" style="33" customWidth="1"/>
    <col min="777" max="777" width="15.42578125" style="33" customWidth="1"/>
    <col min="778" max="778" width="13.5703125" style="33" customWidth="1"/>
    <col min="779" max="779" width="9.140625" style="33"/>
    <col min="780" max="780" width="4.42578125" style="33" customWidth="1"/>
    <col min="781" max="781" width="14.28515625" style="33" customWidth="1"/>
    <col min="782" max="782" width="10.85546875" style="33" customWidth="1"/>
    <col min="783" max="783" width="9.140625" style="33"/>
    <col min="784" max="784" width="3.42578125" style="33" customWidth="1"/>
    <col min="785" max="785" width="14.5703125" style="33" customWidth="1"/>
    <col min="786" max="786" width="12.5703125" style="33" customWidth="1"/>
    <col min="787" max="1019" width="9.140625" style="33"/>
    <col min="1020" max="1020" width="11.5703125" style="33" customWidth="1"/>
    <col min="1021" max="1021" width="15" style="33" customWidth="1"/>
    <col min="1022" max="1022" width="13.85546875" style="33" customWidth="1"/>
    <col min="1023" max="1023" width="10.28515625" style="33" customWidth="1"/>
    <col min="1024" max="1024" width="2.5703125" style="33" customWidth="1"/>
    <col min="1025" max="1025" width="14.5703125" style="33" customWidth="1"/>
    <col min="1026" max="1026" width="11.42578125" style="33" customWidth="1"/>
    <col min="1027" max="1027" width="10.85546875" style="33" customWidth="1"/>
    <col min="1028" max="1028" width="3.140625" style="33" customWidth="1"/>
    <col min="1029" max="1029" width="14" style="33" customWidth="1"/>
    <col min="1030" max="1030" width="12.140625" style="33" customWidth="1"/>
    <col min="1031" max="1031" width="11.85546875" style="33" customWidth="1"/>
    <col min="1032" max="1032" width="3.85546875" style="33" customWidth="1"/>
    <col min="1033" max="1033" width="15.42578125" style="33" customWidth="1"/>
    <col min="1034" max="1034" width="13.5703125" style="33" customWidth="1"/>
    <col min="1035" max="1035" width="9.140625" style="33"/>
    <col min="1036" max="1036" width="4.42578125" style="33" customWidth="1"/>
    <col min="1037" max="1037" width="14.28515625" style="33" customWidth="1"/>
    <col min="1038" max="1038" width="10.85546875" style="33" customWidth="1"/>
    <col min="1039" max="1039" width="9.140625" style="33"/>
    <col min="1040" max="1040" width="3.42578125" style="33" customWidth="1"/>
    <col min="1041" max="1041" width="14.5703125" style="33" customWidth="1"/>
    <col min="1042" max="1042" width="12.5703125" style="33" customWidth="1"/>
    <col min="1043" max="1275" width="9.140625" style="33"/>
    <col min="1276" max="1276" width="11.5703125" style="33" customWidth="1"/>
    <col min="1277" max="1277" width="15" style="33" customWidth="1"/>
    <col min="1278" max="1278" width="13.85546875" style="33" customWidth="1"/>
    <col min="1279" max="1279" width="10.28515625" style="33" customWidth="1"/>
    <col min="1280" max="1280" width="2.5703125" style="33" customWidth="1"/>
    <col min="1281" max="1281" width="14.5703125" style="33" customWidth="1"/>
    <col min="1282" max="1282" width="11.42578125" style="33" customWidth="1"/>
    <col min="1283" max="1283" width="10.85546875" style="33" customWidth="1"/>
    <col min="1284" max="1284" width="3.140625" style="33" customWidth="1"/>
    <col min="1285" max="1285" width="14" style="33" customWidth="1"/>
    <col min="1286" max="1286" width="12.140625" style="33" customWidth="1"/>
    <col min="1287" max="1287" width="11.85546875" style="33" customWidth="1"/>
    <col min="1288" max="1288" width="3.85546875" style="33" customWidth="1"/>
    <col min="1289" max="1289" width="15.42578125" style="33" customWidth="1"/>
    <col min="1290" max="1290" width="13.5703125" style="33" customWidth="1"/>
    <col min="1291" max="1291" width="9.140625" style="33"/>
    <col min="1292" max="1292" width="4.42578125" style="33" customWidth="1"/>
    <col min="1293" max="1293" width="14.28515625" style="33" customWidth="1"/>
    <col min="1294" max="1294" width="10.85546875" style="33" customWidth="1"/>
    <col min="1295" max="1295" width="9.140625" style="33"/>
    <col min="1296" max="1296" width="3.42578125" style="33" customWidth="1"/>
    <col min="1297" max="1297" width="14.5703125" style="33" customWidth="1"/>
    <col min="1298" max="1298" width="12.5703125" style="33" customWidth="1"/>
    <col min="1299" max="1531" width="9.140625" style="33"/>
    <col min="1532" max="1532" width="11.5703125" style="33" customWidth="1"/>
    <col min="1533" max="1533" width="15" style="33" customWidth="1"/>
    <col min="1534" max="1534" width="13.85546875" style="33" customWidth="1"/>
    <col min="1535" max="1535" width="10.28515625" style="33" customWidth="1"/>
    <col min="1536" max="1536" width="2.5703125" style="33" customWidth="1"/>
    <col min="1537" max="1537" width="14.5703125" style="33" customWidth="1"/>
    <col min="1538" max="1538" width="11.42578125" style="33" customWidth="1"/>
    <col min="1539" max="1539" width="10.85546875" style="33" customWidth="1"/>
    <col min="1540" max="1540" width="3.140625" style="33" customWidth="1"/>
    <col min="1541" max="1541" width="14" style="33" customWidth="1"/>
    <col min="1542" max="1542" width="12.140625" style="33" customWidth="1"/>
    <col min="1543" max="1543" width="11.85546875" style="33" customWidth="1"/>
    <col min="1544" max="1544" width="3.85546875" style="33" customWidth="1"/>
    <col min="1545" max="1545" width="15.42578125" style="33" customWidth="1"/>
    <col min="1546" max="1546" width="13.5703125" style="33" customWidth="1"/>
    <col min="1547" max="1547" width="9.140625" style="33"/>
    <col min="1548" max="1548" width="4.42578125" style="33" customWidth="1"/>
    <col min="1549" max="1549" width="14.28515625" style="33" customWidth="1"/>
    <col min="1550" max="1550" width="10.85546875" style="33" customWidth="1"/>
    <col min="1551" max="1551" width="9.140625" style="33"/>
    <col min="1552" max="1552" width="3.42578125" style="33" customWidth="1"/>
    <col min="1553" max="1553" width="14.5703125" style="33" customWidth="1"/>
    <col min="1554" max="1554" width="12.5703125" style="33" customWidth="1"/>
    <col min="1555" max="1787" width="9.140625" style="33"/>
    <col min="1788" max="1788" width="11.5703125" style="33" customWidth="1"/>
    <col min="1789" max="1789" width="15" style="33" customWidth="1"/>
    <col min="1790" max="1790" width="13.85546875" style="33" customWidth="1"/>
    <col min="1791" max="1791" width="10.28515625" style="33" customWidth="1"/>
    <col min="1792" max="1792" width="2.5703125" style="33" customWidth="1"/>
    <col min="1793" max="1793" width="14.5703125" style="33" customWidth="1"/>
    <col min="1794" max="1794" width="11.42578125" style="33" customWidth="1"/>
    <col min="1795" max="1795" width="10.85546875" style="33" customWidth="1"/>
    <col min="1796" max="1796" width="3.140625" style="33" customWidth="1"/>
    <col min="1797" max="1797" width="14" style="33" customWidth="1"/>
    <col min="1798" max="1798" width="12.140625" style="33" customWidth="1"/>
    <col min="1799" max="1799" width="11.85546875" style="33" customWidth="1"/>
    <col min="1800" max="1800" width="3.85546875" style="33" customWidth="1"/>
    <col min="1801" max="1801" width="15.42578125" style="33" customWidth="1"/>
    <col min="1802" max="1802" width="13.5703125" style="33" customWidth="1"/>
    <col min="1803" max="1803" width="9.140625" style="33"/>
    <col min="1804" max="1804" width="4.42578125" style="33" customWidth="1"/>
    <col min="1805" max="1805" width="14.28515625" style="33" customWidth="1"/>
    <col min="1806" max="1806" width="10.85546875" style="33" customWidth="1"/>
    <col min="1807" max="1807" width="9.140625" style="33"/>
    <col min="1808" max="1808" width="3.42578125" style="33" customWidth="1"/>
    <col min="1809" max="1809" width="14.5703125" style="33" customWidth="1"/>
    <col min="1810" max="1810" width="12.5703125" style="33" customWidth="1"/>
    <col min="1811" max="2043" width="9.140625" style="33"/>
    <col min="2044" max="2044" width="11.5703125" style="33" customWidth="1"/>
    <col min="2045" max="2045" width="15" style="33" customWidth="1"/>
    <col min="2046" max="2046" width="13.85546875" style="33" customWidth="1"/>
    <col min="2047" max="2047" width="10.28515625" style="33" customWidth="1"/>
    <col min="2048" max="2048" width="2.5703125" style="33" customWidth="1"/>
    <col min="2049" max="2049" width="14.5703125" style="33" customWidth="1"/>
    <col min="2050" max="2050" width="11.42578125" style="33" customWidth="1"/>
    <col min="2051" max="2051" width="10.85546875" style="33" customWidth="1"/>
    <col min="2052" max="2052" width="3.140625" style="33" customWidth="1"/>
    <col min="2053" max="2053" width="14" style="33" customWidth="1"/>
    <col min="2054" max="2054" width="12.140625" style="33" customWidth="1"/>
    <col min="2055" max="2055" width="11.85546875" style="33" customWidth="1"/>
    <col min="2056" max="2056" width="3.85546875" style="33" customWidth="1"/>
    <col min="2057" max="2057" width="15.42578125" style="33" customWidth="1"/>
    <col min="2058" max="2058" width="13.5703125" style="33" customWidth="1"/>
    <col min="2059" max="2059" width="9.140625" style="33"/>
    <col min="2060" max="2060" width="4.42578125" style="33" customWidth="1"/>
    <col min="2061" max="2061" width="14.28515625" style="33" customWidth="1"/>
    <col min="2062" max="2062" width="10.85546875" style="33" customWidth="1"/>
    <col min="2063" max="2063" width="9.140625" style="33"/>
    <col min="2064" max="2064" width="3.42578125" style="33" customWidth="1"/>
    <col min="2065" max="2065" width="14.5703125" style="33" customWidth="1"/>
    <col min="2066" max="2066" width="12.5703125" style="33" customWidth="1"/>
    <col min="2067" max="2299" width="9.140625" style="33"/>
    <col min="2300" max="2300" width="11.5703125" style="33" customWidth="1"/>
    <col min="2301" max="2301" width="15" style="33" customWidth="1"/>
    <col min="2302" max="2302" width="13.85546875" style="33" customWidth="1"/>
    <col min="2303" max="2303" width="10.28515625" style="33" customWidth="1"/>
    <col min="2304" max="2304" width="2.5703125" style="33" customWidth="1"/>
    <col min="2305" max="2305" width="14.5703125" style="33" customWidth="1"/>
    <col min="2306" max="2306" width="11.42578125" style="33" customWidth="1"/>
    <col min="2307" max="2307" width="10.85546875" style="33" customWidth="1"/>
    <col min="2308" max="2308" width="3.140625" style="33" customWidth="1"/>
    <col min="2309" max="2309" width="14" style="33" customWidth="1"/>
    <col min="2310" max="2310" width="12.140625" style="33" customWidth="1"/>
    <col min="2311" max="2311" width="11.85546875" style="33" customWidth="1"/>
    <col min="2312" max="2312" width="3.85546875" style="33" customWidth="1"/>
    <col min="2313" max="2313" width="15.42578125" style="33" customWidth="1"/>
    <col min="2314" max="2314" width="13.5703125" style="33" customWidth="1"/>
    <col min="2315" max="2315" width="9.140625" style="33"/>
    <col min="2316" max="2316" width="4.42578125" style="33" customWidth="1"/>
    <col min="2317" max="2317" width="14.28515625" style="33" customWidth="1"/>
    <col min="2318" max="2318" width="10.85546875" style="33" customWidth="1"/>
    <col min="2319" max="2319" width="9.140625" style="33"/>
    <col min="2320" max="2320" width="3.42578125" style="33" customWidth="1"/>
    <col min="2321" max="2321" width="14.5703125" style="33" customWidth="1"/>
    <col min="2322" max="2322" width="12.5703125" style="33" customWidth="1"/>
    <col min="2323" max="2555" width="9.140625" style="33"/>
    <col min="2556" max="2556" width="11.5703125" style="33" customWidth="1"/>
    <col min="2557" max="2557" width="15" style="33" customWidth="1"/>
    <col min="2558" max="2558" width="13.85546875" style="33" customWidth="1"/>
    <col min="2559" max="2559" width="10.28515625" style="33" customWidth="1"/>
    <col min="2560" max="2560" width="2.5703125" style="33" customWidth="1"/>
    <col min="2561" max="2561" width="14.5703125" style="33" customWidth="1"/>
    <col min="2562" max="2562" width="11.42578125" style="33" customWidth="1"/>
    <col min="2563" max="2563" width="10.85546875" style="33" customWidth="1"/>
    <col min="2564" max="2564" width="3.140625" style="33" customWidth="1"/>
    <col min="2565" max="2565" width="14" style="33" customWidth="1"/>
    <col min="2566" max="2566" width="12.140625" style="33" customWidth="1"/>
    <col min="2567" max="2567" width="11.85546875" style="33" customWidth="1"/>
    <col min="2568" max="2568" width="3.85546875" style="33" customWidth="1"/>
    <col min="2569" max="2569" width="15.42578125" style="33" customWidth="1"/>
    <col min="2570" max="2570" width="13.5703125" style="33" customWidth="1"/>
    <col min="2571" max="2571" width="9.140625" style="33"/>
    <col min="2572" max="2572" width="4.42578125" style="33" customWidth="1"/>
    <col min="2573" max="2573" width="14.28515625" style="33" customWidth="1"/>
    <col min="2574" max="2574" width="10.85546875" style="33" customWidth="1"/>
    <col min="2575" max="2575" width="9.140625" style="33"/>
    <col min="2576" max="2576" width="3.42578125" style="33" customWidth="1"/>
    <col min="2577" max="2577" width="14.5703125" style="33" customWidth="1"/>
    <col min="2578" max="2578" width="12.5703125" style="33" customWidth="1"/>
    <col min="2579" max="2811" width="9.140625" style="33"/>
    <col min="2812" max="2812" width="11.5703125" style="33" customWidth="1"/>
    <col min="2813" max="2813" width="15" style="33" customWidth="1"/>
    <col min="2814" max="2814" width="13.85546875" style="33" customWidth="1"/>
    <col min="2815" max="2815" width="10.28515625" style="33" customWidth="1"/>
    <col min="2816" max="2816" width="2.5703125" style="33" customWidth="1"/>
    <col min="2817" max="2817" width="14.5703125" style="33" customWidth="1"/>
    <col min="2818" max="2818" width="11.42578125" style="33" customWidth="1"/>
    <col min="2819" max="2819" width="10.85546875" style="33" customWidth="1"/>
    <col min="2820" max="2820" width="3.140625" style="33" customWidth="1"/>
    <col min="2821" max="2821" width="14" style="33" customWidth="1"/>
    <col min="2822" max="2822" width="12.140625" style="33" customWidth="1"/>
    <col min="2823" max="2823" width="11.85546875" style="33" customWidth="1"/>
    <col min="2824" max="2824" width="3.85546875" style="33" customWidth="1"/>
    <col min="2825" max="2825" width="15.42578125" style="33" customWidth="1"/>
    <col min="2826" max="2826" width="13.5703125" style="33" customWidth="1"/>
    <col min="2827" max="2827" width="9.140625" style="33"/>
    <col min="2828" max="2828" width="4.42578125" style="33" customWidth="1"/>
    <col min="2829" max="2829" width="14.28515625" style="33" customWidth="1"/>
    <col min="2830" max="2830" width="10.85546875" style="33" customWidth="1"/>
    <col min="2831" max="2831" width="9.140625" style="33"/>
    <col min="2832" max="2832" width="3.42578125" style="33" customWidth="1"/>
    <col min="2833" max="2833" width="14.5703125" style="33" customWidth="1"/>
    <col min="2834" max="2834" width="12.5703125" style="33" customWidth="1"/>
    <col min="2835" max="3067" width="9.140625" style="33"/>
    <col min="3068" max="3068" width="11.5703125" style="33" customWidth="1"/>
    <col min="3069" max="3069" width="15" style="33" customWidth="1"/>
    <col min="3070" max="3070" width="13.85546875" style="33" customWidth="1"/>
    <col min="3071" max="3071" width="10.28515625" style="33" customWidth="1"/>
    <col min="3072" max="3072" width="2.5703125" style="33" customWidth="1"/>
    <col min="3073" max="3073" width="14.5703125" style="33" customWidth="1"/>
    <col min="3074" max="3074" width="11.42578125" style="33" customWidth="1"/>
    <col min="3075" max="3075" width="10.85546875" style="33" customWidth="1"/>
    <col min="3076" max="3076" width="3.140625" style="33" customWidth="1"/>
    <col min="3077" max="3077" width="14" style="33" customWidth="1"/>
    <col min="3078" max="3078" width="12.140625" style="33" customWidth="1"/>
    <col min="3079" max="3079" width="11.85546875" style="33" customWidth="1"/>
    <col min="3080" max="3080" width="3.85546875" style="33" customWidth="1"/>
    <col min="3081" max="3081" width="15.42578125" style="33" customWidth="1"/>
    <col min="3082" max="3082" width="13.5703125" style="33" customWidth="1"/>
    <col min="3083" max="3083" width="9.140625" style="33"/>
    <col min="3084" max="3084" width="4.42578125" style="33" customWidth="1"/>
    <col min="3085" max="3085" width="14.28515625" style="33" customWidth="1"/>
    <col min="3086" max="3086" width="10.85546875" style="33" customWidth="1"/>
    <col min="3087" max="3087" width="9.140625" style="33"/>
    <col min="3088" max="3088" width="3.42578125" style="33" customWidth="1"/>
    <col min="3089" max="3089" width="14.5703125" style="33" customWidth="1"/>
    <col min="3090" max="3090" width="12.5703125" style="33" customWidth="1"/>
    <col min="3091" max="3323" width="9.140625" style="33"/>
    <col min="3324" max="3324" width="11.5703125" style="33" customWidth="1"/>
    <col min="3325" max="3325" width="15" style="33" customWidth="1"/>
    <col min="3326" max="3326" width="13.85546875" style="33" customWidth="1"/>
    <col min="3327" max="3327" width="10.28515625" style="33" customWidth="1"/>
    <col min="3328" max="3328" width="2.5703125" style="33" customWidth="1"/>
    <col min="3329" max="3329" width="14.5703125" style="33" customWidth="1"/>
    <col min="3330" max="3330" width="11.42578125" style="33" customWidth="1"/>
    <col min="3331" max="3331" width="10.85546875" style="33" customWidth="1"/>
    <col min="3332" max="3332" width="3.140625" style="33" customWidth="1"/>
    <col min="3333" max="3333" width="14" style="33" customWidth="1"/>
    <col min="3334" max="3334" width="12.140625" style="33" customWidth="1"/>
    <col min="3335" max="3335" width="11.85546875" style="33" customWidth="1"/>
    <col min="3336" max="3336" width="3.85546875" style="33" customWidth="1"/>
    <col min="3337" max="3337" width="15.42578125" style="33" customWidth="1"/>
    <col min="3338" max="3338" width="13.5703125" style="33" customWidth="1"/>
    <col min="3339" max="3339" width="9.140625" style="33"/>
    <col min="3340" max="3340" width="4.42578125" style="33" customWidth="1"/>
    <col min="3341" max="3341" width="14.28515625" style="33" customWidth="1"/>
    <col min="3342" max="3342" width="10.85546875" style="33" customWidth="1"/>
    <col min="3343" max="3343" width="9.140625" style="33"/>
    <col min="3344" max="3344" width="3.42578125" style="33" customWidth="1"/>
    <col min="3345" max="3345" width="14.5703125" style="33" customWidth="1"/>
    <col min="3346" max="3346" width="12.5703125" style="33" customWidth="1"/>
    <col min="3347" max="3579" width="9.140625" style="33"/>
    <col min="3580" max="3580" width="11.5703125" style="33" customWidth="1"/>
    <col min="3581" max="3581" width="15" style="33" customWidth="1"/>
    <col min="3582" max="3582" width="13.85546875" style="33" customWidth="1"/>
    <col min="3583" max="3583" width="10.28515625" style="33" customWidth="1"/>
    <col min="3584" max="3584" width="2.5703125" style="33" customWidth="1"/>
    <col min="3585" max="3585" width="14.5703125" style="33" customWidth="1"/>
    <col min="3586" max="3586" width="11.42578125" style="33" customWidth="1"/>
    <col min="3587" max="3587" width="10.85546875" style="33" customWidth="1"/>
    <col min="3588" max="3588" width="3.140625" style="33" customWidth="1"/>
    <col min="3589" max="3589" width="14" style="33" customWidth="1"/>
    <col min="3590" max="3590" width="12.140625" style="33" customWidth="1"/>
    <col min="3591" max="3591" width="11.85546875" style="33" customWidth="1"/>
    <col min="3592" max="3592" width="3.85546875" style="33" customWidth="1"/>
    <col min="3593" max="3593" width="15.42578125" style="33" customWidth="1"/>
    <col min="3594" max="3594" width="13.5703125" style="33" customWidth="1"/>
    <col min="3595" max="3595" width="9.140625" style="33"/>
    <col min="3596" max="3596" width="4.42578125" style="33" customWidth="1"/>
    <col min="3597" max="3597" width="14.28515625" style="33" customWidth="1"/>
    <col min="3598" max="3598" width="10.85546875" style="33" customWidth="1"/>
    <col min="3599" max="3599" width="9.140625" style="33"/>
    <col min="3600" max="3600" width="3.42578125" style="33" customWidth="1"/>
    <col min="3601" max="3601" width="14.5703125" style="33" customWidth="1"/>
    <col min="3602" max="3602" width="12.5703125" style="33" customWidth="1"/>
    <col min="3603" max="3835" width="9.140625" style="33"/>
    <col min="3836" max="3836" width="11.5703125" style="33" customWidth="1"/>
    <col min="3837" max="3837" width="15" style="33" customWidth="1"/>
    <col min="3838" max="3838" width="13.85546875" style="33" customWidth="1"/>
    <col min="3839" max="3839" width="10.28515625" style="33" customWidth="1"/>
    <col min="3840" max="3840" width="2.5703125" style="33" customWidth="1"/>
    <col min="3841" max="3841" width="14.5703125" style="33" customWidth="1"/>
    <col min="3842" max="3842" width="11.42578125" style="33" customWidth="1"/>
    <col min="3843" max="3843" width="10.85546875" style="33" customWidth="1"/>
    <col min="3844" max="3844" width="3.140625" style="33" customWidth="1"/>
    <col min="3845" max="3845" width="14" style="33" customWidth="1"/>
    <col min="3846" max="3846" width="12.140625" style="33" customWidth="1"/>
    <col min="3847" max="3847" width="11.85546875" style="33" customWidth="1"/>
    <col min="3848" max="3848" width="3.85546875" style="33" customWidth="1"/>
    <col min="3849" max="3849" width="15.42578125" style="33" customWidth="1"/>
    <col min="3850" max="3850" width="13.5703125" style="33" customWidth="1"/>
    <col min="3851" max="3851" width="9.140625" style="33"/>
    <col min="3852" max="3852" width="4.42578125" style="33" customWidth="1"/>
    <col min="3853" max="3853" width="14.28515625" style="33" customWidth="1"/>
    <col min="3854" max="3854" width="10.85546875" style="33" customWidth="1"/>
    <col min="3855" max="3855" width="9.140625" style="33"/>
    <col min="3856" max="3856" width="3.42578125" style="33" customWidth="1"/>
    <col min="3857" max="3857" width="14.5703125" style="33" customWidth="1"/>
    <col min="3858" max="3858" width="12.5703125" style="33" customWidth="1"/>
    <col min="3859" max="4091" width="9.140625" style="33"/>
    <col min="4092" max="4092" width="11.5703125" style="33" customWidth="1"/>
    <col min="4093" max="4093" width="15" style="33" customWidth="1"/>
    <col min="4094" max="4094" width="13.85546875" style="33" customWidth="1"/>
    <col min="4095" max="4095" width="10.28515625" style="33" customWidth="1"/>
    <col min="4096" max="4096" width="2.5703125" style="33" customWidth="1"/>
    <col min="4097" max="4097" width="14.5703125" style="33" customWidth="1"/>
    <col min="4098" max="4098" width="11.42578125" style="33" customWidth="1"/>
    <col min="4099" max="4099" width="10.85546875" style="33" customWidth="1"/>
    <col min="4100" max="4100" width="3.140625" style="33" customWidth="1"/>
    <col min="4101" max="4101" width="14" style="33" customWidth="1"/>
    <col min="4102" max="4102" width="12.140625" style="33" customWidth="1"/>
    <col min="4103" max="4103" width="11.85546875" style="33" customWidth="1"/>
    <col min="4104" max="4104" width="3.85546875" style="33" customWidth="1"/>
    <col min="4105" max="4105" width="15.42578125" style="33" customWidth="1"/>
    <col min="4106" max="4106" width="13.5703125" style="33" customWidth="1"/>
    <col min="4107" max="4107" width="9.140625" style="33"/>
    <col min="4108" max="4108" width="4.42578125" style="33" customWidth="1"/>
    <col min="4109" max="4109" width="14.28515625" style="33" customWidth="1"/>
    <col min="4110" max="4110" width="10.85546875" style="33" customWidth="1"/>
    <col min="4111" max="4111" width="9.140625" style="33"/>
    <col min="4112" max="4112" width="3.42578125" style="33" customWidth="1"/>
    <col min="4113" max="4113" width="14.5703125" style="33" customWidth="1"/>
    <col min="4114" max="4114" width="12.5703125" style="33" customWidth="1"/>
    <col min="4115" max="4347" width="9.140625" style="33"/>
    <col min="4348" max="4348" width="11.5703125" style="33" customWidth="1"/>
    <col min="4349" max="4349" width="15" style="33" customWidth="1"/>
    <col min="4350" max="4350" width="13.85546875" style="33" customWidth="1"/>
    <col min="4351" max="4351" width="10.28515625" style="33" customWidth="1"/>
    <col min="4352" max="4352" width="2.5703125" style="33" customWidth="1"/>
    <col min="4353" max="4353" width="14.5703125" style="33" customWidth="1"/>
    <col min="4354" max="4354" width="11.42578125" style="33" customWidth="1"/>
    <col min="4355" max="4355" width="10.85546875" style="33" customWidth="1"/>
    <col min="4356" max="4356" width="3.140625" style="33" customWidth="1"/>
    <col min="4357" max="4357" width="14" style="33" customWidth="1"/>
    <col min="4358" max="4358" width="12.140625" style="33" customWidth="1"/>
    <col min="4359" max="4359" width="11.85546875" style="33" customWidth="1"/>
    <col min="4360" max="4360" width="3.85546875" style="33" customWidth="1"/>
    <col min="4361" max="4361" width="15.42578125" style="33" customWidth="1"/>
    <col min="4362" max="4362" width="13.5703125" style="33" customWidth="1"/>
    <col min="4363" max="4363" width="9.140625" style="33"/>
    <col min="4364" max="4364" width="4.42578125" style="33" customWidth="1"/>
    <col min="4365" max="4365" width="14.28515625" style="33" customWidth="1"/>
    <col min="4366" max="4366" width="10.85546875" style="33" customWidth="1"/>
    <col min="4367" max="4367" width="9.140625" style="33"/>
    <col min="4368" max="4368" width="3.42578125" style="33" customWidth="1"/>
    <col min="4369" max="4369" width="14.5703125" style="33" customWidth="1"/>
    <col min="4370" max="4370" width="12.5703125" style="33" customWidth="1"/>
    <col min="4371" max="4603" width="9.140625" style="33"/>
    <col min="4604" max="4604" width="11.5703125" style="33" customWidth="1"/>
    <col min="4605" max="4605" width="15" style="33" customWidth="1"/>
    <col min="4606" max="4606" width="13.85546875" style="33" customWidth="1"/>
    <col min="4607" max="4607" width="10.28515625" style="33" customWidth="1"/>
    <col min="4608" max="4608" width="2.5703125" style="33" customWidth="1"/>
    <col min="4609" max="4609" width="14.5703125" style="33" customWidth="1"/>
    <col min="4610" max="4610" width="11.42578125" style="33" customWidth="1"/>
    <col min="4611" max="4611" width="10.85546875" style="33" customWidth="1"/>
    <col min="4612" max="4612" width="3.140625" style="33" customWidth="1"/>
    <col min="4613" max="4613" width="14" style="33" customWidth="1"/>
    <col min="4614" max="4614" width="12.140625" style="33" customWidth="1"/>
    <col min="4615" max="4615" width="11.85546875" style="33" customWidth="1"/>
    <col min="4616" max="4616" width="3.85546875" style="33" customWidth="1"/>
    <col min="4617" max="4617" width="15.42578125" style="33" customWidth="1"/>
    <col min="4618" max="4618" width="13.5703125" style="33" customWidth="1"/>
    <col min="4619" max="4619" width="9.140625" style="33"/>
    <col min="4620" max="4620" width="4.42578125" style="33" customWidth="1"/>
    <col min="4621" max="4621" width="14.28515625" style="33" customWidth="1"/>
    <col min="4622" max="4622" width="10.85546875" style="33" customWidth="1"/>
    <col min="4623" max="4623" width="9.140625" style="33"/>
    <col min="4624" max="4624" width="3.42578125" style="33" customWidth="1"/>
    <col min="4625" max="4625" width="14.5703125" style="33" customWidth="1"/>
    <col min="4626" max="4626" width="12.5703125" style="33" customWidth="1"/>
    <col min="4627" max="4859" width="9.140625" style="33"/>
    <col min="4860" max="4860" width="11.5703125" style="33" customWidth="1"/>
    <col min="4861" max="4861" width="15" style="33" customWidth="1"/>
    <col min="4862" max="4862" width="13.85546875" style="33" customWidth="1"/>
    <col min="4863" max="4863" width="10.28515625" style="33" customWidth="1"/>
    <col min="4864" max="4864" width="2.5703125" style="33" customWidth="1"/>
    <col min="4865" max="4865" width="14.5703125" style="33" customWidth="1"/>
    <col min="4866" max="4866" width="11.42578125" style="33" customWidth="1"/>
    <col min="4867" max="4867" width="10.85546875" style="33" customWidth="1"/>
    <col min="4868" max="4868" width="3.140625" style="33" customWidth="1"/>
    <col min="4869" max="4869" width="14" style="33" customWidth="1"/>
    <col min="4870" max="4870" width="12.140625" style="33" customWidth="1"/>
    <col min="4871" max="4871" width="11.85546875" style="33" customWidth="1"/>
    <col min="4872" max="4872" width="3.85546875" style="33" customWidth="1"/>
    <col min="4873" max="4873" width="15.42578125" style="33" customWidth="1"/>
    <col min="4874" max="4874" width="13.5703125" style="33" customWidth="1"/>
    <col min="4875" max="4875" width="9.140625" style="33"/>
    <col min="4876" max="4876" width="4.42578125" style="33" customWidth="1"/>
    <col min="4877" max="4877" width="14.28515625" style="33" customWidth="1"/>
    <col min="4878" max="4878" width="10.85546875" style="33" customWidth="1"/>
    <col min="4879" max="4879" width="9.140625" style="33"/>
    <col min="4880" max="4880" width="3.42578125" style="33" customWidth="1"/>
    <col min="4881" max="4881" width="14.5703125" style="33" customWidth="1"/>
    <col min="4882" max="4882" width="12.5703125" style="33" customWidth="1"/>
    <col min="4883" max="5115" width="9.140625" style="33"/>
    <col min="5116" max="5116" width="11.5703125" style="33" customWidth="1"/>
    <col min="5117" max="5117" width="15" style="33" customWidth="1"/>
    <col min="5118" max="5118" width="13.85546875" style="33" customWidth="1"/>
    <col min="5119" max="5119" width="10.28515625" style="33" customWidth="1"/>
    <col min="5120" max="5120" width="2.5703125" style="33" customWidth="1"/>
    <col min="5121" max="5121" width="14.5703125" style="33" customWidth="1"/>
    <col min="5122" max="5122" width="11.42578125" style="33" customWidth="1"/>
    <col min="5123" max="5123" width="10.85546875" style="33" customWidth="1"/>
    <col min="5124" max="5124" width="3.140625" style="33" customWidth="1"/>
    <col min="5125" max="5125" width="14" style="33" customWidth="1"/>
    <col min="5126" max="5126" width="12.140625" style="33" customWidth="1"/>
    <col min="5127" max="5127" width="11.85546875" style="33" customWidth="1"/>
    <col min="5128" max="5128" width="3.85546875" style="33" customWidth="1"/>
    <col min="5129" max="5129" width="15.42578125" style="33" customWidth="1"/>
    <col min="5130" max="5130" width="13.5703125" style="33" customWidth="1"/>
    <col min="5131" max="5131" width="9.140625" style="33"/>
    <col min="5132" max="5132" width="4.42578125" style="33" customWidth="1"/>
    <col min="5133" max="5133" width="14.28515625" style="33" customWidth="1"/>
    <col min="5134" max="5134" width="10.85546875" style="33" customWidth="1"/>
    <col min="5135" max="5135" width="9.140625" style="33"/>
    <col min="5136" max="5136" width="3.42578125" style="33" customWidth="1"/>
    <col min="5137" max="5137" width="14.5703125" style="33" customWidth="1"/>
    <col min="5138" max="5138" width="12.5703125" style="33" customWidth="1"/>
    <col min="5139" max="5371" width="9.140625" style="33"/>
    <col min="5372" max="5372" width="11.5703125" style="33" customWidth="1"/>
    <col min="5373" max="5373" width="15" style="33" customWidth="1"/>
    <col min="5374" max="5374" width="13.85546875" style="33" customWidth="1"/>
    <col min="5375" max="5375" width="10.28515625" style="33" customWidth="1"/>
    <col min="5376" max="5376" width="2.5703125" style="33" customWidth="1"/>
    <col min="5377" max="5377" width="14.5703125" style="33" customWidth="1"/>
    <col min="5378" max="5378" width="11.42578125" style="33" customWidth="1"/>
    <col min="5379" max="5379" width="10.85546875" style="33" customWidth="1"/>
    <col min="5380" max="5380" width="3.140625" style="33" customWidth="1"/>
    <col min="5381" max="5381" width="14" style="33" customWidth="1"/>
    <col min="5382" max="5382" width="12.140625" style="33" customWidth="1"/>
    <col min="5383" max="5383" width="11.85546875" style="33" customWidth="1"/>
    <col min="5384" max="5384" width="3.85546875" style="33" customWidth="1"/>
    <col min="5385" max="5385" width="15.42578125" style="33" customWidth="1"/>
    <col min="5386" max="5386" width="13.5703125" style="33" customWidth="1"/>
    <col min="5387" max="5387" width="9.140625" style="33"/>
    <col min="5388" max="5388" width="4.42578125" style="33" customWidth="1"/>
    <col min="5389" max="5389" width="14.28515625" style="33" customWidth="1"/>
    <col min="5390" max="5390" width="10.85546875" style="33" customWidth="1"/>
    <col min="5391" max="5391" width="9.140625" style="33"/>
    <col min="5392" max="5392" width="3.42578125" style="33" customWidth="1"/>
    <col min="5393" max="5393" width="14.5703125" style="33" customWidth="1"/>
    <col min="5394" max="5394" width="12.5703125" style="33" customWidth="1"/>
    <col min="5395" max="5627" width="9.140625" style="33"/>
    <col min="5628" max="5628" width="11.5703125" style="33" customWidth="1"/>
    <col min="5629" max="5629" width="15" style="33" customWidth="1"/>
    <col min="5630" max="5630" width="13.85546875" style="33" customWidth="1"/>
    <col min="5631" max="5631" width="10.28515625" style="33" customWidth="1"/>
    <col min="5632" max="5632" width="2.5703125" style="33" customWidth="1"/>
    <col min="5633" max="5633" width="14.5703125" style="33" customWidth="1"/>
    <col min="5634" max="5634" width="11.42578125" style="33" customWidth="1"/>
    <col min="5635" max="5635" width="10.85546875" style="33" customWidth="1"/>
    <col min="5636" max="5636" width="3.140625" style="33" customWidth="1"/>
    <col min="5637" max="5637" width="14" style="33" customWidth="1"/>
    <col min="5638" max="5638" width="12.140625" style="33" customWidth="1"/>
    <col min="5639" max="5639" width="11.85546875" style="33" customWidth="1"/>
    <col min="5640" max="5640" width="3.85546875" style="33" customWidth="1"/>
    <col min="5641" max="5641" width="15.42578125" style="33" customWidth="1"/>
    <col min="5642" max="5642" width="13.5703125" style="33" customWidth="1"/>
    <col min="5643" max="5643" width="9.140625" style="33"/>
    <col min="5644" max="5644" width="4.42578125" style="33" customWidth="1"/>
    <col min="5645" max="5645" width="14.28515625" style="33" customWidth="1"/>
    <col min="5646" max="5646" width="10.85546875" style="33" customWidth="1"/>
    <col min="5647" max="5647" width="9.140625" style="33"/>
    <col min="5648" max="5648" width="3.42578125" style="33" customWidth="1"/>
    <col min="5649" max="5649" width="14.5703125" style="33" customWidth="1"/>
    <col min="5650" max="5650" width="12.5703125" style="33" customWidth="1"/>
    <col min="5651" max="5883" width="9.140625" style="33"/>
    <col min="5884" max="5884" width="11.5703125" style="33" customWidth="1"/>
    <col min="5885" max="5885" width="15" style="33" customWidth="1"/>
    <col min="5886" max="5886" width="13.85546875" style="33" customWidth="1"/>
    <col min="5887" max="5887" width="10.28515625" style="33" customWidth="1"/>
    <col min="5888" max="5888" width="2.5703125" style="33" customWidth="1"/>
    <col min="5889" max="5889" width="14.5703125" style="33" customWidth="1"/>
    <col min="5890" max="5890" width="11.42578125" style="33" customWidth="1"/>
    <col min="5891" max="5891" width="10.85546875" style="33" customWidth="1"/>
    <col min="5892" max="5892" width="3.140625" style="33" customWidth="1"/>
    <col min="5893" max="5893" width="14" style="33" customWidth="1"/>
    <col min="5894" max="5894" width="12.140625" style="33" customWidth="1"/>
    <col min="5895" max="5895" width="11.85546875" style="33" customWidth="1"/>
    <col min="5896" max="5896" width="3.85546875" style="33" customWidth="1"/>
    <col min="5897" max="5897" width="15.42578125" style="33" customWidth="1"/>
    <col min="5898" max="5898" width="13.5703125" style="33" customWidth="1"/>
    <col min="5899" max="5899" width="9.140625" style="33"/>
    <col min="5900" max="5900" width="4.42578125" style="33" customWidth="1"/>
    <col min="5901" max="5901" width="14.28515625" style="33" customWidth="1"/>
    <col min="5902" max="5902" width="10.85546875" style="33" customWidth="1"/>
    <col min="5903" max="5903" width="9.140625" style="33"/>
    <col min="5904" max="5904" width="3.42578125" style="33" customWidth="1"/>
    <col min="5905" max="5905" width="14.5703125" style="33" customWidth="1"/>
    <col min="5906" max="5906" width="12.5703125" style="33" customWidth="1"/>
    <col min="5907" max="6139" width="9.140625" style="33"/>
    <col min="6140" max="6140" width="11.5703125" style="33" customWidth="1"/>
    <col min="6141" max="6141" width="15" style="33" customWidth="1"/>
    <col min="6142" max="6142" width="13.85546875" style="33" customWidth="1"/>
    <col min="6143" max="6143" width="10.28515625" style="33" customWidth="1"/>
    <col min="6144" max="6144" width="2.5703125" style="33" customWidth="1"/>
    <col min="6145" max="6145" width="14.5703125" style="33" customWidth="1"/>
    <col min="6146" max="6146" width="11.42578125" style="33" customWidth="1"/>
    <col min="6147" max="6147" width="10.85546875" style="33" customWidth="1"/>
    <col min="6148" max="6148" width="3.140625" style="33" customWidth="1"/>
    <col min="6149" max="6149" width="14" style="33" customWidth="1"/>
    <col min="6150" max="6150" width="12.140625" style="33" customWidth="1"/>
    <col min="6151" max="6151" width="11.85546875" style="33" customWidth="1"/>
    <col min="6152" max="6152" width="3.85546875" style="33" customWidth="1"/>
    <col min="6153" max="6153" width="15.42578125" style="33" customWidth="1"/>
    <col min="6154" max="6154" width="13.5703125" style="33" customWidth="1"/>
    <col min="6155" max="6155" width="9.140625" style="33"/>
    <col min="6156" max="6156" width="4.42578125" style="33" customWidth="1"/>
    <col min="6157" max="6157" width="14.28515625" style="33" customWidth="1"/>
    <col min="6158" max="6158" width="10.85546875" style="33" customWidth="1"/>
    <col min="6159" max="6159" width="9.140625" style="33"/>
    <col min="6160" max="6160" width="3.42578125" style="33" customWidth="1"/>
    <col min="6161" max="6161" width="14.5703125" style="33" customWidth="1"/>
    <col min="6162" max="6162" width="12.5703125" style="33" customWidth="1"/>
    <col min="6163" max="6395" width="9.140625" style="33"/>
    <col min="6396" max="6396" width="11.5703125" style="33" customWidth="1"/>
    <col min="6397" max="6397" width="15" style="33" customWidth="1"/>
    <col min="6398" max="6398" width="13.85546875" style="33" customWidth="1"/>
    <col min="6399" max="6399" width="10.28515625" style="33" customWidth="1"/>
    <col min="6400" max="6400" width="2.5703125" style="33" customWidth="1"/>
    <col min="6401" max="6401" width="14.5703125" style="33" customWidth="1"/>
    <col min="6402" max="6402" width="11.42578125" style="33" customWidth="1"/>
    <col min="6403" max="6403" width="10.85546875" style="33" customWidth="1"/>
    <col min="6404" max="6404" width="3.140625" style="33" customWidth="1"/>
    <col min="6405" max="6405" width="14" style="33" customWidth="1"/>
    <col min="6406" max="6406" width="12.140625" style="33" customWidth="1"/>
    <col min="6407" max="6407" width="11.85546875" style="33" customWidth="1"/>
    <col min="6408" max="6408" width="3.85546875" style="33" customWidth="1"/>
    <col min="6409" max="6409" width="15.42578125" style="33" customWidth="1"/>
    <col min="6410" max="6410" width="13.5703125" style="33" customWidth="1"/>
    <col min="6411" max="6411" width="9.140625" style="33"/>
    <col min="6412" max="6412" width="4.42578125" style="33" customWidth="1"/>
    <col min="6413" max="6413" width="14.28515625" style="33" customWidth="1"/>
    <col min="6414" max="6414" width="10.85546875" style="33" customWidth="1"/>
    <col min="6415" max="6415" width="9.140625" style="33"/>
    <col min="6416" max="6416" width="3.42578125" style="33" customWidth="1"/>
    <col min="6417" max="6417" width="14.5703125" style="33" customWidth="1"/>
    <col min="6418" max="6418" width="12.5703125" style="33" customWidth="1"/>
    <col min="6419" max="6651" width="9.140625" style="33"/>
    <col min="6652" max="6652" width="11.5703125" style="33" customWidth="1"/>
    <col min="6653" max="6653" width="15" style="33" customWidth="1"/>
    <col min="6654" max="6654" width="13.85546875" style="33" customWidth="1"/>
    <col min="6655" max="6655" width="10.28515625" style="33" customWidth="1"/>
    <col min="6656" max="6656" width="2.5703125" style="33" customWidth="1"/>
    <col min="6657" max="6657" width="14.5703125" style="33" customWidth="1"/>
    <col min="6658" max="6658" width="11.42578125" style="33" customWidth="1"/>
    <col min="6659" max="6659" width="10.85546875" style="33" customWidth="1"/>
    <col min="6660" max="6660" width="3.140625" style="33" customWidth="1"/>
    <col min="6661" max="6661" width="14" style="33" customWidth="1"/>
    <col min="6662" max="6662" width="12.140625" style="33" customWidth="1"/>
    <col min="6663" max="6663" width="11.85546875" style="33" customWidth="1"/>
    <col min="6664" max="6664" width="3.85546875" style="33" customWidth="1"/>
    <col min="6665" max="6665" width="15.42578125" style="33" customWidth="1"/>
    <col min="6666" max="6666" width="13.5703125" style="33" customWidth="1"/>
    <col min="6667" max="6667" width="9.140625" style="33"/>
    <col min="6668" max="6668" width="4.42578125" style="33" customWidth="1"/>
    <col min="6669" max="6669" width="14.28515625" style="33" customWidth="1"/>
    <col min="6670" max="6670" width="10.85546875" style="33" customWidth="1"/>
    <col min="6671" max="6671" width="9.140625" style="33"/>
    <col min="6672" max="6672" width="3.42578125" style="33" customWidth="1"/>
    <col min="6673" max="6673" width="14.5703125" style="33" customWidth="1"/>
    <col min="6674" max="6674" width="12.5703125" style="33" customWidth="1"/>
    <col min="6675" max="6907" width="9.140625" style="33"/>
    <col min="6908" max="6908" width="11.5703125" style="33" customWidth="1"/>
    <col min="6909" max="6909" width="15" style="33" customWidth="1"/>
    <col min="6910" max="6910" width="13.85546875" style="33" customWidth="1"/>
    <col min="6911" max="6911" width="10.28515625" style="33" customWidth="1"/>
    <col min="6912" max="6912" width="2.5703125" style="33" customWidth="1"/>
    <col min="6913" max="6913" width="14.5703125" style="33" customWidth="1"/>
    <col min="6914" max="6914" width="11.42578125" style="33" customWidth="1"/>
    <col min="6915" max="6915" width="10.85546875" style="33" customWidth="1"/>
    <col min="6916" max="6916" width="3.140625" style="33" customWidth="1"/>
    <col min="6917" max="6917" width="14" style="33" customWidth="1"/>
    <col min="6918" max="6918" width="12.140625" style="33" customWidth="1"/>
    <col min="6919" max="6919" width="11.85546875" style="33" customWidth="1"/>
    <col min="6920" max="6920" width="3.85546875" style="33" customWidth="1"/>
    <col min="6921" max="6921" width="15.42578125" style="33" customWidth="1"/>
    <col min="6922" max="6922" width="13.5703125" style="33" customWidth="1"/>
    <col min="6923" max="6923" width="9.140625" style="33"/>
    <col min="6924" max="6924" width="4.42578125" style="33" customWidth="1"/>
    <col min="6925" max="6925" width="14.28515625" style="33" customWidth="1"/>
    <col min="6926" max="6926" width="10.85546875" style="33" customWidth="1"/>
    <col min="6927" max="6927" width="9.140625" style="33"/>
    <col min="6928" max="6928" width="3.42578125" style="33" customWidth="1"/>
    <col min="6929" max="6929" width="14.5703125" style="33" customWidth="1"/>
    <col min="6930" max="6930" width="12.5703125" style="33" customWidth="1"/>
    <col min="6931" max="7163" width="9.140625" style="33"/>
    <col min="7164" max="7164" width="11.5703125" style="33" customWidth="1"/>
    <col min="7165" max="7165" width="15" style="33" customWidth="1"/>
    <col min="7166" max="7166" width="13.85546875" style="33" customWidth="1"/>
    <col min="7167" max="7167" width="10.28515625" style="33" customWidth="1"/>
    <col min="7168" max="7168" width="2.5703125" style="33" customWidth="1"/>
    <col min="7169" max="7169" width="14.5703125" style="33" customWidth="1"/>
    <col min="7170" max="7170" width="11.42578125" style="33" customWidth="1"/>
    <col min="7171" max="7171" width="10.85546875" style="33" customWidth="1"/>
    <col min="7172" max="7172" width="3.140625" style="33" customWidth="1"/>
    <col min="7173" max="7173" width="14" style="33" customWidth="1"/>
    <col min="7174" max="7174" width="12.140625" style="33" customWidth="1"/>
    <col min="7175" max="7175" width="11.85546875" style="33" customWidth="1"/>
    <col min="7176" max="7176" width="3.85546875" style="33" customWidth="1"/>
    <col min="7177" max="7177" width="15.42578125" style="33" customWidth="1"/>
    <col min="7178" max="7178" width="13.5703125" style="33" customWidth="1"/>
    <col min="7179" max="7179" width="9.140625" style="33"/>
    <col min="7180" max="7180" width="4.42578125" style="33" customWidth="1"/>
    <col min="7181" max="7181" width="14.28515625" style="33" customWidth="1"/>
    <col min="7182" max="7182" width="10.85546875" style="33" customWidth="1"/>
    <col min="7183" max="7183" width="9.140625" style="33"/>
    <col min="7184" max="7184" width="3.42578125" style="33" customWidth="1"/>
    <col min="7185" max="7185" width="14.5703125" style="33" customWidth="1"/>
    <col min="7186" max="7186" width="12.5703125" style="33" customWidth="1"/>
    <col min="7187" max="7419" width="9.140625" style="33"/>
    <col min="7420" max="7420" width="11.5703125" style="33" customWidth="1"/>
    <col min="7421" max="7421" width="15" style="33" customWidth="1"/>
    <col min="7422" max="7422" width="13.85546875" style="33" customWidth="1"/>
    <col min="7423" max="7423" width="10.28515625" style="33" customWidth="1"/>
    <col min="7424" max="7424" width="2.5703125" style="33" customWidth="1"/>
    <col min="7425" max="7425" width="14.5703125" style="33" customWidth="1"/>
    <col min="7426" max="7426" width="11.42578125" style="33" customWidth="1"/>
    <col min="7427" max="7427" width="10.85546875" style="33" customWidth="1"/>
    <col min="7428" max="7428" width="3.140625" style="33" customWidth="1"/>
    <col min="7429" max="7429" width="14" style="33" customWidth="1"/>
    <col min="7430" max="7430" width="12.140625" style="33" customWidth="1"/>
    <col min="7431" max="7431" width="11.85546875" style="33" customWidth="1"/>
    <col min="7432" max="7432" width="3.85546875" style="33" customWidth="1"/>
    <col min="7433" max="7433" width="15.42578125" style="33" customWidth="1"/>
    <col min="7434" max="7434" width="13.5703125" style="33" customWidth="1"/>
    <col min="7435" max="7435" width="9.140625" style="33"/>
    <col min="7436" max="7436" width="4.42578125" style="33" customWidth="1"/>
    <col min="7437" max="7437" width="14.28515625" style="33" customWidth="1"/>
    <col min="7438" max="7438" width="10.85546875" style="33" customWidth="1"/>
    <col min="7439" max="7439" width="9.140625" style="33"/>
    <col min="7440" max="7440" width="3.42578125" style="33" customWidth="1"/>
    <col min="7441" max="7441" width="14.5703125" style="33" customWidth="1"/>
    <col min="7442" max="7442" width="12.5703125" style="33" customWidth="1"/>
    <col min="7443" max="7675" width="9.140625" style="33"/>
    <col min="7676" max="7676" width="11.5703125" style="33" customWidth="1"/>
    <col min="7677" max="7677" width="15" style="33" customWidth="1"/>
    <col min="7678" max="7678" width="13.85546875" style="33" customWidth="1"/>
    <col min="7679" max="7679" width="10.28515625" style="33" customWidth="1"/>
    <col min="7680" max="7680" width="2.5703125" style="33" customWidth="1"/>
    <col min="7681" max="7681" width="14.5703125" style="33" customWidth="1"/>
    <col min="7682" max="7682" width="11.42578125" style="33" customWidth="1"/>
    <col min="7683" max="7683" width="10.85546875" style="33" customWidth="1"/>
    <col min="7684" max="7684" width="3.140625" style="33" customWidth="1"/>
    <col min="7685" max="7685" width="14" style="33" customWidth="1"/>
    <col min="7686" max="7686" width="12.140625" style="33" customWidth="1"/>
    <col min="7687" max="7687" width="11.85546875" style="33" customWidth="1"/>
    <col min="7688" max="7688" width="3.85546875" style="33" customWidth="1"/>
    <col min="7689" max="7689" width="15.42578125" style="33" customWidth="1"/>
    <col min="7690" max="7690" width="13.5703125" style="33" customWidth="1"/>
    <col min="7691" max="7691" width="9.140625" style="33"/>
    <col min="7692" max="7692" width="4.42578125" style="33" customWidth="1"/>
    <col min="7693" max="7693" width="14.28515625" style="33" customWidth="1"/>
    <col min="7694" max="7694" width="10.85546875" style="33" customWidth="1"/>
    <col min="7695" max="7695" width="9.140625" style="33"/>
    <col min="7696" max="7696" width="3.42578125" style="33" customWidth="1"/>
    <col min="7697" max="7697" width="14.5703125" style="33" customWidth="1"/>
    <col min="7698" max="7698" width="12.5703125" style="33" customWidth="1"/>
    <col min="7699" max="7931" width="9.140625" style="33"/>
    <col min="7932" max="7932" width="11.5703125" style="33" customWidth="1"/>
    <col min="7933" max="7933" width="15" style="33" customWidth="1"/>
    <col min="7934" max="7934" width="13.85546875" style="33" customWidth="1"/>
    <col min="7935" max="7935" width="10.28515625" style="33" customWidth="1"/>
    <col min="7936" max="7936" width="2.5703125" style="33" customWidth="1"/>
    <col min="7937" max="7937" width="14.5703125" style="33" customWidth="1"/>
    <col min="7938" max="7938" width="11.42578125" style="33" customWidth="1"/>
    <col min="7939" max="7939" width="10.85546875" style="33" customWidth="1"/>
    <col min="7940" max="7940" width="3.140625" style="33" customWidth="1"/>
    <col min="7941" max="7941" width="14" style="33" customWidth="1"/>
    <col min="7942" max="7942" width="12.140625" style="33" customWidth="1"/>
    <col min="7943" max="7943" width="11.85546875" style="33" customWidth="1"/>
    <col min="7944" max="7944" width="3.85546875" style="33" customWidth="1"/>
    <col min="7945" max="7945" width="15.42578125" style="33" customWidth="1"/>
    <col min="7946" max="7946" width="13.5703125" style="33" customWidth="1"/>
    <col min="7947" max="7947" width="9.140625" style="33"/>
    <col min="7948" max="7948" width="4.42578125" style="33" customWidth="1"/>
    <col min="7949" max="7949" width="14.28515625" style="33" customWidth="1"/>
    <col min="7950" max="7950" width="10.85546875" style="33" customWidth="1"/>
    <col min="7951" max="7951" width="9.140625" style="33"/>
    <col min="7952" max="7952" width="3.42578125" style="33" customWidth="1"/>
    <col min="7953" max="7953" width="14.5703125" style="33" customWidth="1"/>
    <col min="7954" max="7954" width="12.5703125" style="33" customWidth="1"/>
    <col min="7955" max="8187" width="9.140625" style="33"/>
    <col min="8188" max="8188" width="11.5703125" style="33" customWidth="1"/>
    <col min="8189" max="8189" width="15" style="33" customWidth="1"/>
    <col min="8190" max="8190" width="13.85546875" style="33" customWidth="1"/>
    <col min="8191" max="8191" width="10.28515625" style="33" customWidth="1"/>
    <col min="8192" max="8192" width="2.5703125" style="33" customWidth="1"/>
    <col min="8193" max="8193" width="14.5703125" style="33" customWidth="1"/>
    <col min="8194" max="8194" width="11.42578125" style="33" customWidth="1"/>
    <col min="8195" max="8195" width="10.85546875" style="33" customWidth="1"/>
    <col min="8196" max="8196" width="3.140625" style="33" customWidth="1"/>
    <col min="8197" max="8197" width="14" style="33" customWidth="1"/>
    <col min="8198" max="8198" width="12.140625" style="33" customWidth="1"/>
    <col min="8199" max="8199" width="11.85546875" style="33" customWidth="1"/>
    <col min="8200" max="8200" width="3.85546875" style="33" customWidth="1"/>
    <col min="8201" max="8201" width="15.42578125" style="33" customWidth="1"/>
    <col min="8202" max="8202" width="13.5703125" style="33" customWidth="1"/>
    <col min="8203" max="8203" width="9.140625" style="33"/>
    <col min="8204" max="8204" width="4.42578125" style="33" customWidth="1"/>
    <col min="8205" max="8205" width="14.28515625" style="33" customWidth="1"/>
    <col min="8206" max="8206" width="10.85546875" style="33" customWidth="1"/>
    <col min="8207" max="8207" width="9.140625" style="33"/>
    <col min="8208" max="8208" width="3.42578125" style="33" customWidth="1"/>
    <col min="8209" max="8209" width="14.5703125" style="33" customWidth="1"/>
    <col min="8210" max="8210" width="12.5703125" style="33" customWidth="1"/>
    <col min="8211" max="8443" width="9.140625" style="33"/>
    <col min="8444" max="8444" width="11.5703125" style="33" customWidth="1"/>
    <col min="8445" max="8445" width="15" style="33" customWidth="1"/>
    <col min="8446" max="8446" width="13.85546875" style="33" customWidth="1"/>
    <col min="8447" max="8447" width="10.28515625" style="33" customWidth="1"/>
    <col min="8448" max="8448" width="2.5703125" style="33" customWidth="1"/>
    <col min="8449" max="8449" width="14.5703125" style="33" customWidth="1"/>
    <col min="8450" max="8450" width="11.42578125" style="33" customWidth="1"/>
    <col min="8451" max="8451" width="10.85546875" style="33" customWidth="1"/>
    <col min="8452" max="8452" width="3.140625" style="33" customWidth="1"/>
    <col min="8453" max="8453" width="14" style="33" customWidth="1"/>
    <col min="8454" max="8454" width="12.140625" style="33" customWidth="1"/>
    <col min="8455" max="8455" width="11.85546875" style="33" customWidth="1"/>
    <col min="8456" max="8456" width="3.85546875" style="33" customWidth="1"/>
    <col min="8457" max="8457" width="15.42578125" style="33" customWidth="1"/>
    <col min="8458" max="8458" width="13.5703125" style="33" customWidth="1"/>
    <col min="8459" max="8459" width="9.140625" style="33"/>
    <col min="8460" max="8460" width="4.42578125" style="33" customWidth="1"/>
    <col min="8461" max="8461" width="14.28515625" style="33" customWidth="1"/>
    <col min="8462" max="8462" width="10.85546875" style="33" customWidth="1"/>
    <col min="8463" max="8463" width="9.140625" style="33"/>
    <col min="8464" max="8464" width="3.42578125" style="33" customWidth="1"/>
    <col min="8465" max="8465" width="14.5703125" style="33" customWidth="1"/>
    <col min="8466" max="8466" width="12.5703125" style="33" customWidth="1"/>
    <col min="8467" max="8699" width="9.140625" style="33"/>
    <col min="8700" max="8700" width="11.5703125" style="33" customWidth="1"/>
    <col min="8701" max="8701" width="15" style="33" customWidth="1"/>
    <col min="8702" max="8702" width="13.85546875" style="33" customWidth="1"/>
    <col min="8703" max="8703" width="10.28515625" style="33" customWidth="1"/>
    <col min="8704" max="8704" width="2.5703125" style="33" customWidth="1"/>
    <col min="8705" max="8705" width="14.5703125" style="33" customWidth="1"/>
    <col min="8706" max="8706" width="11.42578125" style="33" customWidth="1"/>
    <col min="8707" max="8707" width="10.85546875" style="33" customWidth="1"/>
    <col min="8708" max="8708" width="3.140625" style="33" customWidth="1"/>
    <col min="8709" max="8709" width="14" style="33" customWidth="1"/>
    <col min="8710" max="8710" width="12.140625" style="33" customWidth="1"/>
    <col min="8711" max="8711" width="11.85546875" style="33" customWidth="1"/>
    <col min="8712" max="8712" width="3.85546875" style="33" customWidth="1"/>
    <col min="8713" max="8713" width="15.42578125" style="33" customWidth="1"/>
    <col min="8714" max="8714" width="13.5703125" style="33" customWidth="1"/>
    <col min="8715" max="8715" width="9.140625" style="33"/>
    <col min="8716" max="8716" width="4.42578125" style="33" customWidth="1"/>
    <col min="8717" max="8717" width="14.28515625" style="33" customWidth="1"/>
    <col min="8718" max="8718" width="10.85546875" style="33" customWidth="1"/>
    <col min="8719" max="8719" width="9.140625" style="33"/>
    <col min="8720" max="8720" width="3.42578125" style="33" customWidth="1"/>
    <col min="8721" max="8721" width="14.5703125" style="33" customWidth="1"/>
    <col min="8722" max="8722" width="12.5703125" style="33" customWidth="1"/>
    <col min="8723" max="8955" width="9.140625" style="33"/>
    <col min="8956" max="8956" width="11.5703125" style="33" customWidth="1"/>
    <col min="8957" max="8957" width="15" style="33" customWidth="1"/>
    <col min="8958" max="8958" width="13.85546875" style="33" customWidth="1"/>
    <col min="8959" max="8959" width="10.28515625" style="33" customWidth="1"/>
    <col min="8960" max="8960" width="2.5703125" style="33" customWidth="1"/>
    <col min="8961" max="8961" width="14.5703125" style="33" customWidth="1"/>
    <col min="8962" max="8962" width="11.42578125" style="33" customWidth="1"/>
    <col min="8963" max="8963" width="10.85546875" style="33" customWidth="1"/>
    <col min="8964" max="8964" width="3.140625" style="33" customWidth="1"/>
    <col min="8965" max="8965" width="14" style="33" customWidth="1"/>
    <col min="8966" max="8966" width="12.140625" style="33" customWidth="1"/>
    <col min="8967" max="8967" width="11.85546875" style="33" customWidth="1"/>
    <col min="8968" max="8968" width="3.85546875" style="33" customWidth="1"/>
    <col min="8969" max="8969" width="15.42578125" style="33" customWidth="1"/>
    <col min="8970" max="8970" width="13.5703125" style="33" customWidth="1"/>
    <col min="8971" max="8971" width="9.140625" style="33"/>
    <col min="8972" max="8972" width="4.42578125" style="33" customWidth="1"/>
    <col min="8973" max="8973" width="14.28515625" style="33" customWidth="1"/>
    <col min="8974" max="8974" width="10.85546875" style="33" customWidth="1"/>
    <col min="8975" max="8975" width="9.140625" style="33"/>
    <col min="8976" max="8976" width="3.42578125" style="33" customWidth="1"/>
    <col min="8977" max="8977" width="14.5703125" style="33" customWidth="1"/>
    <col min="8978" max="8978" width="12.5703125" style="33" customWidth="1"/>
    <col min="8979" max="9211" width="9.140625" style="33"/>
    <col min="9212" max="9212" width="11.5703125" style="33" customWidth="1"/>
    <col min="9213" max="9213" width="15" style="33" customWidth="1"/>
    <col min="9214" max="9214" width="13.85546875" style="33" customWidth="1"/>
    <col min="9215" max="9215" width="10.28515625" style="33" customWidth="1"/>
    <col min="9216" max="9216" width="2.5703125" style="33" customWidth="1"/>
    <col min="9217" max="9217" width="14.5703125" style="33" customWidth="1"/>
    <col min="9218" max="9218" width="11.42578125" style="33" customWidth="1"/>
    <col min="9219" max="9219" width="10.85546875" style="33" customWidth="1"/>
    <col min="9220" max="9220" width="3.140625" style="33" customWidth="1"/>
    <col min="9221" max="9221" width="14" style="33" customWidth="1"/>
    <col min="9222" max="9222" width="12.140625" style="33" customWidth="1"/>
    <col min="9223" max="9223" width="11.85546875" style="33" customWidth="1"/>
    <col min="9224" max="9224" width="3.85546875" style="33" customWidth="1"/>
    <col min="9225" max="9225" width="15.42578125" style="33" customWidth="1"/>
    <col min="9226" max="9226" width="13.5703125" style="33" customWidth="1"/>
    <col min="9227" max="9227" width="9.140625" style="33"/>
    <col min="9228" max="9228" width="4.42578125" style="33" customWidth="1"/>
    <col min="9229" max="9229" width="14.28515625" style="33" customWidth="1"/>
    <col min="9230" max="9230" width="10.85546875" style="33" customWidth="1"/>
    <col min="9231" max="9231" width="9.140625" style="33"/>
    <col min="9232" max="9232" width="3.42578125" style="33" customWidth="1"/>
    <col min="9233" max="9233" width="14.5703125" style="33" customWidth="1"/>
    <col min="9234" max="9234" width="12.5703125" style="33" customWidth="1"/>
    <col min="9235" max="9467" width="9.140625" style="33"/>
    <col min="9468" max="9468" width="11.5703125" style="33" customWidth="1"/>
    <col min="9469" max="9469" width="15" style="33" customWidth="1"/>
    <col min="9470" max="9470" width="13.85546875" style="33" customWidth="1"/>
    <col min="9471" max="9471" width="10.28515625" style="33" customWidth="1"/>
    <col min="9472" max="9472" width="2.5703125" style="33" customWidth="1"/>
    <col min="9473" max="9473" width="14.5703125" style="33" customWidth="1"/>
    <col min="9474" max="9474" width="11.42578125" style="33" customWidth="1"/>
    <col min="9475" max="9475" width="10.85546875" style="33" customWidth="1"/>
    <col min="9476" max="9476" width="3.140625" style="33" customWidth="1"/>
    <col min="9477" max="9477" width="14" style="33" customWidth="1"/>
    <col min="9478" max="9478" width="12.140625" style="33" customWidth="1"/>
    <col min="9479" max="9479" width="11.85546875" style="33" customWidth="1"/>
    <col min="9480" max="9480" width="3.85546875" style="33" customWidth="1"/>
    <col min="9481" max="9481" width="15.42578125" style="33" customWidth="1"/>
    <col min="9482" max="9482" width="13.5703125" style="33" customWidth="1"/>
    <col min="9483" max="9483" width="9.140625" style="33"/>
    <col min="9484" max="9484" width="4.42578125" style="33" customWidth="1"/>
    <col min="9485" max="9485" width="14.28515625" style="33" customWidth="1"/>
    <col min="9486" max="9486" width="10.85546875" style="33" customWidth="1"/>
    <col min="9487" max="9487" width="9.140625" style="33"/>
    <col min="9488" max="9488" width="3.42578125" style="33" customWidth="1"/>
    <col min="9489" max="9489" width="14.5703125" style="33" customWidth="1"/>
    <col min="9490" max="9490" width="12.5703125" style="33" customWidth="1"/>
    <col min="9491" max="9723" width="9.140625" style="33"/>
    <col min="9724" max="9724" width="11.5703125" style="33" customWidth="1"/>
    <col min="9725" max="9725" width="15" style="33" customWidth="1"/>
    <col min="9726" max="9726" width="13.85546875" style="33" customWidth="1"/>
    <col min="9727" max="9727" width="10.28515625" style="33" customWidth="1"/>
    <col min="9728" max="9728" width="2.5703125" style="33" customWidth="1"/>
    <col min="9729" max="9729" width="14.5703125" style="33" customWidth="1"/>
    <col min="9730" max="9730" width="11.42578125" style="33" customWidth="1"/>
    <col min="9731" max="9731" width="10.85546875" style="33" customWidth="1"/>
    <col min="9732" max="9732" width="3.140625" style="33" customWidth="1"/>
    <col min="9733" max="9733" width="14" style="33" customWidth="1"/>
    <col min="9734" max="9734" width="12.140625" style="33" customWidth="1"/>
    <col min="9735" max="9735" width="11.85546875" style="33" customWidth="1"/>
    <col min="9736" max="9736" width="3.85546875" style="33" customWidth="1"/>
    <col min="9737" max="9737" width="15.42578125" style="33" customWidth="1"/>
    <col min="9738" max="9738" width="13.5703125" style="33" customWidth="1"/>
    <col min="9739" max="9739" width="9.140625" style="33"/>
    <col min="9740" max="9740" width="4.42578125" style="33" customWidth="1"/>
    <col min="9741" max="9741" width="14.28515625" style="33" customWidth="1"/>
    <col min="9742" max="9742" width="10.85546875" style="33" customWidth="1"/>
    <col min="9743" max="9743" width="9.140625" style="33"/>
    <col min="9744" max="9744" width="3.42578125" style="33" customWidth="1"/>
    <col min="9745" max="9745" width="14.5703125" style="33" customWidth="1"/>
    <col min="9746" max="9746" width="12.5703125" style="33" customWidth="1"/>
    <col min="9747" max="9979" width="9.140625" style="33"/>
    <col min="9980" max="9980" width="11.5703125" style="33" customWidth="1"/>
    <col min="9981" max="9981" width="15" style="33" customWidth="1"/>
    <col min="9982" max="9982" width="13.85546875" style="33" customWidth="1"/>
    <col min="9983" max="9983" width="10.28515625" style="33" customWidth="1"/>
    <col min="9984" max="9984" width="2.5703125" style="33" customWidth="1"/>
    <col min="9985" max="9985" width="14.5703125" style="33" customWidth="1"/>
    <col min="9986" max="9986" width="11.42578125" style="33" customWidth="1"/>
    <col min="9987" max="9987" width="10.85546875" style="33" customWidth="1"/>
    <col min="9988" max="9988" width="3.140625" style="33" customWidth="1"/>
    <col min="9989" max="9989" width="14" style="33" customWidth="1"/>
    <col min="9990" max="9990" width="12.140625" style="33" customWidth="1"/>
    <col min="9991" max="9991" width="11.85546875" style="33" customWidth="1"/>
    <col min="9992" max="9992" width="3.85546875" style="33" customWidth="1"/>
    <col min="9993" max="9993" width="15.42578125" style="33" customWidth="1"/>
    <col min="9994" max="9994" width="13.5703125" style="33" customWidth="1"/>
    <col min="9995" max="9995" width="9.140625" style="33"/>
    <col min="9996" max="9996" width="4.42578125" style="33" customWidth="1"/>
    <col min="9997" max="9997" width="14.28515625" style="33" customWidth="1"/>
    <col min="9998" max="9998" width="10.85546875" style="33" customWidth="1"/>
    <col min="9999" max="9999" width="9.140625" style="33"/>
    <col min="10000" max="10000" width="3.42578125" style="33" customWidth="1"/>
    <col min="10001" max="10001" width="14.5703125" style="33" customWidth="1"/>
    <col min="10002" max="10002" width="12.5703125" style="33" customWidth="1"/>
    <col min="10003" max="10235" width="9.140625" style="33"/>
    <col min="10236" max="10236" width="11.5703125" style="33" customWidth="1"/>
    <col min="10237" max="10237" width="15" style="33" customWidth="1"/>
    <col min="10238" max="10238" width="13.85546875" style="33" customWidth="1"/>
    <col min="10239" max="10239" width="10.28515625" style="33" customWidth="1"/>
    <col min="10240" max="10240" width="2.5703125" style="33" customWidth="1"/>
    <col min="10241" max="10241" width="14.5703125" style="33" customWidth="1"/>
    <col min="10242" max="10242" width="11.42578125" style="33" customWidth="1"/>
    <col min="10243" max="10243" width="10.85546875" style="33" customWidth="1"/>
    <col min="10244" max="10244" width="3.140625" style="33" customWidth="1"/>
    <col min="10245" max="10245" width="14" style="33" customWidth="1"/>
    <col min="10246" max="10246" width="12.140625" style="33" customWidth="1"/>
    <col min="10247" max="10247" width="11.85546875" style="33" customWidth="1"/>
    <col min="10248" max="10248" width="3.85546875" style="33" customWidth="1"/>
    <col min="10249" max="10249" width="15.42578125" style="33" customWidth="1"/>
    <col min="10250" max="10250" width="13.5703125" style="33" customWidth="1"/>
    <col min="10251" max="10251" width="9.140625" style="33"/>
    <col min="10252" max="10252" width="4.42578125" style="33" customWidth="1"/>
    <col min="10253" max="10253" width="14.28515625" style="33" customWidth="1"/>
    <col min="10254" max="10254" width="10.85546875" style="33" customWidth="1"/>
    <col min="10255" max="10255" width="9.140625" style="33"/>
    <col min="10256" max="10256" width="3.42578125" style="33" customWidth="1"/>
    <col min="10257" max="10257" width="14.5703125" style="33" customWidth="1"/>
    <col min="10258" max="10258" width="12.5703125" style="33" customWidth="1"/>
    <col min="10259" max="10491" width="9.140625" style="33"/>
    <col min="10492" max="10492" width="11.5703125" style="33" customWidth="1"/>
    <col min="10493" max="10493" width="15" style="33" customWidth="1"/>
    <col min="10494" max="10494" width="13.85546875" style="33" customWidth="1"/>
    <col min="10495" max="10495" width="10.28515625" style="33" customWidth="1"/>
    <col min="10496" max="10496" width="2.5703125" style="33" customWidth="1"/>
    <col min="10497" max="10497" width="14.5703125" style="33" customWidth="1"/>
    <col min="10498" max="10498" width="11.42578125" style="33" customWidth="1"/>
    <col min="10499" max="10499" width="10.85546875" style="33" customWidth="1"/>
    <col min="10500" max="10500" width="3.140625" style="33" customWidth="1"/>
    <col min="10501" max="10501" width="14" style="33" customWidth="1"/>
    <col min="10502" max="10502" width="12.140625" style="33" customWidth="1"/>
    <col min="10503" max="10503" width="11.85546875" style="33" customWidth="1"/>
    <col min="10504" max="10504" width="3.85546875" style="33" customWidth="1"/>
    <col min="10505" max="10505" width="15.42578125" style="33" customWidth="1"/>
    <col min="10506" max="10506" width="13.5703125" style="33" customWidth="1"/>
    <col min="10507" max="10507" width="9.140625" style="33"/>
    <col min="10508" max="10508" width="4.42578125" style="33" customWidth="1"/>
    <col min="10509" max="10509" width="14.28515625" style="33" customWidth="1"/>
    <col min="10510" max="10510" width="10.85546875" style="33" customWidth="1"/>
    <col min="10511" max="10511" width="9.140625" style="33"/>
    <col min="10512" max="10512" width="3.42578125" style="33" customWidth="1"/>
    <col min="10513" max="10513" width="14.5703125" style="33" customWidth="1"/>
    <col min="10514" max="10514" width="12.5703125" style="33" customWidth="1"/>
    <col min="10515" max="10747" width="9.140625" style="33"/>
    <col min="10748" max="10748" width="11.5703125" style="33" customWidth="1"/>
    <col min="10749" max="10749" width="15" style="33" customWidth="1"/>
    <col min="10750" max="10750" width="13.85546875" style="33" customWidth="1"/>
    <col min="10751" max="10751" width="10.28515625" style="33" customWidth="1"/>
    <col min="10752" max="10752" width="2.5703125" style="33" customWidth="1"/>
    <col min="10753" max="10753" width="14.5703125" style="33" customWidth="1"/>
    <col min="10754" max="10754" width="11.42578125" style="33" customWidth="1"/>
    <col min="10755" max="10755" width="10.85546875" style="33" customWidth="1"/>
    <col min="10756" max="10756" width="3.140625" style="33" customWidth="1"/>
    <col min="10757" max="10757" width="14" style="33" customWidth="1"/>
    <col min="10758" max="10758" width="12.140625" style="33" customWidth="1"/>
    <col min="10759" max="10759" width="11.85546875" style="33" customWidth="1"/>
    <col min="10760" max="10760" width="3.85546875" style="33" customWidth="1"/>
    <col min="10761" max="10761" width="15.42578125" style="33" customWidth="1"/>
    <col min="10762" max="10762" width="13.5703125" style="33" customWidth="1"/>
    <col min="10763" max="10763" width="9.140625" style="33"/>
    <col min="10764" max="10764" width="4.42578125" style="33" customWidth="1"/>
    <col min="10765" max="10765" width="14.28515625" style="33" customWidth="1"/>
    <col min="10766" max="10766" width="10.85546875" style="33" customWidth="1"/>
    <col min="10767" max="10767" width="9.140625" style="33"/>
    <col min="10768" max="10768" width="3.42578125" style="33" customWidth="1"/>
    <col min="10769" max="10769" width="14.5703125" style="33" customWidth="1"/>
    <col min="10770" max="10770" width="12.5703125" style="33" customWidth="1"/>
    <col min="10771" max="11003" width="9.140625" style="33"/>
    <col min="11004" max="11004" width="11.5703125" style="33" customWidth="1"/>
    <col min="11005" max="11005" width="15" style="33" customWidth="1"/>
    <col min="11006" max="11006" width="13.85546875" style="33" customWidth="1"/>
    <col min="11007" max="11007" width="10.28515625" style="33" customWidth="1"/>
    <col min="11008" max="11008" width="2.5703125" style="33" customWidth="1"/>
    <col min="11009" max="11009" width="14.5703125" style="33" customWidth="1"/>
    <col min="11010" max="11010" width="11.42578125" style="33" customWidth="1"/>
    <col min="11011" max="11011" width="10.85546875" style="33" customWidth="1"/>
    <col min="11012" max="11012" width="3.140625" style="33" customWidth="1"/>
    <col min="11013" max="11013" width="14" style="33" customWidth="1"/>
    <col min="11014" max="11014" width="12.140625" style="33" customWidth="1"/>
    <col min="11015" max="11015" width="11.85546875" style="33" customWidth="1"/>
    <col min="11016" max="11016" width="3.85546875" style="33" customWidth="1"/>
    <col min="11017" max="11017" width="15.42578125" style="33" customWidth="1"/>
    <col min="11018" max="11018" width="13.5703125" style="33" customWidth="1"/>
    <col min="11019" max="11019" width="9.140625" style="33"/>
    <col min="11020" max="11020" width="4.42578125" style="33" customWidth="1"/>
    <col min="11021" max="11021" width="14.28515625" style="33" customWidth="1"/>
    <col min="11022" max="11022" width="10.85546875" style="33" customWidth="1"/>
    <col min="11023" max="11023" width="9.140625" style="33"/>
    <col min="11024" max="11024" width="3.42578125" style="33" customWidth="1"/>
    <col min="11025" max="11025" width="14.5703125" style="33" customWidth="1"/>
    <col min="11026" max="11026" width="12.5703125" style="33" customWidth="1"/>
    <col min="11027" max="11259" width="9.140625" style="33"/>
    <col min="11260" max="11260" width="11.5703125" style="33" customWidth="1"/>
    <col min="11261" max="11261" width="15" style="33" customWidth="1"/>
    <col min="11262" max="11262" width="13.85546875" style="33" customWidth="1"/>
    <col min="11263" max="11263" width="10.28515625" style="33" customWidth="1"/>
    <col min="11264" max="11264" width="2.5703125" style="33" customWidth="1"/>
    <col min="11265" max="11265" width="14.5703125" style="33" customWidth="1"/>
    <col min="11266" max="11266" width="11.42578125" style="33" customWidth="1"/>
    <col min="11267" max="11267" width="10.85546875" style="33" customWidth="1"/>
    <col min="11268" max="11268" width="3.140625" style="33" customWidth="1"/>
    <col min="11269" max="11269" width="14" style="33" customWidth="1"/>
    <col min="11270" max="11270" width="12.140625" style="33" customWidth="1"/>
    <col min="11271" max="11271" width="11.85546875" style="33" customWidth="1"/>
    <col min="11272" max="11272" width="3.85546875" style="33" customWidth="1"/>
    <col min="11273" max="11273" width="15.42578125" style="33" customWidth="1"/>
    <col min="11274" max="11274" width="13.5703125" style="33" customWidth="1"/>
    <col min="11275" max="11275" width="9.140625" style="33"/>
    <col min="11276" max="11276" width="4.42578125" style="33" customWidth="1"/>
    <col min="11277" max="11277" width="14.28515625" style="33" customWidth="1"/>
    <col min="11278" max="11278" width="10.85546875" style="33" customWidth="1"/>
    <col min="11279" max="11279" width="9.140625" style="33"/>
    <col min="11280" max="11280" width="3.42578125" style="33" customWidth="1"/>
    <col min="11281" max="11281" width="14.5703125" style="33" customWidth="1"/>
    <col min="11282" max="11282" width="12.5703125" style="33" customWidth="1"/>
    <col min="11283" max="11515" width="9.140625" style="33"/>
    <col min="11516" max="11516" width="11.5703125" style="33" customWidth="1"/>
    <col min="11517" max="11517" width="15" style="33" customWidth="1"/>
    <col min="11518" max="11518" width="13.85546875" style="33" customWidth="1"/>
    <col min="11519" max="11519" width="10.28515625" style="33" customWidth="1"/>
    <col min="11520" max="11520" width="2.5703125" style="33" customWidth="1"/>
    <col min="11521" max="11521" width="14.5703125" style="33" customWidth="1"/>
    <col min="11522" max="11522" width="11.42578125" style="33" customWidth="1"/>
    <col min="11523" max="11523" width="10.85546875" style="33" customWidth="1"/>
    <col min="11524" max="11524" width="3.140625" style="33" customWidth="1"/>
    <col min="11525" max="11525" width="14" style="33" customWidth="1"/>
    <col min="11526" max="11526" width="12.140625" style="33" customWidth="1"/>
    <col min="11527" max="11527" width="11.85546875" style="33" customWidth="1"/>
    <col min="11528" max="11528" width="3.85546875" style="33" customWidth="1"/>
    <col min="11529" max="11529" width="15.42578125" style="33" customWidth="1"/>
    <col min="11530" max="11530" width="13.5703125" style="33" customWidth="1"/>
    <col min="11531" max="11531" width="9.140625" style="33"/>
    <col min="11532" max="11532" width="4.42578125" style="33" customWidth="1"/>
    <col min="11533" max="11533" width="14.28515625" style="33" customWidth="1"/>
    <col min="11534" max="11534" width="10.85546875" style="33" customWidth="1"/>
    <col min="11535" max="11535" width="9.140625" style="33"/>
    <col min="11536" max="11536" width="3.42578125" style="33" customWidth="1"/>
    <col min="11537" max="11537" width="14.5703125" style="33" customWidth="1"/>
    <col min="11538" max="11538" width="12.5703125" style="33" customWidth="1"/>
    <col min="11539" max="11771" width="9.140625" style="33"/>
    <col min="11772" max="11772" width="11.5703125" style="33" customWidth="1"/>
    <col min="11773" max="11773" width="15" style="33" customWidth="1"/>
    <col min="11774" max="11774" width="13.85546875" style="33" customWidth="1"/>
    <col min="11775" max="11775" width="10.28515625" style="33" customWidth="1"/>
    <col min="11776" max="11776" width="2.5703125" style="33" customWidth="1"/>
    <col min="11777" max="11777" width="14.5703125" style="33" customWidth="1"/>
    <col min="11778" max="11778" width="11.42578125" style="33" customWidth="1"/>
    <col min="11779" max="11779" width="10.85546875" style="33" customWidth="1"/>
    <col min="11780" max="11780" width="3.140625" style="33" customWidth="1"/>
    <col min="11781" max="11781" width="14" style="33" customWidth="1"/>
    <col min="11782" max="11782" width="12.140625" style="33" customWidth="1"/>
    <col min="11783" max="11783" width="11.85546875" style="33" customWidth="1"/>
    <col min="11784" max="11784" width="3.85546875" style="33" customWidth="1"/>
    <col min="11785" max="11785" width="15.42578125" style="33" customWidth="1"/>
    <col min="11786" max="11786" width="13.5703125" style="33" customWidth="1"/>
    <col min="11787" max="11787" width="9.140625" style="33"/>
    <col min="11788" max="11788" width="4.42578125" style="33" customWidth="1"/>
    <col min="11789" max="11789" width="14.28515625" style="33" customWidth="1"/>
    <col min="11790" max="11790" width="10.85546875" style="33" customWidth="1"/>
    <col min="11791" max="11791" width="9.140625" style="33"/>
    <col min="11792" max="11792" width="3.42578125" style="33" customWidth="1"/>
    <col min="11793" max="11793" width="14.5703125" style="33" customWidth="1"/>
    <col min="11794" max="11794" width="12.5703125" style="33" customWidth="1"/>
    <col min="11795" max="12027" width="9.140625" style="33"/>
    <col min="12028" max="12028" width="11.5703125" style="33" customWidth="1"/>
    <col min="12029" max="12029" width="15" style="33" customWidth="1"/>
    <col min="12030" max="12030" width="13.85546875" style="33" customWidth="1"/>
    <col min="12031" max="12031" width="10.28515625" style="33" customWidth="1"/>
    <col min="12032" max="12032" width="2.5703125" style="33" customWidth="1"/>
    <col min="12033" max="12033" width="14.5703125" style="33" customWidth="1"/>
    <col min="12034" max="12034" width="11.42578125" style="33" customWidth="1"/>
    <col min="12035" max="12035" width="10.85546875" style="33" customWidth="1"/>
    <col min="12036" max="12036" width="3.140625" style="33" customWidth="1"/>
    <col min="12037" max="12037" width="14" style="33" customWidth="1"/>
    <col min="12038" max="12038" width="12.140625" style="33" customWidth="1"/>
    <col min="12039" max="12039" width="11.85546875" style="33" customWidth="1"/>
    <col min="12040" max="12040" width="3.85546875" style="33" customWidth="1"/>
    <col min="12041" max="12041" width="15.42578125" style="33" customWidth="1"/>
    <col min="12042" max="12042" width="13.5703125" style="33" customWidth="1"/>
    <col min="12043" max="12043" width="9.140625" style="33"/>
    <col min="12044" max="12044" width="4.42578125" style="33" customWidth="1"/>
    <col min="12045" max="12045" width="14.28515625" style="33" customWidth="1"/>
    <col min="12046" max="12046" width="10.85546875" style="33" customWidth="1"/>
    <col min="12047" max="12047" width="9.140625" style="33"/>
    <col min="12048" max="12048" width="3.42578125" style="33" customWidth="1"/>
    <col min="12049" max="12049" width="14.5703125" style="33" customWidth="1"/>
    <col min="12050" max="12050" width="12.5703125" style="33" customWidth="1"/>
    <col min="12051" max="12283" width="9.140625" style="33"/>
    <col min="12284" max="12284" width="11.5703125" style="33" customWidth="1"/>
    <col min="12285" max="12285" width="15" style="33" customWidth="1"/>
    <col min="12286" max="12286" width="13.85546875" style="33" customWidth="1"/>
    <col min="12287" max="12287" width="10.28515625" style="33" customWidth="1"/>
    <col min="12288" max="12288" width="2.5703125" style="33" customWidth="1"/>
    <col min="12289" max="12289" width="14.5703125" style="33" customWidth="1"/>
    <col min="12290" max="12290" width="11.42578125" style="33" customWidth="1"/>
    <col min="12291" max="12291" width="10.85546875" style="33" customWidth="1"/>
    <col min="12292" max="12292" width="3.140625" style="33" customWidth="1"/>
    <col min="12293" max="12293" width="14" style="33" customWidth="1"/>
    <col min="12294" max="12294" width="12.140625" style="33" customWidth="1"/>
    <col min="12295" max="12295" width="11.85546875" style="33" customWidth="1"/>
    <col min="12296" max="12296" width="3.85546875" style="33" customWidth="1"/>
    <col min="12297" max="12297" width="15.42578125" style="33" customWidth="1"/>
    <col min="12298" max="12298" width="13.5703125" style="33" customWidth="1"/>
    <col min="12299" max="12299" width="9.140625" style="33"/>
    <col min="12300" max="12300" width="4.42578125" style="33" customWidth="1"/>
    <col min="12301" max="12301" width="14.28515625" style="33" customWidth="1"/>
    <col min="12302" max="12302" width="10.85546875" style="33" customWidth="1"/>
    <col min="12303" max="12303" width="9.140625" style="33"/>
    <col min="12304" max="12304" width="3.42578125" style="33" customWidth="1"/>
    <col min="12305" max="12305" width="14.5703125" style="33" customWidth="1"/>
    <col min="12306" max="12306" width="12.5703125" style="33" customWidth="1"/>
    <col min="12307" max="12539" width="9.140625" style="33"/>
    <col min="12540" max="12540" width="11.5703125" style="33" customWidth="1"/>
    <col min="12541" max="12541" width="15" style="33" customWidth="1"/>
    <col min="12542" max="12542" width="13.85546875" style="33" customWidth="1"/>
    <col min="12543" max="12543" width="10.28515625" style="33" customWidth="1"/>
    <col min="12544" max="12544" width="2.5703125" style="33" customWidth="1"/>
    <col min="12545" max="12545" width="14.5703125" style="33" customWidth="1"/>
    <col min="12546" max="12546" width="11.42578125" style="33" customWidth="1"/>
    <col min="12547" max="12547" width="10.85546875" style="33" customWidth="1"/>
    <col min="12548" max="12548" width="3.140625" style="33" customWidth="1"/>
    <col min="12549" max="12549" width="14" style="33" customWidth="1"/>
    <col min="12550" max="12550" width="12.140625" style="33" customWidth="1"/>
    <col min="12551" max="12551" width="11.85546875" style="33" customWidth="1"/>
    <col min="12552" max="12552" width="3.85546875" style="33" customWidth="1"/>
    <col min="12553" max="12553" width="15.42578125" style="33" customWidth="1"/>
    <col min="12554" max="12554" width="13.5703125" style="33" customWidth="1"/>
    <col min="12555" max="12555" width="9.140625" style="33"/>
    <col min="12556" max="12556" width="4.42578125" style="33" customWidth="1"/>
    <col min="12557" max="12557" width="14.28515625" style="33" customWidth="1"/>
    <col min="12558" max="12558" width="10.85546875" style="33" customWidth="1"/>
    <col min="12559" max="12559" width="9.140625" style="33"/>
    <col min="12560" max="12560" width="3.42578125" style="33" customWidth="1"/>
    <col min="12561" max="12561" width="14.5703125" style="33" customWidth="1"/>
    <col min="12562" max="12562" width="12.5703125" style="33" customWidth="1"/>
    <col min="12563" max="12795" width="9.140625" style="33"/>
    <col min="12796" max="12796" width="11.5703125" style="33" customWidth="1"/>
    <col min="12797" max="12797" width="15" style="33" customWidth="1"/>
    <col min="12798" max="12798" width="13.85546875" style="33" customWidth="1"/>
    <col min="12799" max="12799" width="10.28515625" style="33" customWidth="1"/>
    <col min="12800" max="12800" width="2.5703125" style="33" customWidth="1"/>
    <col min="12801" max="12801" width="14.5703125" style="33" customWidth="1"/>
    <col min="12802" max="12802" width="11.42578125" style="33" customWidth="1"/>
    <col min="12803" max="12803" width="10.85546875" style="33" customWidth="1"/>
    <col min="12804" max="12804" width="3.140625" style="33" customWidth="1"/>
    <col min="12805" max="12805" width="14" style="33" customWidth="1"/>
    <col min="12806" max="12806" width="12.140625" style="33" customWidth="1"/>
    <col min="12807" max="12807" width="11.85546875" style="33" customWidth="1"/>
    <col min="12808" max="12808" width="3.85546875" style="33" customWidth="1"/>
    <col min="12809" max="12809" width="15.42578125" style="33" customWidth="1"/>
    <col min="12810" max="12810" width="13.5703125" style="33" customWidth="1"/>
    <col min="12811" max="12811" width="9.140625" style="33"/>
    <col min="12812" max="12812" width="4.42578125" style="33" customWidth="1"/>
    <col min="12813" max="12813" width="14.28515625" style="33" customWidth="1"/>
    <col min="12814" max="12814" width="10.85546875" style="33" customWidth="1"/>
    <col min="12815" max="12815" width="9.140625" style="33"/>
    <col min="12816" max="12816" width="3.42578125" style="33" customWidth="1"/>
    <col min="12817" max="12817" width="14.5703125" style="33" customWidth="1"/>
    <col min="12818" max="12818" width="12.5703125" style="33" customWidth="1"/>
    <col min="12819" max="13051" width="9.140625" style="33"/>
    <col min="13052" max="13052" width="11.5703125" style="33" customWidth="1"/>
    <col min="13053" max="13053" width="15" style="33" customWidth="1"/>
    <col min="13054" max="13054" width="13.85546875" style="33" customWidth="1"/>
    <col min="13055" max="13055" width="10.28515625" style="33" customWidth="1"/>
    <col min="13056" max="13056" width="2.5703125" style="33" customWidth="1"/>
    <col min="13057" max="13057" width="14.5703125" style="33" customWidth="1"/>
    <col min="13058" max="13058" width="11.42578125" style="33" customWidth="1"/>
    <col min="13059" max="13059" width="10.85546875" style="33" customWidth="1"/>
    <col min="13060" max="13060" width="3.140625" style="33" customWidth="1"/>
    <col min="13061" max="13061" width="14" style="33" customWidth="1"/>
    <col min="13062" max="13062" width="12.140625" style="33" customWidth="1"/>
    <col min="13063" max="13063" width="11.85546875" style="33" customWidth="1"/>
    <col min="13064" max="13064" width="3.85546875" style="33" customWidth="1"/>
    <col min="13065" max="13065" width="15.42578125" style="33" customWidth="1"/>
    <col min="13066" max="13066" width="13.5703125" style="33" customWidth="1"/>
    <col min="13067" max="13067" width="9.140625" style="33"/>
    <col min="13068" max="13068" width="4.42578125" style="33" customWidth="1"/>
    <col min="13069" max="13069" width="14.28515625" style="33" customWidth="1"/>
    <col min="13070" max="13070" width="10.85546875" style="33" customWidth="1"/>
    <col min="13071" max="13071" width="9.140625" style="33"/>
    <col min="13072" max="13072" width="3.42578125" style="33" customWidth="1"/>
    <col min="13073" max="13073" width="14.5703125" style="33" customWidth="1"/>
    <col min="13074" max="13074" width="12.5703125" style="33" customWidth="1"/>
    <col min="13075" max="13307" width="9.140625" style="33"/>
    <col min="13308" max="13308" width="11.5703125" style="33" customWidth="1"/>
    <col min="13309" max="13309" width="15" style="33" customWidth="1"/>
    <col min="13310" max="13310" width="13.85546875" style="33" customWidth="1"/>
    <col min="13311" max="13311" width="10.28515625" style="33" customWidth="1"/>
    <col min="13312" max="13312" width="2.5703125" style="33" customWidth="1"/>
    <col min="13313" max="13313" width="14.5703125" style="33" customWidth="1"/>
    <col min="13314" max="13314" width="11.42578125" style="33" customWidth="1"/>
    <col min="13315" max="13315" width="10.85546875" style="33" customWidth="1"/>
    <col min="13316" max="13316" width="3.140625" style="33" customWidth="1"/>
    <col min="13317" max="13317" width="14" style="33" customWidth="1"/>
    <col min="13318" max="13318" width="12.140625" style="33" customWidth="1"/>
    <col min="13319" max="13319" width="11.85546875" style="33" customWidth="1"/>
    <col min="13320" max="13320" width="3.85546875" style="33" customWidth="1"/>
    <col min="13321" max="13321" width="15.42578125" style="33" customWidth="1"/>
    <col min="13322" max="13322" width="13.5703125" style="33" customWidth="1"/>
    <col min="13323" max="13323" width="9.140625" style="33"/>
    <col min="13324" max="13324" width="4.42578125" style="33" customWidth="1"/>
    <col min="13325" max="13325" width="14.28515625" style="33" customWidth="1"/>
    <col min="13326" max="13326" width="10.85546875" style="33" customWidth="1"/>
    <col min="13327" max="13327" width="9.140625" style="33"/>
    <col min="13328" max="13328" width="3.42578125" style="33" customWidth="1"/>
    <col min="13329" max="13329" width="14.5703125" style="33" customWidth="1"/>
    <col min="13330" max="13330" width="12.5703125" style="33" customWidth="1"/>
    <col min="13331" max="13563" width="9.140625" style="33"/>
    <col min="13564" max="13564" width="11.5703125" style="33" customWidth="1"/>
    <col min="13565" max="13565" width="15" style="33" customWidth="1"/>
    <col min="13566" max="13566" width="13.85546875" style="33" customWidth="1"/>
    <col min="13567" max="13567" width="10.28515625" style="33" customWidth="1"/>
    <col min="13568" max="13568" width="2.5703125" style="33" customWidth="1"/>
    <col min="13569" max="13569" width="14.5703125" style="33" customWidth="1"/>
    <col min="13570" max="13570" width="11.42578125" style="33" customWidth="1"/>
    <col min="13571" max="13571" width="10.85546875" style="33" customWidth="1"/>
    <col min="13572" max="13572" width="3.140625" style="33" customWidth="1"/>
    <col min="13573" max="13573" width="14" style="33" customWidth="1"/>
    <col min="13574" max="13574" width="12.140625" style="33" customWidth="1"/>
    <col min="13575" max="13575" width="11.85546875" style="33" customWidth="1"/>
    <col min="13576" max="13576" width="3.85546875" style="33" customWidth="1"/>
    <col min="13577" max="13577" width="15.42578125" style="33" customWidth="1"/>
    <col min="13578" max="13578" width="13.5703125" style="33" customWidth="1"/>
    <col min="13579" max="13579" width="9.140625" style="33"/>
    <col min="13580" max="13580" width="4.42578125" style="33" customWidth="1"/>
    <col min="13581" max="13581" width="14.28515625" style="33" customWidth="1"/>
    <col min="13582" max="13582" width="10.85546875" style="33" customWidth="1"/>
    <col min="13583" max="13583" width="9.140625" style="33"/>
    <col min="13584" max="13584" width="3.42578125" style="33" customWidth="1"/>
    <col min="13585" max="13585" width="14.5703125" style="33" customWidth="1"/>
    <col min="13586" max="13586" width="12.5703125" style="33" customWidth="1"/>
    <col min="13587" max="13819" width="9.140625" style="33"/>
    <col min="13820" max="13820" width="11.5703125" style="33" customWidth="1"/>
    <col min="13821" max="13821" width="15" style="33" customWidth="1"/>
    <col min="13822" max="13822" width="13.85546875" style="33" customWidth="1"/>
    <col min="13823" max="13823" width="10.28515625" style="33" customWidth="1"/>
    <col min="13824" max="13824" width="2.5703125" style="33" customWidth="1"/>
    <col min="13825" max="13825" width="14.5703125" style="33" customWidth="1"/>
    <col min="13826" max="13826" width="11.42578125" style="33" customWidth="1"/>
    <col min="13827" max="13827" width="10.85546875" style="33" customWidth="1"/>
    <col min="13828" max="13828" width="3.140625" style="33" customWidth="1"/>
    <col min="13829" max="13829" width="14" style="33" customWidth="1"/>
    <col min="13830" max="13830" width="12.140625" style="33" customWidth="1"/>
    <col min="13831" max="13831" width="11.85546875" style="33" customWidth="1"/>
    <col min="13832" max="13832" width="3.85546875" style="33" customWidth="1"/>
    <col min="13833" max="13833" width="15.42578125" style="33" customWidth="1"/>
    <col min="13834" max="13834" width="13.5703125" style="33" customWidth="1"/>
    <col min="13835" max="13835" width="9.140625" style="33"/>
    <col min="13836" max="13836" width="4.42578125" style="33" customWidth="1"/>
    <col min="13837" max="13837" width="14.28515625" style="33" customWidth="1"/>
    <col min="13838" max="13838" width="10.85546875" style="33" customWidth="1"/>
    <col min="13839" max="13839" width="9.140625" style="33"/>
    <col min="13840" max="13840" width="3.42578125" style="33" customWidth="1"/>
    <col min="13841" max="13841" width="14.5703125" style="33" customWidth="1"/>
    <col min="13842" max="13842" width="12.5703125" style="33" customWidth="1"/>
    <col min="13843" max="14075" width="9.140625" style="33"/>
    <col min="14076" max="14076" width="11.5703125" style="33" customWidth="1"/>
    <col min="14077" max="14077" width="15" style="33" customWidth="1"/>
    <col min="14078" max="14078" width="13.85546875" style="33" customWidth="1"/>
    <col min="14079" max="14079" width="10.28515625" style="33" customWidth="1"/>
    <col min="14080" max="14080" width="2.5703125" style="33" customWidth="1"/>
    <col min="14081" max="14081" width="14.5703125" style="33" customWidth="1"/>
    <col min="14082" max="14082" width="11.42578125" style="33" customWidth="1"/>
    <col min="14083" max="14083" width="10.85546875" style="33" customWidth="1"/>
    <col min="14084" max="14084" width="3.140625" style="33" customWidth="1"/>
    <col min="14085" max="14085" width="14" style="33" customWidth="1"/>
    <col min="14086" max="14086" width="12.140625" style="33" customWidth="1"/>
    <col min="14087" max="14087" width="11.85546875" style="33" customWidth="1"/>
    <col min="14088" max="14088" width="3.85546875" style="33" customWidth="1"/>
    <col min="14089" max="14089" width="15.42578125" style="33" customWidth="1"/>
    <col min="14090" max="14090" width="13.5703125" style="33" customWidth="1"/>
    <col min="14091" max="14091" width="9.140625" style="33"/>
    <col min="14092" max="14092" width="4.42578125" style="33" customWidth="1"/>
    <col min="14093" max="14093" width="14.28515625" style="33" customWidth="1"/>
    <col min="14094" max="14094" width="10.85546875" style="33" customWidth="1"/>
    <col min="14095" max="14095" width="9.140625" style="33"/>
    <col min="14096" max="14096" width="3.42578125" style="33" customWidth="1"/>
    <col min="14097" max="14097" width="14.5703125" style="33" customWidth="1"/>
    <col min="14098" max="14098" width="12.5703125" style="33" customWidth="1"/>
    <col min="14099" max="14331" width="9.140625" style="33"/>
    <col min="14332" max="14332" width="11.5703125" style="33" customWidth="1"/>
    <col min="14333" max="14333" width="15" style="33" customWidth="1"/>
    <col min="14334" max="14334" width="13.85546875" style="33" customWidth="1"/>
    <col min="14335" max="14335" width="10.28515625" style="33" customWidth="1"/>
    <col min="14336" max="14336" width="2.5703125" style="33" customWidth="1"/>
    <col min="14337" max="14337" width="14.5703125" style="33" customWidth="1"/>
    <col min="14338" max="14338" width="11.42578125" style="33" customWidth="1"/>
    <col min="14339" max="14339" width="10.85546875" style="33" customWidth="1"/>
    <col min="14340" max="14340" width="3.140625" style="33" customWidth="1"/>
    <col min="14341" max="14341" width="14" style="33" customWidth="1"/>
    <col min="14342" max="14342" width="12.140625" style="33" customWidth="1"/>
    <col min="14343" max="14343" width="11.85546875" style="33" customWidth="1"/>
    <col min="14344" max="14344" width="3.85546875" style="33" customWidth="1"/>
    <col min="14345" max="14345" width="15.42578125" style="33" customWidth="1"/>
    <col min="14346" max="14346" width="13.5703125" style="33" customWidth="1"/>
    <col min="14347" max="14347" width="9.140625" style="33"/>
    <col min="14348" max="14348" width="4.42578125" style="33" customWidth="1"/>
    <col min="14349" max="14349" width="14.28515625" style="33" customWidth="1"/>
    <col min="14350" max="14350" width="10.85546875" style="33" customWidth="1"/>
    <col min="14351" max="14351" width="9.140625" style="33"/>
    <col min="14352" max="14352" width="3.42578125" style="33" customWidth="1"/>
    <col min="14353" max="14353" width="14.5703125" style="33" customWidth="1"/>
    <col min="14354" max="14354" width="12.5703125" style="33" customWidth="1"/>
    <col min="14355" max="14587" width="9.140625" style="33"/>
    <col min="14588" max="14588" width="11.5703125" style="33" customWidth="1"/>
    <col min="14589" max="14589" width="15" style="33" customWidth="1"/>
    <col min="14590" max="14590" width="13.85546875" style="33" customWidth="1"/>
    <col min="14591" max="14591" width="10.28515625" style="33" customWidth="1"/>
    <col min="14592" max="14592" width="2.5703125" style="33" customWidth="1"/>
    <col min="14593" max="14593" width="14.5703125" style="33" customWidth="1"/>
    <col min="14594" max="14594" width="11.42578125" style="33" customWidth="1"/>
    <col min="14595" max="14595" width="10.85546875" style="33" customWidth="1"/>
    <col min="14596" max="14596" width="3.140625" style="33" customWidth="1"/>
    <col min="14597" max="14597" width="14" style="33" customWidth="1"/>
    <col min="14598" max="14598" width="12.140625" style="33" customWidth="1"/>
    <col min="14599" max="14599" width="11.85546875" style="33" customWidth="1"/>
    <col min="14600" max="14600" width="3.85546875" style="33" customWidth="1"/>
    <col min="14601" max="14601" width="15.42578125" style="33" customWidth="1"/>
    <col min="14602" max="14602" width="13.5703125" style="33" customWidth="1"/>
    <col min="14603" max="14603" width="9.140625" style="33"/>
    <col min="14604" max="14604" width="4.42578125" style="33" customWidth="1"/>
    <col min="14605" max="14605" width="14.28515625" style="33" customWidth="1"/>
    <col min="14606" max="14606" width="10.85546875" style="33" customWidth="1"/>
    <col min="14607" max="14607" width="9.140625" style="33"/>
    <col min="14608" max="14608" width="3.42578125" style="33" customWidth="1"/>
    <col min="14609" max="14609" width="14.5703125" style="33" customWidth="1"/>
    <col min="14610" max="14610" width="12.5703125" style="33" customWidth="1"/>
    <col min="14611" max="14843" width="9.140625" style="33"/>
    <col min="14844" max="14844" width="11.5703125" style="33" customWidth="1"/>
    <col min="14845" max="14845" width="15" style="33" customWidth="1"/>
    <col min="14846" max="14846" width="13.85546875" style="33" customWidth="1"/>
    <col min="14847" max="14847" width="10.28515625" style="33" customWidth="1"/>
    <col min="14848" max="14848" width="2.5703125" style="33" customWidth="1"/>
    <col min="14849" max="14849" width="14.5703125" style="33" customWidth="1"/>
    <col min="14850" max="14850" width="11.42578125" style="33" customWidth="1"/>
    <col min="14851" max="14851" width="10.85546875" style="33" customWidth="1"/>
    <col min="14852" max="14852" width="3.140625" style="33" customWidth="1"/>
    <col min="14853" max="14853" width="14" style="33" customWidth="1"/>
    <col min="14854" max="14854" width="12.140625" style="33" customWidth="1"/>
    <col min="14855" max="14855" width="11.85546875" style="33" customWidth="1"/>
    <col min="14856" max="14856" width="3.85546875" style="33" customWidth="1"/>
    <col min="14857" max="14857" width="15.42578125" style="33" customWidth="1"/>
    <col min="14858" max="14858" width="13.5703125" style="33" customWidth="1"/>
    <col min="14859" max="14859" width="9.140625" style="33"/>
    <col min="14860" max="14860" width="4.42578125" style="33" customWidth="1"/>
    <col min="14861" max="14861" width="14.28515625" style="33" customWidth="1"/>
    <col min="14862" max="14862" width="10.85546875" style="33" customWidth="1"/>
    <col min="14863" max="14863" width="9.140625" style="33"/>
    <col min="14864" max="14864" width="3.42578125" style="33" customWidth="1"/>
    <col min="14865" max="14865" width="14.5703125" style="33" customWidth="1"/>
    <col min="14866" max="14866" width="12.5703125" style="33" customWidth="1"/>
    <col min="14867" max="15099" width="9.140625" style="33"/>
    <col min="15100" max="15100" width="11.5703125" style="33" customWidth="1"/>
    <col min="15101" max="15101" width="15" style="33" customWidth="1"/>
    <col min="15102" max="15102" width="13.85546875" style="33" customWidth="1"/>
    <col min="15103" max="15103" width="10.28515625" style="33" customWidth="1"/>
    <col min="15104" max="15104" width="2.5703125" style="33" customWidth="1"/>
    <col min="15105" max="15105" width="14.5703125" style="33" customWidth="1"/>
    <col min="15106" max="15106" width="11.42578125" style="33" customWidth="1"/>
    <col min="15107" max="15107" width="10.85546875" style="33" customWidth="1"/>
    <col min="15108" max="15108" width="3.140625" style="33" customWidth="1"/>
    <col min="15109" max="15109" width="14" style="33" customWidth="1"/>
    <col min="15110" max="15110" width="12.140625" style="33" customWidth="1"/>
    <col min="15111" max="15111" width="11.85546875" style="33" customWidth="1"/>
    <col min="15112" max="15112" width="3.85546875" style="33" customWidth="1"/>
    <col min="15113" max="15113" width="15.42578125" style="33" customWidth="1"/>
    <col min="15114" max="15114" width="13.5703125" style="33" customWidth="1"/>
    <col min="15115" max="15115" width="9.140625" style="33"/>
    <col min="15116" max="15116" width="4.42578125" style="33" customWidth="1"/>
    <col min="15117" max="15117" width="14.28515625" style="33" customWidth="1"/>
    <col min="15118" max="15118" width="10.85546875" style="33" customWidth="1"/>
    <col min="15119" max="15119" width="9.140625" style="33"/>
    <col min="15120" max="15120" width="3.42578125" style="33" customWidth="1"/>
    <col min="15121" max="15121" width="14.5703125" style="33" customWidth="1"/>
    <col min="15122" max="15122" width="12.5703125" style="33" customWidth="1"/>
    <col min="15123" max="15355" width="9.140625" style="33"/>
    <col min="15356" max="15356" width="11.5703125" style="33" customWidth="1"/>
    <col min="15357" max="15357" width="15" style="33" customWidth="1"/>
    <col min="15358" max="15358" width="13.85546875" style="33" customWidth="1"/>
    <col min="15359" max="15359" width="10.28515625" style="33" customWidth="1"/>
    <col min="15360" max="15360" width="2.5703125" style="33" customWidth="1"/>
    <col min="15361" max="15361" width="14.5703125" style="33" customWidth="1"/>
    <col min="15362" max="15362" width="11.42578125" style="33" customWidth="1"/>
    <col min="15363" max="15363" width="10.85546875" style="33" customWidth="1"/>
    <col min="15364" max="15364" width="3.140625" style="33" customWidth="1"/>
    <col min="15365" max="15365" width="14" style="33" customWidth="1"/>
    <col min="15366" max="15366" width="12.140625" style="33" customWidth="1"/>
    <col min="15367" max="15367" width="11.85546875" style="33" customWidth="1"/>
    <col min="15368" max="15368" width="3.85546875" style="33" customWidth="1"/>
    <col min="15369" max="15369" width="15.42578125" style="33" customWidth="1"/>
    <col min="15370" max="15370" width="13.5703125" style="33" customWidth="1"/>
    <col min="15371" max="15371" width="9.140625" style="33"/>
    <col min="15372" max="15372" width="4.42578125" style="33" customWidth="1"/>
    <col min="15373" max="15373" width="14.28515625" style="33" customWidth="1"/>
    <col min="15374" max="15374" width="10.85546875" style="33" customWidth="1"/>
    <col min="15375" max="15375" width="9.140625" style="33"/>
    <col min="15376" max="15376" width="3.42578125" style="33" customWidth="1"/>
    <col min="15377" max="15377" width="14.5703125" style="33" customWidth="1"/>
    <col min="15378" max="15378" width="12.5703125" style="33" customWidth="1"/>
    <col min="15379" max="15611" width="9.140625" style="33"/>
    <col min="15612" max="15612" width="11.5703125" style="33" customWidth="1"/>
    <col min="15613" max="15613" width="15" style="33" customWidth="1"/>
    <col min="15614" max="15614" width="13.85546875" style="33" customWidth="1"/>
    <col min="15615" max="15615" width="10.28515625" style="33" customWidth="1"/>
    <col min="15616" max="15616" width="2.5703125" style="33" customWidth="1"/>
    <col min="15617" max="15617" width="14.5703125" style="33" customWidth="1"/>
    <col min="15618" max="15618" width="11.42578125" style="33" customWidth="1"/>
    <col min="15619" max="15619" width="10.85546875" style="33" customWidth="1"/>
    <col min="15620" max="15620" width="3.140625" style="33" customWidth="1"/>
    <col min="15621" max="15621" width="14" style="33" customWidth="1"/>
    <col min="15622" max="15622" width="12.140625" style="33" customWidth="1"/>
    <col min="15623" max="15623" width="11.85546875" style="33" customWidth="1"/>
    <col min="15624" max="15624" width="3.85546875" style="33" customWidth="1"/>
    <col min="15625" max="15625" width="15.42578125" style="33" customWidth="1"/>
    <col min="15626" max="15626" width="13.5703125" style="33" customWidth="1"/>
    <col min="15627" max="15627" width="9.140625" style="33"/>
    <col min="15628" max="15628" width="4.42578125" style="33" customWidth="1"/>
    <col min="15629" max="15629" width="14.28515625" style="33" customWidth="1"/>
    <col min="15630" max="15630" width="10.85546875" style="33" customWidth="1"/>
    <col min="15631" max="15631" width="9.140625" style="33"/>
    <col min="15632" max="15632" width="3.42578125" style="33" customWidth="1"/>
    <col min="15633" max="15633" width="14.5703125" style="33" customWidth="1"/>
    <col min="15634" max="15634" width="12.5703125" style="33" customWidth="1"/>
    <col min="15635" max="15867" width="9.140625" style="33"/>
    <col min="15868" max="15868" width="11.5703125" style="33" customWidth="1"/>
    <col min="15869" max="15869" width="15" style="33" customWidth="1"/>
    <col min="15870" max="15870" width="13.85546875" style="33" customWidth="1"/>
    <col min="15871" max="15871" width="10.28515625" style="33" customWidth="1"/>
    <col min="15872" max="15872" width="2.5703125" style="33" customWidth="1"/>
    <col min="15873" max="15873" width="14.5703125" style="33" customWidth="1"/>
    <col min="15874" max="15874" width="11.42578125" style="33" customWidth="1"/>
    <col min="15875" max="15875" width="10.85546875" style="33" customWidth="1"/>
    <col min="15876" max="15876" width="3.140625" style="33" customWidth="1"/>
    <col min="15877" max="15877" width="14" style="33" customWidth="1"/>
    <col min="15878" max="15878" width="12.140625" style="33" customWidth="1"/>
    <col min="15879" max="15879" width="11.85546875" style="33" customWidth="1"/>
    <col min="15880" max="15880" width="3.85546875" style="33" customWidth="1"/>
    <col min="15881" max="15881" width="15.42578125" style="33" customWidth="1"/>
    <col min="15882" max="15882" width="13.5703125" style="33" customWidth="1"/>
    <col min="15883" max="15883" width="9.140625" style="33"/>
    <col min="15884" max="15884" width="4.42578125" style="33" customWidth="1"/>
    <col min="15885" max="15885" width="14.28515625" style="33" customWidth="1"/>
    <col min="15886" max="15886" width="10.85546875" style="33" customWidth="1"/>
    <col min="15887" max="15887" width="9.140625" style="33"/>
    <col min="15888" max="15888" width="3.42578125" style="33" customWidth="1"/>
    <col min="15889" max="15889" width="14.5703125" style="33" customWidth="1"/>
    <col min="15890" max="15890" width="12.5703125" style="33" customWidth="1"/>
    <col min="15891" max="16123" width="9.140625" style="33"/>
    <col min="16124" max="16124" width="11.5703125" style="33" customWidth="1"/>
    <col min="16125" max="16125" width="15" style="33" customWidth="1"/>
    <col min="16126" max="16126" width="13.85546875" style="33" customWidth="1"/>
    <col min="16127" max="16127" width="10.28515625" style="33" customWidth="1"/>
    <col min="16128" max="16128" width="2.5703125" style="33" customWidth="1"/>
    <col min="16129" max="16129" width="14.5703125" style="33" customWidth="1"/>
    <col min="16130" max="16130" width="11.42578125" style="33" customWidth="1"/>
    <col min="16131" max="16131" width="10.85546875" style="33" customWidth="1"/>
    <col min="16132" max="16132" width="3.140625" style="33" customWidth="1"/>
    <col min="16133" max="16133" width="14" style="33" customWidth="1"/>
    <col min="16134" max="16134" width="12.140625" style="33" customWidth="1"/>
    <col min="16135" max="16135" width="11.85546875" style="33" customWidth="1"/>
    <col min="16136" max="16136" width="3.85546875" style="33" customWidth="1"/>
    <col min="16137" max="16137" width="15.42578125" style="33" customWidth="1"/>
    <col min="16138" max="16138" width="13.5703125" style="33" customWidth="1"/>
    <col min="16139" max="16139" width="9.140625" style="33"/>
    <col min="16140" max="16140" width="4.42578125" style="33" customWidth="1"/>
    <col min="16141" max="16141" width="14.28515625" style="33" customWidth="1"/>
    <col min="16142" max="16142" width="10.85546875" style="33" customWidth="1"/>
    <col min="16143" max="16143" width="9.140625" style="33"/>
    <col min="16144" max="16144" width="3.42578125" style="33" customWidth="1"/>
    <col min="16145" max="16145" width="14.5703125" style="33" customWidth="1"/>
    <col min="16146" max="16146" width="12.5703125" style="33" customWidth="1"/>
    <col min="16147" max="16384" width="9.140625" style="33"/>
  </cols>
  <sheetData>
    <row r="1" spans="1:19" ht="40.5" customHeight="1" x14ac:dyDescent="0.25">
      <c r="A1" s="448" t="s">
        <v>1406</v>
      </c>
      <c r="B1" s="448"/>
      <c r="C1" s="448"/>
      <c r="D1" s="448"/>
      <c r="E1" s="448"/>
      <c r="F1" s="448"/>
      <c r="G1" s="448"/>
      <c r="H1" s="448"/>
      <c r="I1" s="448"/>
      <c r="J1" s="448"/>
      <c r="L1" s="369"/>
    </row>
    <row r="2" spans="1:19" ht="21.75" customHeight="1" x14ac:dyDescent="0.2">
      <c r="A2" s="432" t="s">
        <v>1</v>
      </c>
      <c r="B2" s="432"/>
      <c r="C2" s="432"/>
      <c r="D2" s="432"/>
      <c r="E2" s="432"/>
      <c r="F2" s="432"/>
      <c r="G2" s="432"/>
      <c r="H2" s="432"/>
      <c r="I2" s="432"/>
      <c r="J2" s="432"/>
    </row>
    <row r="3" spans="1:19" ht="14.25" x14ac:dyDescent="0.2">
      <c r="A3" s="469" t="s">
        <v>129</v>
      </c>
      <c r="B3" s="447" t="s">
        <v>96</v>
      </c>
      <c r="C3" s="447"/>
      <c r="D3" s="462"/>
      <c r="E3" s="461" t="s">
        <v>97</v>
      </c>
      <c r="F3" s="447"/>
      <c r="G3" s="462"/>
      <c r="H3" s="461" t="s">
        <v>98</v>
      </c>
      <c r="I3" s="447"/>
      <c r="J3" s="462"/>
    </row>
    <row r="4" spans="1:19" ht="74.25" customHeight="1" x14ac:dyDescent="0.2">
      <c r="A4" s="470"/>
      <c r="B4" s="241" t="s">
        <v>99</v>
      </c>
      <c r="C4" s="241" t="s">
        <v>100</v>
      </c>
      <c r="D4" s="249" t="s">
        <v>101</v>
      </c>
      <c r="E4" s="250" t="s">
        <v>99</v>
      </c>
      <c r="F4" s="241" t="s">
        <v>100</v>
      </c>
      <c r="G4" s="249" t="s">
        <v>101</v>
      </c>
      <c r="H4" s="250" t="s">
        <v>99</v>
      </c>
      <c r="I4" s="241" t="s">
        <v>100</v>
      </c>
      <c r="J4" s="249" t="s">
        <v>101</v>
      </c>
    </row>
    <row r="5" spans="1:19" ht="14.25" x14ac:dyDescent="0.2">
      <c r="A5" s="251">
        <v>2005</v>
      </c>
      <c r="B5" s="41">
        <v>37.028660614720913</v>
      </c>
      <c r="C5" s="41">
        <v>9.3160073895387399</v>
      </c>
      <c r="D5" s="247">
        <v>46.344668004259653</v>
      </c>
      <c r="E5" s="244">
        <v>14.34254554467716</v>
      </c>
      <c r="F5" s="41">
        <v>5.555830957987359</v>
      </c>
      <c r="G5" s="247">
        <v>19.898376502664519</v>
      </c>
      <c r="H5" s="244">
        <v>22.686115070043755</v>
      </c>
      <c r="I5" s="41">
        <v>3.7601764315513808</v>
      </c>
      <c r="J5" s="247">
        <v>26.446291501595134</v>
      </c>
      <c r="K5" s="35"/>
      <c r="L5" s="35"/>
      <c r="M5" s="35"/>
      <c r="N5" s="35"/>
      <c r="O5" s="35"/>
      <c r="P5" s="35"/>
      <c r="Q5" s="35"/>
      <c r="R5" s="35"/>
      <c r="S5" s="35"/>
    </row>
    <row r="6" spans="1:19" ht="14.25" x14ac:dyDescent="0.2">
      <c r="A6" s="251">
        <v>2006</v>
      </c>
      <c r="B6" s="41">
        <v>36.343955803611209</v>
      </c>
      <c r="C6" s="41">
        <v>10.884859334624014</v>
      </c>
      <c r="D6" s="247">
        <v>47.22881513823522</v>
      </c>
      <c r="E6" s="244">
        <v>14.39934005589825</v>
      </c>
      <c r="F6" s="41">
        <v>6.5723537595882728</v>
      </c>
      <c r="G6" s="247">
        <v>20.971693815486521</v>
      </c>
      <c r="H6" s="244">
        <v>21.944615747712959</v>
      </c>
      <c r="I6" s="41">
        <v>4.3125055750357415</v>
      </c>
      <c r="J6" s="247">
        <v>26.257121322748699</v>
      </c>
      <c r="K6" s="35"/>
      <c r="L6" s="35"/>
      <c r="M6" s="35"/>
      <c r="N6" s="35"/>
      <c r="O6" s="35"/>
      <c r="P6" s="35"/>
      <c r="Q6" s="35"/>
      <c r="R6" s="35"/>
      <c r="S6" s="35"/>
    </row>
    <row r="7" spans="1:19" ht="14.25" x14ac:dyDescent="0.2">
      <c r="A7" s="251">
        <v>2007</v>
      </c>
      <c r="B7" s="41">
        <v>35.8087912260332</v>
      </c>
      <c r="C7" s="41">
        <v>12.615911444440957</v>
      </c>
      <c r="D7" s="247">
        <v>48.424702670474154</v>
      </c>
      <c r="E7" s="244">
        <v>14.03021670933545</v>
      </c>
      <c r="F7" s="41">
        <v>8.7537109821031507</v>
      </c>
      <c r="G7" s="247">
        <v>22.783927691438599</v>
      </c>
      <c r="H7" s="244">
        <v>21.778574516697752</v>
      </c>
      <c r="I7" s="41">
        <v>3.8622004623378068</v>
      </c>
      <c r="J7" s="247">
        <v>25.640774979035555</v>
      </c>
      <c r="K7" s="35"/>
      <c r="L7" s="35"/>
      <c r="M7" s="35"/>
      <c r="N7" s="35"/>
      <c r="O7" s="35"/>
      <c r="P7" s="35"/>
      <c r="Q7" s="35"/>
      <c r="R7" s="35"/>
      <c r="S7" s="35"/>
    </row>
    <row r="8" spans="1:19" ht="14.25" x14ac:dyDescent="0.2">
      <c r="A8" s="251">
        <v>2008</v>
      </c>
      <c r="B8" s="41">
        <v>34.96486743867888</v>
      </c>
      <c r="C8" s="41">
        <v>14.748548269902017</v>
      </c>
      <c r="D8" s="247">
        <v>49.713415708580897</v>
      </c>
      <c r="E8" s="244">
        <v>13.7298780940135</v>
      </c>
      <c r="F8" s="41">
        <v>10.847901881753666</v>
      </c>
      <c r="G8" s="247">
        <v>24.577779975767168</v>
      </c>
      <c r="H8" s="244">
        <v>21.234989344665379</v>
      </c>
      <c r="I8" s="41">
        <v>3.9006463881483509</v>
      </c>
      <c r="J8" s="247">
        <v>25.135635732813729</v>
      </c>
      <c r="K8" s="35"/>
      <c r="L8" s="35"/>
      <c r="M8" s="35"/>
      <c r="N8" s="35"/>
      <c r="O8" s="35"/>
      <c r="P8" s="35"/>
      <c r="Q8" s="35"/>
      <c r="R8" s="35"/>
      <c r="S8" s="35"/>
    </row>
    <row r="9" spans="1:19" ht="14.25" x14ac:dyDescent="0.2">
      <c r="A9" s="251">
        <v>2009</v>
      </c>
      <c r="B9" s="41">
        <v>35.283730807241753</v>
      </c>
      <c r="C9" s="41">
        <v>16.144061486451204</v>
      </c>
      <c r="D9" s="247">
        <v>51.427792293692953</v>
      </c>
      <c r="E9" s="244">
        <v>14.414780225357832</v>
      </c>
      <c r="F9" s="41">
        <v>12.492386559740128</v>
      </c>
      <c r="G9" s="247">
        <v>26.907166785097957</v>
      </c>
      <c r="H9" s="244">
        <v>20.868950581883922</v>
      </c>
      <c r="I9" s="41">
        <v>3.6516749267110757</v>
      </c>
      <c r="J9" s="247">
        <v>24.520625508594996</v>
      </c>
      <c r="K9" s="35"/>
      <c r="L9" s="35"/>
      <c r="M9" s="35"/>
      <c r="N9" s="35"/>
      <c r="O9" s="35"/>
      <c r="P9" s="35"/>
      <c r="Q9" s="35"/>
      <c r="R9" s="35"/>
      <c r="S9" s="35"/>
    </row>
    <row r="10" spans="1:19" ht="14.25" x14ac:dyDescent="0.2">
      <c r="A10" s="251">
        <v>2010</v>
      </c>
      <c r="B10" s="41">
        <v>35.561313068242391</v>
      </c>
      <c r="C10" s="41">
        <v>18.336810684860577</v>
      </c>
      <c r="D10" s="247">
        <v>53.898123753102965</v>
      </c>
      <c r="E10" s="244">
        <v>14.773768207562993</v>
      </c>
      <c r="F10" s="41">
        <v>14.951812047633178</v>
      </c>
      <c r="G10" s="247">
        <v>29.725580255196171</v>
      </c>
      <c r="H10" s="244">
        <v>20.787544860679397</v>
      </c>
      <c r="I10" s="41">
        <v>3.3849986372273992</v>
      </c>
      <c r="J10" s="247">
        <v>24.172543497906794</v>
      </c>
      <c r="K10" s="35"/>
      <c r="L10" s="35"/>
      <c r="M10" s="35"/>
      <c r="N10" s="35"/>
      <c r="O10" s="35"/>
      <c r="P10" s="35"/>
      <c r="Q10" s="35"/>
      <c r="R10" s="35"/>
      <c r="S10" s="35"/>
    </row>
    <row r="11" spans="1:19" ht="14.25" x14ac:dyDescent="0.2">
      <c r="A11" s="251">
        <v>2011</v>
      </c>
      <c r="B11" s="41">
        <v>36.888842317841053</v>
      </c>
      <c r="C11" s="41">
        <v>19.816340722253443</v>
      </c>
      <c r="D11" s="247">
        <v>56.705183040094497</v>
      </c>
      <c r="E11" s="244">
        <v>15.239612372228859</v>
      </c>
      <c r="F11" s="41">
        <v>16.750298685782557</v>
      </c>
      <c r="G11" s="247">
        <v>31.989911058011415</v>
      </c>
      <c r="H11" s="244">
        <v>21.649229945612195</v>
      </c>
      <c r="I11" s="41">
        <v>3.0660420364708862</v>
      </c>
      <c r="J11" s="247">
        <v>24.715271982083081</v>
      </c>
      <c r="K11" s="35"/>
      <c r="L11" s="35"/>
      <c r="M11" s="35"/>
      <c r="N11" s="35"/>
      <c r="O11" s="35"/>
      <c r="P11" s="35"/>
      <c r="Q11" s="35"/>
      <c r="R11" s="35"/>
      <c r="S11" s="35"/>
    </row>
    <row r="12" spans="1:19" ht="14.25" x14ac:dyDescent="0.2">
      <c r="A12" s="251">
        <v>2012</v>
      </c>
      <c r="B12" s="41">
        <v>37.510509375846937</v>
      </c>
      <c r="C12" s="41">
        <v>20.762372379085303</v>
      </c>
      <c r="D12" s="247">
        <v>58.272881754932236</v>
      </c>
      <c r="E12" s="244">
        <v>15.625585691718655</v>
      </c>
      <c r="F12" s="41">
        <v>18.483761278749096</v>
      </c>
      <c r="G12" s="247">
        <v>34.109346970467755</v>
      </c>
      <c r="H12" s="244">
        <v>21.884923684128282</v>
      </c>
      <c r="I12" s="41">
        <v>2.2786111003362066</v>
      </c>
      <c r="J12" s="247">
        <v>24.163534784464481</v>
      </c>
      <c r="K12" s="35"/>
      <c r="L12" s="35"/>
      <c r="M12" s="35"/>
      <c r="N12" s="35"/>
      <c r="O12" s="35"/>
      <c r="P12" s="35"/>
      <c r="Q12" s="35"/>
      <c r="R12" s="35"/>
      <c r="S12" s="35"/>
    </row>
    <row r="13" spans="1:19" ht="14.25" x14ac:dyDescent="0.2">
      <c r="A13" s="251">
        <v>2013</v>
      </c>
      <c r="B13" s="41">
        <v>37.898941466017796</v>
      </c>
      <c r="C13" s="41">
        <v>21.689194032703838</v>
      </c>
      <c r="D13" s="247">
        <v>59.588135498721641</v>
      </c>
      <c r="E13" s="244">
        <v>15.942252561481995</v>
      </c>
      <c r="F13" s="41">
        <v>19.350277038579712</v>
      </c>
      <c r="G13" s="247">
        <v>35.292529600061705</v>
      </c>
      <c r="H13" s="244">
        <v>21.956688904535802</v>
      </c>
      <c r="I13" s="41">
        <v>2.3389169941241263</v>
      </c>
      <c r="J13" s="247">
        <v>24.295605898659936</v>
      </c>
      <c r="K13" s="35"/>
      <c r="L13" s="35"/>
      <c r="M13" s="35"/>
      <c r="N13" s="35"/>
      <c r="O13" s="35"/>
      <c r="P13" s="35"/>
      <c r="Q13" s="35"/>
      <c r="R13" s="35"/>
      <c r="S13" s="35"/>
    </row>
    <row r="14" spans="1:19" ht="14.25" x14ac:dyDescent="0.2">
      <c r="A14" s="251">
        <v>2014</v>
      </c>
      <c r="B14" s="41">
        <v>38.481315579554519</v>
      </c>
      <c r="C14" s="41">
        <v>22.044752612955349</v>
      </c>
      <c r="D14" s="247">
        <v>60.526068192509875</v>
      </c>
      <c r="E14" s="244">
        <v>15.898085656220989</v>
      </c>
      <c r="F14" s="41">
        <v>19.792006422962089</v>
      </c>
      <c r="G14" s="247">
        <v>35.690092079183074</v>
      </c>
      <c r="H14" s="244">
        <v>22.58322992333353</v>
      </c>
      <c r="I14" s="41">
        <v>2.2527461899932604</v>
      </c>
      <c r="J14" s="247">
        <v>24.835976113326801</v>
      </c>
      <c r="K14" s="35"/>
      <c r="L14" s="35"/>
      <c r="M14" s="35"/>
      <c r="N14" s="35"/>
      <c r="O14" s="35"/>
      <c r="P14" s="35"/>
      <c r="Q14" s="35"/>
      <c r="R14" s="35"/>
      <c r="S14" s="35"/>
    </row>
    <row r="15" spans="1:19" ht="14.25" x14ac:dyDescent="0.2">
      <c r="A15" s="251">
        <v>2015</v>
      </c>
      <c r="B15" s="41">
        <v>38.220567493570066</v>
      </c>
      <c r="C15" s="41">
        <v>22.817555795237702</v>
      </c>
      <c r="D15" s="247">
        <v>61.038123288807768</v>
      </c>
      <c r="E15" s="41">
        <v>15.969057700187491</v>
      </c>
      <c r="F15" s="41">
        <v>20.446502849621915</v>
      </c>
      <c r="G15" s="247">
        <v>36.415560549809406</v>
      </c>
      <c r="H15" s="41">
        <v>22.251509793382574</v>
      </c>
      <c r="I15" s="41">
        <v>2.3710529456157872</v>
      </c>
      <c r="J15" s="247">
        <v>24.622562738998361</v>
      </c>
      <c r="K15" s="35"/>
      <c r="L15" s="35"/>
      <c r="M15" s="35"/>
      <c r="N15" s="35"/>
      <c r="O15" s="35"/>
      <c r="P15" s="35"/>
      <c r="Q15" s="35"/>
      <c r="R15" s="35"/>
      <c r="S15" s="35"/>
    </row>
    <row r="16" spans="1:19" ht="14.25" x14ac:dyDescent="0.2">
      <c r="A16" s="371">
        <v>2016</v>
      </c>
      <c r="B16" s="43">
        <v>38.238430368948599</v>
      </c>
      <c r="C16" s="43">
        <v>22.501312400544645</v>
      </c>
      <c r="D16" s="248">
        <v>60.73974276949324</v>
      </c>
      <c r="E16" s="245">
        <v>16.136716606139871</v>
      </c>
      <c r="F16" s="43">
        <v>20.081273281408738</v>
      </c>
      <c r="G16" s="248">
        <v>36.217989887548605</v>
      </c>
      <c r="H16" s="245">
        <v>22.101713762808728</v>
      </c>
      <c r="I16" s="43">
        <v>2.4200391191359074</v>
      </c>
      <c r="J16" s="248">
        <v>24.521752881944636</v>
      </c>
      <c r="K16" s="35"/>
      <c r="L16" s="35"/>
      <c r="M16" s="35"/>
      <c r="N16" s="35"/>
      <c r="O16" s="35"/>
      <c r="P16" s="35"/>
      <c r="Q16" s="35"/>
      <c r="R16" s="35"/>
      <c r="S16" s="35"/>
    </row>
    <row r="18" spans="1:55" ht="18" x14ac:dyDescent="0.25">
      <c r="A18" s="32" t="s">
        <v>138</v>
      </c>
    </row>
    <row r="19" spans="1:55" ht="21.75" customHeight="1" x14ac:dyDescent="0.2">
      <c r="A19" s="432" t="s">
        <v>1</v>
      </c>
      <c r="B19" s="432"/>
      <c r="C19" s="432"/>
      <c r="D19" s="432"/>
      <c r="E19" s="432"/>
      <c r="F19" s="432"/>
      <c r="G19" s="432"/>
      <c r="H19" s="432"/>
      <c r="I19" s="432"/>
      <c r="J19" s="432"/>
    </row>
    <row r="20" spans="1:55" ht="14.25" x14ac:dyDescent="0.2">
      <c r="A20" s="252"/>
      <c r="B20" s="447" t="s">
        <v>102</v>
      </c>
      <c r="C20" s="447"/>
      <c r="D20" s="447"/>
      <c r="E20" s="447"/>
      <c r="F20" s="447"/>
      <c r="G20" s="447"/>
      <c r="H20" s="447"/>
      <c r="I20" s="447"/>
      <c r="J20" s="447"/>
      <c r="K20" s="447"/>
      <c r="L20" s="447"/>
      <c r="M20" s="447"/>
      <c r="N20" s="447"/>
      <c r="O20" s="447"/>
      <c r="P20" s="447"/>
      <c r="Q20" s="447"/>
      <c r="R20" s="447"/>
      <c r="S20" s="462"/>
    </row>
    <row r="21" spans="1:55" ht="30" customHeight="1" x14ac:dyDescent="0.2">
      <c r="A21" s="428" t="s">
        <v>129</v>
      </c>
      <c r="B21" s="463" t="s">
        <v>36</v>
      </c>
      <c r="C21" s="464"/>
      <c r="D21" s="465"/>
      <c r="E21" s="463" t="s">
        <v>37</v>
      </c>
      <c r="F21" s="464"/>
      <c r="G21" s="465"/>
      <c r="H21" s="463" t="s">
        <v>38</v>
      </c>
      <c r="I21" s="464"/>
      <c r="J21" s="465"/>
      <c r="K21" s="463" t="s">
        <v>39</v>
      </c>
      <c r="L21" s="464"/>
      <c r="M21" s="465"/>
      <c r="N21" s="466" t="s">
        <v>40</v>
      </c>
      <c r="O21" s="467"/>
      <c r="P21" s="468"/>
      <c r="Q21" s="463" t="s">
        <v>103</v>
      </c>
      <c r="R21" s="464"/>
      <c r="S21" s="465"/>
    </row>
    <row r="22" spans="1:55" ht="74.25" customHeight="1" x14ac:dyDescent="0.2">
      <c r="A22" s="450"/>
      <c r="B22" s="243" t="s">
        <v>99</v>
      </c>
      <c r="C22" s="89" t="s">
        <v>100</v>
      </c>
      <c r="D22" s="246" t="s">
        <v>101</v>
      </c>
      <c r="E22" s="243" t="s">
        <v>99</v>
      </c>
      <c r="F22" s="89" t="s">
        <v>100</v>
      </c>
      <c r="G22" s="246" t="s">
        <v>101</v>
      </c>
      <c r="H22" s="243" t="s">
        <v>99</v>
      </c>
      <c r="I22" s="89" t="s">
        <v>100</v>
      </c>
      <c r="J22" s="246" t="s">
        <v>101</v>
      </c>
      <c r="K22" s="243" t="s">
        <v>99</v>
      </c>
      <c r="L22" s="89" t="s">
        <v>100</v>
      </c>
      <c r="M22" s="246" t="s">
        <v>101</v>
      </c>
      <c r="N22" s="243" t="s">
        <v>99</v>
      </c>
      <c r="O22" s="89" t="s">
        <v>100</v>
      </c>
      <c r="P22" s="246" t="s">
        <v>101</v>
      </c>
      <c r="Q22" s="243" t="s">
        <v>99</v>
      </c>
      <c r="R22" s="89" t="s">
        <v>100</v>
      </c>
      <c r="S22" s="246" t="s">
        <v>101</v>
      </c>
    </row>
    <row r="23" spans="1:55" ht="14.25" x14ac:dyDescent="0.2">
      <c r="A23" s="40">
        <v>2005</v>
      </c>
      <c r="B23" s="244">
        <v>18.559464472006489</v>
      </c>
      <c r="C23" s="41">
        <v>6.5897762837602878</v>
      </c>
      <c r="D23" s="247">
        <v>25.149240755766776</v>
      </c>
      <c r="E23" s="244">
        <v>27.446732980272547</v>
      </c>
      <c r="F23" s="41">
        <v>8.6451594207098399</v>
      </c>
      <c r="G23" s="247">
        <v>36.091892400982388</v>
      </c>
      <c r="H23" s="244">
        <v>38.607993856452538</v>
      </c>
      <c r="I23" s="41">
        <v>9.9499387818678411</v>
      </c>
      <c r="J23" s="247">
        <v>48.557932638320381</v>
      </c>
      <c r="K23" s="244">
        <v>50.879150335794129</v>
      </c>
      <c r="L23" s="41">
        <v>9.9999275525063211</v>
      </c>
      <c r="M23" s="247">
        <v>60.879077888300451</v>
      </c>
      <c r="N23" s="244">
        <v>33.873307674892459</v>
      </c>
      <c r="O23" s="41">
        <v>8.7961965134706812</v>
      </c>
      <c r="P23" s="247">
        <v>42.669504188363142</v>
      </c>
      <c r="Q23" s="244">
        <v>32.31968586378764</v>
      </c>
      <c r="R23" s="42">
        <v>3.4101512687460334</v>
      </c>
      <c r="S23" s="247">
        <v>35.729837132533675</v>
      </c>
      <c r="AN23" s="35"/>
      <c r="AO23" s="35"/>
      <c r="AP23" s="35"/>
      <c r="AQ23" s="35"/>
      <c r="AR23" s="35"/>
      <c r="AS23" s="35"/>
      <c r="AT23" s="35"/>
      <c r="AU23" s="35"/>
      <c r="AV23" s="35"/>
      <c r="AW23" s="35"/>
      <c r="AX23" s="35"/>
      <c r="AY23" s="35"/>
      <c r="AZ23" s="35"/>
      <c r="BA23" s="35"/>
      <c r="BB23" s="35"/>
      <c r="BC23" s="35"/>
    </row>
    <row r="24" spans="1:55" ht="14.25" x14ac:dyDescent="0.2">
      <c r="A24" s="40">
        <v>2006</v>
      </c>
      <c r="B24" s="244">
        <v>18.526757607555091</v>
      </c>
      <c r="C24" s="41">
        <v>7.9139559286463799</v>
      </c>
      <c r="D24" s="247">
        <v>26.440713536201464</v>
      </c>
      <c r="E24" s="244">
        <v>26.980062959076601</v>
      </c>
      <c r="F24" s="41">
        <v>10.174186778593914</v>
      </c>
      <c r="G24" s="247">
        <v>37.154249737670511</v>
      </c>
      <c r="H24" s="244">
        <v>37.575638864210312</v>
      </c>
      <c r="I24" s="41">
        <v>11.584551133621082</v>
      </c>
      <c r="J24" s="247">
        <v>49.160189997831395</v>
      </c>
      <c r="K24" s="244">
        <v>50.077999846098955</v>
      </c>
      <c r="L24" s="41">
        <v>11.495708259589083</v>
      </c>
      <c r="M24" s="247">
        <v>61.573708105688041</v>
      </c>
      <c r="N24" s="244">
        <v>33.290077964595888</v>
      </c>
      <c r="O24" s="41">
        <v>10.292096159832669</v>
      </c>
      <c r="P24" s="247">
        <v>43.582174124428555</v>
      </c>
      <c r="Q24" s="244">
        <v>31.551242238543864</v>
      </c>
      <c r="R24" s="42">
        <v>3.5817523309427033</v>
      </c>
      <c r="S24" s="247">
        <v>35.132994569486577</v>
      </c>
      <c r="AN24" s="35"/>
      <c r="AO24" s="35"/>
      <c r="AP24" s="35"/>
      <c r="AQ24" s="35"/>
      <c r="AR24" s="35"/>
      <c r="AS24" s="35"/>
      <c r="AT24" s="35"/>
      <c r="AU24" s="35"/>
      <c r="AV24" s="35"/>
      <c r="AW24" s="35"/>
      <c r="AX24" s="35"/>
      <c r="AY24" s="35"/>
      <c r="AZ24" s="35"/>
      <c r="BA24" s="35"/>
      <c r="BB24" s="35"/>
      <c r="BC24" s="35"/>
    </row>
    <row r="25" spans="1:55" ht="14.25" x14ac:dyDescent="0.2">
      <c r="A25" s="40">
        <v>2007</v>
      </c>
      <c r="B25" s="244">
        <v>18.06309511707499</v>
      </c>
      <c r="C25" s="41">
        <v>10.044390227372844</v>
      </c>
      <c r="D25" s="247">
        <v>28.107485344447834</v>
      </c>
      <c r="E25" s="244">
        <v>26.52366914032056</v>
      </c>
      <c r="F25" s="41">
        <v>12.003659652333027</v>
      </c>
      <c r="G25" s="247">
        <v>38.527328792653584</v>
      </c>
      <c r="H25" s="244">
        <v>37.51753583409576</v>
      </c>
      <c r="I25" s="41">
        <v>13.207956355257361</v>
      </c>
      <c r="J25" s="247">
        <v>50.725492189353119</v>
      </c>
      <c r="K25" s="244">
        <v>49.022398427704921</v>
      </c>
      <c r="L25" s="41">
        <v>13.10087763884653</v>
      </c>
      <c r="M25" s="247">
        <v>62.123276066551455</v>
      </c>
      <c r="N25" s="244">
        <v>32.781674629799056</v>
      </c>
      <c r="O25" s="41">
        <v>12.089220968452441</v>
      </c>
      <c r="P25" s="247">
        <v>44.870895598251501</v>
      </c>
      <c r="Q25" s="244">
        <v>30.959303310629931</v>
      </c>
      <c r="R25" s="42">
        <v>3.056487411473686</v>
      </c>
      <c r="S25" s="247">
        <v>34.015790722103617</v>
      </c>
      <c r="AN25" s="35"/>
      <c r="AO25" s="35"/>
      <c r="AP25" s="35"/>
      <c r="AQ25" s="35"/>
      <c r="AR25" s="35"/>
      <c r="AS25" s="35"/>
      <c r="AT25" s="35"/>
      <c r="AU25" s="35"/>
      <c r="AV25" s="35"/>
      <c r="AW25" s="35"/>
      <c r="AX25" s="35"/>
      <c r="AY25" s="35"/>
      <c r="AZ25" s="35"/>
      <c r="BA25" s="35"/>
      <c r="BB25" s="35"/>
      <c r="BC25" s="35"/>
    </row>
    <row r="26" spans="1:55" ht="14.25" x14ac:dyDescent="0.2">
      <c r="A26" s="40">
        <v>2008</v>
      </c>
      <c r="B26" s="244">
        <v>17.65641496757209</v>
      </c>
      <c r="C26" s="41">
        <v>12.304781231575051</v>
      </c>
      <c r="D26" s="247">
        <v>29.961196199147139</v>
      </c>
      <c r="E26" s="244">
        <v>25.910106813289275</v>
      </c>
      <c r="F26" s="41">
        <v>14.284734886399471</v>
      </c>
      <c r="G26" s="247">
        <v>40.194841699688745</v>
      </c>
      <c r="H26" s="244">
        <v>36.431259898122185</v>
      </c>
      <c r="I26" s="41">
        <v>15.38450991011991</v>
      </c>
      <c r="J26" s="247">
        <v>51.815769808242095</v>
      </c>
      <c r="K26" s="244">
        <v>48.258958871802605</v>
      </c>
      <c r="L26" s="41">
        <v>14.923111729660429</v>
      </c>
      <c r="M26" s="247">
        <v>63.182070601463039</v>
      </c>
      <c r="N26" s="244">
        <v>32.064149895620162</v>
      </c>
      <c r="O26" s="41">
        <v>14.224281253106543</v>
      </c>
      <c r="P26" s="247">
        <v>46.288431148726708</v>
      </c>
      <c r="Q26" s="244">
        <v>30.602543904230515</v>
      </c>
      <c r="R26" s="42">
        <v>2.6183304980853777</v>
      </c>
      <c r="S26" s="247">
        <v>33.2208744023159</v>
      </c>
      <c r="AN26" s="35"/>
      <c r="AO26" s="35"/>
      <c r="AP26" s="35"/>
      <c r="AQ26" s="35"/>
      <c r="AR26" s="35"/>
      <c r="AS26" s="35"/>
      <c r="AT26" s="35"/>
      <c r="AU26" s="35"/>
      <c r="AV26" s="35"/>
      <c r="AW26" s="35"/>
      <c r="AX26" s="35"/>
      <c r="AY26" s="35"/>
      <c r="AZ26" s="35"/>
      <c r="BA26" s="35"/>
      <c r="BB26" s="35"/>
      <c r="BC26" s="35"/>
    </row>
    <row r="27" spans="1:55" ht="14.25" x14ac:dyDescent="0.2">
      <c r="A27" s="40">
        <v>2009</v>
      </c>
      <c r="B27" s="244">
        <v>18.317532668941244</v>
      </c>
      <c r="C27" s="41">
        <v>14.024382020956672</v>
      </c>
      <c r="D27" s="247">
        <v>32.341914689897919</v>
      </c>
      <c r="E27" s="244">
        <v>26.504838002764576</v>
      </c>
      <c r="F27" s="41">
        <v>15.679848959913691</v>
      </c>
      <c r="G27" s="247">
        <v>42.184686962678263</v>
      </c>
      <c r="H27" s="244">
        <v>36.688580964903409</v>
      </c>
      <c r="I27" s="41">
        <v>16.797815313037322</v>
      </c>
      <c r="J27" s="247">
        <v>53.486396277940742</v>
      </c>
      <c r="K27" s="244">
        <v>48.734027848015913</v>
      </c>
      <c r="L27" s="41">
        <v>16.199723542699168</v>
      </c>
      <c r="M27" s="247">
        <v>64.933751390715088</v>
      </c>
      <c r="N27" s="244">
        <v>32.561220860353899</v>
      </c>
      <c r="O27" s="41">
        <v>15.675439675938646</v>
      </c>
      <c r="P27" s="247">
        <v>48.236660536292547</v>
      </c>
      <c r="Q27" s="244">
        <v>30.416495179074669</v>
      </c>
      <c r="R27" s="42">
        <v>2.1753415217424958</v>
      </c>
      <c r="S27" s="247">
        <v>32.591836700817169</v>
      </c>
      <c r="AN27" s="35"/>
      <c r="AO27" s="35"/>
      <c r="AP27" s="35"/>
      <c r="AQ27" s="35"/>
      <c r="AR27" s="35"/>
      <c r="AS27" s="35"/>
      <c r="AT27" s="35"/>
      <c r="AU27" s="35"/>
      <c r="AV27" s="35"/>
      <c r="AW27" s="35"/>
      <c r="AX27" s="35"/>
      <c r="AY27" s="35"/>
      <c r="AZ27" s="35"/>
      <c r="BA27" s="35"/>
      <c r="BB27" s="35"/>
      <c r="BC27" s="35"/>
    </row>
    <row r="28" spans="1:55" ht="14.25" x14ac:dyDescent="0.2">
      <c r="A28" s="40">
        <v>2010</v>
      </c>
      <c r="B28" s="244">
        <v>18.713465883717365</v>
      </c>
      <c r="C28" s="41">
        <v>16.768534502869407</v>
      </c>
      <c r="D28" s="247">
        <v>35.482000386586769</v>
      </c>
      <c r="E28" s="244">
        <v>26.667155454539394</v>
      </c>
      <c r="F28" s="41">
        <v>18.246895641567409</v>
      </c>
      <c r="G28" s="247">
        <v>44.914051096106803</v>
      </c>
      <c r="H28" s="244">
        <v>37.281210424581751</v>
      </c>
      <c r="I28" s="41">
        <v>18.735586216090116</v>
      </c>
      <c r="J28" s="247">
        <v>56.01679664067187</v>
      </c>
      <c r="K28" s="244">
        <v>49.042191561687666</v>
      </c>
      <c r="L28" s="41">
        <v>17.901086449376791</v>
      </c>
      <c r="M28" s="247">
        <v>66.94327801106445</v>
      </c>
      <c r="N28" s="244">
        <v>32.925971719083783</v>
      </c>
      <c r="O28" s="41">
        <v>17.913024351715151</v>
      </c>
      <c r="P28" s="247">
        <v>50.838996070798935</v>
      </c>
      <c r="Q28" s="244">
        <v>30.328725677970301</v>
      </c>
      <c r="R28" s="42">
        <v>1.1325519465073839</v>
      </c>
      <c r="S28" s="247">
        <v>31.461277624477681</v>
      </c>
      <c r="AN28" s="35"/>
      <c r="AO28" s="35"/>
      <c r="AP28" s="35"/>
      <c r="AQ28" s="35"/>
      <c r="AR28" s="35"/>
      <c r="AS28" s="35"/>
      <c r="AT28" s="35"/>
      <c r="AU28" s="35"/>
      <c r="AV28" s="35"/>
      <c r="AW28" s="35"/>
      <c r="AX28" s="35"/>
      <c r="AY28" s="35"/>
      <c r="AZ28" s="35"/>
      <c r="BA28" s="35"/>
      <c r="BB28" s="35"/>
      <c r="BC28" s="35"/>
    </row>
    <row r="29" spans="1:55" ht="14.25" x14ac:dyDescent="0.2">
      <c r="A29" s="40">
        <v>2011</v>
      </c>
      <c r="B29" s="244">
        <v>20.788926131840046</v>
      </c>
      <c r="C29" s="41">
        <v>18.698191598257832</v>
      </c>
      <c r="D29" s="247">
        <v>39.487117730097879</v>
      </c>
      <c r="E29" s="244">
        <v>27.65857803290314</v>
      </c>
      <c r="F29" s="41">
        <v>20.080418013099706</v>
      </c>
      <c r="G29" s="247">
        <v>47.738996046002846</v>
      </c>
      <c r="H29" s="244">
        <v>38.276833323297808</v>
      </c>
      <c r="I29" s="41">
        <v>20.178766165559413</v>
      </c>
      <c r="J29" s="247">
        <v>58.455599488857224</v>
      </c>
      <c r="K29" s="244">
        <v>50.132803457573139</v>
      </c>
      <c r="L29" s="41">
        <v>18.814603697087691</v>
      </c>
      <c r="M29" s="247">
        <v>68.947407154660837</v>
      </c>
      <c r="N29" s="244">
        <v>34.214285236403533</v>
      </c>
      <c r="O29" s="41">
        <v>19.44299486850116</v>
      </c>
      <c r="P29" s="247">
        <v>53.657280104904693</v>
      </c>
      <c r="Q29" s="244">
        <v>29.343877325733093</v>
      </c>
      <c r="R29" s="42">
        <v>0.11641209882985848</v>
      </c>
      <c r="S29" s="247">
        <v>29.460289424562959</v>
      </c>
      <c r="AN29" s="35"/>
      <c r="AO29" s="35"/>
      <c r="AP29" s="35"/>
      <c r="AQ29" s="35"/>
      <c r="AR29" s="35"/>
      <c r="AS29" s="35"/>
      <c r="AT29" s="35"/>
      <c r="AU29" s="35"/>
      <c r="AV29" s="35"/>
      <c r="AW29" s="35"/>
      <c r="AX29" s="35"/>
      <c r="AY29" s="35"/>
      <c r="AZ29" s="35"/>
      <c r="BA29" s="35"/>
      <c r="BB29" s="35"/>
      <c r="BC29" s="35"/>
    </row>
    <row r="30" spans="1:55" ht="14.25" x14ac:dyDescent="0.2">
      <c r="A30" s="40">
        <v>2012</v>
      </c>
      <c r="B30" s="244">
        <v>21.364221364221365</v>
      </c>
      <c r="C30" s="41">
        <v>20.385131675454257</v>
      </c>
      <c r="D30" s="247">
        <v>41.749353039675619</v>
      </c>
      <c r="E30" s="244">
        <v>28.136395402744235</v>
      </c>
      <c r="F30" s="41">
        <v>21.067526518637429</v>
      </c>
      <c r="G30" s="247">
        <v>49.203921921381664</v>
      </c>
      <c r="H30" s="244">
        <v>38.624836528947348</v>
      </c>
      <c r="I30" s="41">
        <v>21.07237010538261</v>
      </c>
      <c r="J30" s="247">
        <v>59.697206634329959</v>
      </c>
      <c r="K30" s="244">
        <v>50.78915866898236</v>
      </c>
      <c r="L30" s="41">
        <v>19.398564914441501</v>
      </c>
      <c r="M30" s="247">
        <v>70.18772358342386</v>
      </c>
      <c r="N30" s="244">
        <v>34.728629872769574</v>
      </c>
      <c r="O30" s="41">
        <v>20.480898137817103</v>
      </c>
      <c r="P30" s="247">
        <v>55.209528010586673</v>
      </c>
      <c r="Q30" s="244">
        <v>29.424937304760995</v>
      </c>
      <c r="R30" s="42">
        <v>-0.98656676101275664</v>
      </c>
      <c r="S30" s="247">
        <v>28.438370543748242</v>
      </c>
      <c r="AN30" s="35"/>
      <c r="AO30" s="35"/>
      <c r="AP30" s="35"/>
      <c r="AQ30" s="35"/>
      <c r="AR30" s="35"/>
      <c r="AS30" s="35"/>
      <c r="AT30" s="35"/>
      <c r="AU30" s="35"/>
      <c r="AV30" s="35"/>
      <c r="AW30" s="35"/>
      <c r="AX30" s="35"/>
      <c r="AY30" s="35"/>
      <c r="AZ30" s="35"/>
      <c r="BA30" s="35"/>
      <c r="BB30" s="35"/>
      <c r="BC30" s="35"/>
    </row>
    <row r="31" spans="1:55" ht="14.25" x14ac:dyDescent="0.2">
      <c r="A31" s="40">
        <v>2013</v>
      </c>
      <c r="B31" s="244">
        <v>21.963101878122707</v>
      </c>
      <c r="C31" s="41">
        <v>21.765186220641358</v>
      </c>
      <c r="D31" s="247">
        <v>43.728288098764068</v>
      </c>
      <c r="E31" s="244">
        <v>28.618188864130211</v>
      </c>
      <c r="F31" s="41">
        <v>21.937497404952044</v>
      </c>
      <c r="G31" s="247">
        <v>50.555686269082258</v>
      </c>
      <c r="H31" s="244">
        <v>38.903574938064857</v>
      </c>
      <c r="I31" s="41">
        <v>21.711901235934842</v>
      </c>
      <c r="J31" s="247">
        <v>60.615476173999696</v>
      </c>
      <c r="K31" s="244">
        <v>50.442888184573654</v>
      </c>
      <c r="L31" s="41">
        <v>20.146568308582342</v>
      </c>
      <c r="M31" s="247">
        <v>70.589456493156007</v>
      </c>
      <c r="N31" s="244">
        <v>34.981938466222857</v>
      </c>
      <c r="O31" s="41">
        <v>21.390288292527647</v>
      </c>
      <c r="P31" s="247">
        <v>56.3722267587505</v>
      </c>
      <c r="Q31" s="244">
        <v>28.479786306450947</v>
      </c>
      <c r="R31" s="42">
        <v>-1.6186179120590154</v>
      </c>
      <c r="S31" s="247">
        <v>26.861168394391939</v>
      </c>
      <c r="AN31" s="35"/>
      <c r="AO31" s="35"/>
      <c r="AP31" s="35"/>
      <c r="AQ31" s="35"/>
      <c r="AR31" s="35"/>
      <c r="AS31" s="35"/>
      <c r="AT31" s="35"/>
      <c r="AU31" s="35"/>
      <c r="AV31" s="35"/>
      <c r="AW31" s="35"/>
      <c r="AX31" s="35"/>
      <c r="AY31" s="35"/>
      <c r="AZ31" s="35"/>
      <c r="BA31" s="35"/>
      <c r="BB31" s="35"/>
      <c r="BC31" s="35"/>
    </row>
    <row r="32" spans="1:55" ht="14.25" x14ac:dyDescent="0.2">
      <c r="A32" s="40">
        <v>2014</v>
      </c>
      <c r="B32" s="244">
        <v>22.651294389918647</v>
      </c>
      <c r="C32" s="41">
        <v>22.345071863512246</v>
      </c>
      <c r="D32" s="247">
        <v>44.996366253430892</v>
      </c>
      <c r="E32" s="244">
        <v>28.823724484396056</v>
      </c>
      <c r="F32" s="41">
        <v>22.432564013914075</v>
      </c>
      <c r="G32" s="247">
        <v>51.256288498310134</v>
      </c>
      <c r="H32" s="244">
        <v>38.861331997431684</v>
      </c>
      <c r="I32" s="41">
        <v>21.918900421232369</v>
      </c>
      <c r="J32" s="247">
        <v>60.780232418664049</v>
      </c>
      <c r="K32" s="244">
        <v>51.042857344453388</v>
      </c>
      <c r="L32" s="41">
        <v>20.261631599000889</v>
      </c>
      <c r="M32" s="247">
        <v>71.304488943454274</v>
      </c>
      <c r="N32" s="244">
        <v>35.344774363343546</v>
      </c>
      <c r="O32" s="41">
        <v>21.739544581386365</v>
      </c>
      <c r="P32" s="247">
        <v>57.084318944729908</v>
      </c>
      <c r="Q32" s="244">
        <v>28.391562954534741</v>
      </c>
      <c r="R32" s="42">
        <v>-2.0834402645113563</v>
      </c>
      <c r="S32" s="247">
        <v>26.308122690023382</v>
      </c>
      <c r="AN32" s="35"/>
      <c r="AO32" s="35"/>
      <c r="AP32" s="35"/>
      <c r="AQ32" s="35"/>
      <c r="AR32" s="35"/>
      <c r="AS32" s="35"/>
      <c r="AT32" s="35"/>
      <c r="AU32" s="35"/>
      <c r="AV32" s="35"/>
      <c r="AW32" s="35"/>
      <c r="AX32" s="35"/>
      <c r="AY32" s="35"/>
      <c r="AZ32" s="35"/>
      <c r="BA32" s="35"/>
      <c r="BB32" s="35"/>
      <c r="BC32" s="35"/>
    </row>
    <row r="33" spans="1:55" ht="14.25" x14ac:dyDescent="0.2">
      <c r="A33" s="251">
        <v>2015</v>
      </c>
      <c r="B33" s="41">
        <v>22.942686056458513</v>
      </c>
      <c r="C33" s="41">
        <v>23.235671514114628</v>
      </c>
      <c r="D33" s="247">
        <v>46.178357570573134</v>
      </c>
      <c r="E33" s="41">
        <v>28.566438551468494</v>
      </c>
      <c r="F33" s="41">
        <v>23.210721414314229</v>
      </c>
      <c r="G33" s="247">
        <v>51.777159965782715</v>
      </c>
      <c r="H33" s="41">
        <v>38.372814177460633</v>
      </c>
      <c r="I33" s="41">
        <v>22.738970195111172</v>
      </c>
      <c r="J33" s="247">
        <v>61.111784372571812</v>
      </c>
      <c r="K33" s="41">
        <v>50.353224645171416</v>
      </c>
      <c r="L33" s="41">
        <v>20.7771655058847</v>
      </c>
      <c r="M33" s="247">
        <v>71.130390151056105</v>
      </c>
      <c r="N33" s="41">
        <v>35.058757694459992</v>
      </c>
      <c r="O33" s="41">
        <v>22.490634768444426</v>
      </c>
      <c r="P33" s="247">
        <v>57.549392462904414</v>
      </c>
      <c r="Q33" s="41">
        <v>27.410538588712903</v>
      </c>
      <c r="R33" s="42">
        <v>-2.4585060082299286</v>
      </c>
      <c r="S33" s="247">
        <v>24.952032580482971</v>
      </c>
      <c r="AN33" s="35"/>
      <c r="AO33" s="35"/>
      <c r="AP33" s="35"/>
      <c r="AQ33" s="35"/>
      <c r="AR33" s="35"/>
      <c r="AS33" s="35"/>
      <c r="AT33" s="35"/>
      <c r="AU33" s="35"/>
      <c r="AV33" s="35"/>
      <c r="AW33" s="35"/>
      <c r="AX33" s="35"/>
      <c r="AY33" s="35"/>
      <c r="AZ33" s="35"/>
      <c r="BA33" s="35"/>
      <c r="BB33" s="35"/>
      <c r="BC33" s="35"/>
    </row>
    <row r="34" spans="1:55" ht="14.25" x14ac:dyDescent="0.2">
      <c r="A34" s="370">
        <v>2016</v>
      </c>
      <c r="B34" s="245">
        <v>23.098124532182357</v>
      </c>
      <c r="C34" s="43">
        <v>23.091828668564755</v>
      </c>
      <c r="D34" s="248">
        <v>46.189953200747112</v>
      </c>
      <c r="E34" s="245">
        <v>28.626792584819867</v>
      </c>
      <c r="F34" s="43">
        <v>22.865337530605107</v>
      </c>
      <c r="G34" s="248">
        <v>51.49213011542497</v>
      </c>
      <c r="H34" s="245">
        <v>38.225253585169639</v>
      </c>
      <c r="I34" s="43">
        <v>22.124519062609306</v>
      </c>
      <c r="J34" s="248">
        <v>60.349772647778941</v>
      </c>
      <c r="K34" s="245">
        <v>49.897866386848548</v>
      </c>
      <c r="L34" s="43">
        <v>20.530954879328437</v>
      </c>
      <c r="M34" s="248">
        <v>70.428821266176982</v>
      </c>
      <c r="N34" s="245">
        <v>34.9619885239795</v>
      </c>
      <c r="O34" s="43">
        <v>22.153161676877094</v>
      </c>
      <c r="P34" s="248">
        <v>57.11515020085659</v>
      </c>
      <c r="Q34" s="245">
        <v>26.799741854666191</v>
      </c>
      <c r="R34" s="44">
        <v>-2.560873789236318</v>
      </c>
      <c r="S34" s="248">
        <v>24.23886806542987</v>
      </c>
      <c r="AO34" s="35"/>
      <c r="AP34" s="35"/>
      <c r="AQ34" s="35"/>
      <c r="AR34" s="35"/>
      <c r="AS34" s="35"/>
      <c r="AT34" s="35"/>
      <c r="AU34" s="35"/>
      <c r="AV34" s="35"/>
      <c r="AW34" s="35"/>
      <c r="AX34" s="35"/>
      <c r="AY34" s="35"/>
      <c r="AZ34" s="35"/>
      <c r="BA34" s="35"/>
      <c r="BB34" s="35"/>
      <c r="BC34" s="35"/>
    </row>
    <row r="35" spans="1:55" ht="22.5" customHeight="1" x14ac:dyDescent="0.2">
      <c r="A35" s="4" t="s">
        <v>224</v>
      </c>
      <c r="B35" s="28"/>
      <c r="C35" s="29"/>
      <c r="D35" s="29"/>
      <c r="E35" s="29"/>
      <c r="F35" s="29"/>
      <c r="G35" s="29"/>
    </row>
    <row r="36" spans="1:55" x14ac:dyDescent="0.2">
      <c r="A36" s="4" t="s">
        <v>20</v>
      </c>
      <c r="B36" s="4"/>
      <c r="C36" s="4"/>
      <c r="D36" s="4"/>
      <c r="E36" s="4"/>
      <c r="F36" s="4"/>
      <c r="G36" s="4"/>
    </row>
    <row r="37" spans="1:55" x14ac:dyDescent="0.2">
      <c r="A37" s="420" t="s">
        <v>1380</v>
      </c>
      <c r="B37" s="420"/>
      <c r="C37" s="420"/>
      <c r="D37" s="420"/>
      <c r="E37" s="420"/>
      <c r="F37" s="420"/>
      <c r="G37" s="420"/>
    </row>
    <row r="38" spans="1:55" x14ac:dyDescent="0.2">
      <c r="A38" s="110" t="s">
        <v>130</v>
      </c>
      <c r="B38" s="4"/>
      <c r="C38" s="4"/>
      <c r="D38" s="4"/>
      <c r="E38" s="4"/>
      <c r="F38" s="4"/>
      <c r="G38" s="4"/>
    </row>
    <row r="39" spans="1:55" x14ac:dyDescent="0.2">
      <c r="A39" s="3"/>
      <c r="B39" s="3"/>
      <c r="C39" s="3"/>
      <c r="D39" s="3"/>
      <c r="E39" s="3"/>
      <c r="F39" s="3"/>
      <c r="G39" s="3"/>
    </row>
  </sheetData>
  <mergeCells count="16">
    <mergeCell ref="E3:G3"/>
    <mergeCell ref="H3:J3"/>
    <mergeCell ref="A37:G37"/>
    <mergeCell ref="A1:J1"/>
    <mergeCell ref="A19:J19"/>
    <mergeCell ref="B20:S20"/>
    <mergeCell ref="A21:A22"/>
    <mergeCell ref="B21:D21"/>
    <mergeCell ref="E21:G21"/>
    <mergeCell ref="H21:J21"/>
    <mergeCell ref="K21:M21"/>
    <mergeCell ref="N21:P21"/>
    <mergeCell ref="Q21:S21"/>
    <mergeCell ref="A2:J2"/>
    <mergeCell ref="A3:A4"/>
    <mergeCell ref="B3:D3"/>
  </mergeCells>
  <hyperlinks>
    <hyperlink ref="A38" r:id="rId1"/>
  </hyperlinks>
  <pageMargins left="0.25" right="0.25" top="0.75" bottom="0.75" header="0.3" footer="0.3"/>
  <pageSetup paperSize="9" scale="59"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69"/>
  <sheetViews>
    <sheetView zoomScale="75" zoomScaleNormal="75" workbookViewId="0">
      <selection activeCell="A42" sqref="A42"/>
    </sheetView>
  </sheetViews>
  <sheetFormatPr defaultColWidth="9.140625" defaultRowHeight="12.75" x14ac:dyDescent="0.2"/>
  <cols>
    <col min="1" max="1" width="44.28515625" style="3" customWidth="1"/>
    <col min="2" max="12" width="7.7109375" style="3" customWidth="1"/>
    <col min="13" max="13" width="7.85546875" style="3" customWidth="1"/>
    <col min="14" max="16384" width="9.140625" style="3"/>
  </cols>
  <sheetData>
    <row r="1" spans="1:13" ht="18" x14ac:dyDescent="0.25">
      <c r="A1" s="393" t="s">
        <v>25</v>
      </c>
      <c r="B1" s="393"/>
      <c r="C1" s="393"/>
      <c r="D1" s="393"/>
      <c r="E1" s="393"/>
      <c r="F1" s="393"/>
      <c r="G1" s="393"/>
      <c r="H1" s="393"/>
      <c r="I1" s="393"/>
      <c r="J1" s="393"/>
      <c r="K1" s="393"/>
      <c r="L1" s="393"/>
    </row>
    <row r="2" spans="1:13" s="116" customFormat="1" ht="22.5" customHeight="1" x14ac:dyDescent="0.25">
      <c r="A2" s="422" t="s">
        <v>1</v>
      </c>
      <c r="B2" s="422"/>
      <c r="C2" s="422"/>
      <c r="D2" s="422"/>
      <c r="E2" s="422"/>
      <c r="F2" s="422"/>
      <c r="G2" s="422"/>
      <c r="H2" s="422"/>
      <c r="I2" s="422"/>
    </row>
    <row r="3" spans="1:13" ht="13.5" customHeight="1" x14ac:dyDescent="0.25">
      <c r="A3" s="98"/>
      <c r="B3" s="423" t="s">
        <v>131</v>
      </c>
      <c r="C3" s="423"/>
      <c r="D3" s="423"/>
      <c r="E3" s="423"/>
      <c r="F3" s="423"/>
      <c r="G3" s="423"/>
      <c r="H3" s="423"/>
      <c r="I3" s="423"/>
      <c r="J3" s="423"/>
      <c r="K3" s="423"/>
      <c r="L3" s="423"/>
      <c r="M3" s="423"/>
    </row>
    <row r="4" spans="1:13" ht="14.25" x14ac:dyDescent="0.2">
      <c r="A4" s="7"/>
      <c r="B4" s="99">
        <v>2005</v>
      </c>
      <c r="C4" s="99">
        <v>2006</v>
      </c>
      <c r="D4" s="99">
        <v>2007</v>
      </c>
      <c r="E4" s="99">
        <v>2008</v>
      </c>
      <c r="F4" s="99">
        <v>2009</v>
      </c>
      <c r="G4" s="99">
        <v>2010</v>
      </c>
      <c r="H4" s="99">
        <v>2011</v>
      </c>
      <c r="I4" s="99">
        <v>2012</v>
      </c>
      <c r="J4" s="99">
        <v>2013</v>
      </c>
      <c r="K4" s="99">
        <v>2014</v>
      </c>
      <c r="L4" s="99">
        <v>2015</v>
      </c>
      <c r="M4" s="99">
        <v>2016</v>
      </c>
    </row>
    <row r="5" spans="1:13" ht="15" x14ac:dyDescent="0.25">
      <c r="A5" s="100" t="s">
        <v>26</v>
      </c>
      <c r="B5" s="101">
        <v>67.005511372688005</v>
      </c>
      <c r="C5" s="101">
        <v>68.788988113353568</v>
      </c>
      <c r="D5" s="101">
        <v>71.228402670169345</v>
      </c>
      <c r="E5" s="101">
        <v>73.993504775849914</v>
      </c>
      <c r="F5" s="101">
        <v>76.492326281959848</v>
      </c>
      <c r="G5" s="101">
        <v>78.926466416616762</v>
      </c>
      <c r="H5" s="101">
        <v>81.59559491182327</v>
      </c>
      <c r="I5" s="101">
        <v>83.786425002456056</v>
      </c>
      <c r="J5" s="101">
        <v>84.964594278187079</v>
      </c>
      <c r="K5" s="390">
        <v>85.619495483834669</v>
      </c>
      <c r="L5" s="101">
        <v>86.085128239762412</v>
      </c>
      <c r="M5" s="101">
        <v>85.256055803925747</v>
      </c>
    </row>
    <row r="6" spans="1:13" ht="22.5" customHeight="1" x14ac:dyDescent="0.25">
      <c r="A6" s="20" t="s">
        <v>27</v>
      </c>
      <c r="B6" s="102"/>
      <c r="C6" s="102"/>
      <c r="D6" s="102"/>
      <c r="E6" s="102"/>
      <c r="F6" s="102"/>
      <c r="G6" s="102"/>
      <c r="H6" s="102"/>
      <c r="I6" s="102"/>
      <c r="J6" s="102"/>
      <c r="K6" s="102"/>
      <c r="L6" s="102"/>
      <c r="M6" s="102"/>
    </row>
    <row r="7" spans="1:13" ht="14.25" x14ac:dyDescent="0.2">
      <c r="A7" s="11" t="s">
        <v>28</v>
      </c>
      <c r="B7" s="102">
        <v>62.004637399678408</v>
      </c>
      <c r="C7" s="102">
        <v>63.94604332532279</v>
      </c>
      <c r="D7" s="102">
        <v>66.627622191459906</v>
      </c>
      <c r="E7" s="102">
        <v>69.589722365228852</v>
      </c>
      <c r="F7" s="102">
        <v>72.688428708487322</v>
      </c>
      <c r="G7" s="102">
        <v>75.54158547372613</v>
      </c>
      <c r="H7" s="102">
        <v>78.506996513994665</v>
      </c>
      <c r="I7" s="102">
        <v>80.979643765903305</v>
      </c>
      <c r="J7" s="102">
        <v>82.217713986238607</v>
      </c>
      <c r="K7" s="102">
        <v>82.902146159685316</v>
      </c>
      <c r="L7" s="102">
        <v>83.365345804278533</v>
      </c>
      <c r="M7" s="102">
        <v>82.329824561403512</v>
      </c>
    </row>
    <row r="8" spans="1:13" ht="14.25" x14ac:dyDescent="0.2">
      <c r="A8" s="11" t="s">
        <v>29</v>
      </c>
      <c r="B8" s="102">
        <v>72.184207074461099</v>
      </c>
      <c r="C8" s="102">
        <v>73.804180059755595</v>
      </c>
      <c r="D8" s="102">
        <v>75.954251962851941</v>
      </c>
      <c r="E8" s="102">
        <v>78.525521157974936</v>
      </c>
      <c r="F8" s="102">
        <v>80.436090431168267</v>
      </c>
      <c r="G8" s="102">
        <v>82.424673800110654</v>
      </c>
      <c r="H8" s="102">
        <v>84.809644583761141</v>
      </c>
      <c r="I8" s="102">
        <v>86.70041417395305</v>
      </c>
      <c r="J8" s="102">
        <v>87.822795142065047</v>
      </c>
      <c r="K8" s="102">
        <v>88.444804717343189</v>
      </c>
      <c r="L8" s="102">
        <v>88.924651885973361</v>
      </c>
      <c r="M8" s="102">
        <v>88.296907509825189</v>
      </c>
    </row>
    <row r="9" spans="1:13" ht="14.25" x14ac:dyDescent="0.2">
      <c r="A9" s="11" t="s">
        <v>30</v>
      </c>
      <c r="B9" s="102">
        <v>10.179569674782691</v>
      </c>
      <c r="C9" s="102">
        <v>9.8581367344328044</v>
      </c>
      <c r="D9" s="102">
        <v>9.3266297713920352</v>
      </c>
      <c r="E9" s="102">
        <v>8.935798792746084</v>
      </c>
      <c r="F9" s="102">
        <v>7.7476617226809452</v>
      </c>
      <c r="G9" s="102">
        <v>6.8830883263845237</v>
      </c>
      <c r="H9" s="102">
        <v>6.3026480697664766</v>
      </c>
      <c r="I9" s="102">
        <v>5.720770408049745</v>
      </c>
      <c r="J9" s="102">
        <v>5.60508115582644</v>
      </c>
      <c r="K9" s="102">
        <v>5.5426585576578731</v>
      </c>
      <c r="L9" s="102">
        <v>5.5593060816948281</v>
      </c>
      <c r="M9" s="102">
        <v>5.9670829484216767</v>
      </c>
    </row>
    <row r="10" spans="1:13" ht="23.25" customHeight="1" x14ac:dyDescent="0.25">
      <c r="A10" s="20" t="s">
        <v>31</v>
      </c>
      <c r="B10" s="102"/>
      <c r="C10" s="102"/>
      <c r="D10" s="102"/>
      <c r="E10" s="102"/>
      <c r="F10" s="102"/>
      <c r="G10" s="102"/>
      <c r="H10" s="102"/>
      <c r="I10" s="102"/>
      <c r="J10" s="102"/>
      <c r="K10" s="102"/>
      <c r="L10" s="102"/>
      <c r="M10" s="102"/>
    </row>
    <row r="11" spans="1:13" ht="14.25" x14ac:dyDescent="0.2">
      <c r="A11" s="11" t="s">
        <v>32</v>
      </c>
      <c r="B11" s="102">
        <v>71.082885434951351</v>
      </c>
      <c r="C11" s="102">
        <v>72.669280431595226</v>
      </c>
      <c r="D11" s="102">
        <v>74.837998556500452</v>
      </c>
      <c r="E11" s="102">
        <v>77.253225681912227</v>
      </c>
      <c r="F11" s="102">
        <v>79.380996679282944</v>
      </c>
      <c r="G11" s="102">
        <v>81.504804836818295</v>
      </c>
      <c r="H11" s="102">
        <v>83.923526105718395</v>
      </c>
      <c r="I11" s="102">
        <v>85.989740870937936</v>
      </c>
      <c r="J11" s="102">
        <v>87.154622424353448</v>
      </c>
      <c r="K11" s="102">
        <v>87.943793336196848</v>
      </c>
      <c r="L11" s="102">
        <v>88.441881689205999</v>
      </c>
      <c r="M11" s="102">
        <v>87.868497465426444</v>
      </c>
    </row>
    <row r="12" spans="1:13" ht="14.25" x14ac:dyDescent="0.2">
      <c r="A12" s="11" t="s">
        <v>33</v>
      </c>
      <c r="B12" s="102">
        <v>42.852893791052175</v>
      </c>
      <c r="C12" s="102">
        <v>45.197552296876346</v>
      </c>
      <c r="D12" s="102">
        <v>49.107561388959006</v>
      </c>
      <c r="E12" s="102">
        <v>53.637397690462649</v>
      </c>
      <c r="F12" s="102">
        <v>57.539843670693337</v>
      </c>
      <c r="G12" s="102">
        <v>61.45221845205073</v>
      </c>
      <c r="H12" s="102">
        <v>65.375016593654593</v>
      </c>
      <c r="I12" s="102">
        <v>68.876007389756083</v>
      </c>
      <c r="J12" s="102">
        <v>70.825459266972629</v>
      </c>
      <c r="K12" s="102">
        <v>71.363875856185871</v>
      </c>
      <c r="L12" s="102">
        <v>71.976855358406695</v>
      </c>
      <c r="M12" s="102">
        <v>70.379625629108915</v>
      </c>
    </row>
    <row r="13" spans="1:13" ht="14.25" x14ac:dyDescent="0.2">
      <c r="A13" s="11" t="s">
        <v>34</v>
      </c>
      <c r="B13" s="102">
        <v>28.229991643899176</v>
      </c>
      <c r="C13" s="102">
        <v>27.47172813471888</v>
      </c>
      <c r="D13" s="102">
        <v>25.730437167541446</v>
      </c>
      <c r="E13" s="102">
        <v>23.615827991449578</v>
      </c>
      <c r="F13" s="102">
        <v>21.841153008589608</v>
      </c>
      <c r="G13" s="102">
        <v>20.052586384767565</v>
      </c>
      <c r="H13" s="102">
        <v>18.548509512063802</v>
      </c>
      <c r="I13" s="102">
        <v>17.113733481181853</v>
      </c>
      <c r="J13" s="102">
        <v>16.329163157380819</v>
      </c>
      <c r="K13" s="102">
        <v>16.579917480010977</v>
      </c>
      <c r="L13" s="102">
        <v>16.465026330799304</v>
      </c>
      <c r="M13" s="102">
        <v>17.488871836317529</v>
      </c>
    </row>
    <row r="14" spans="1:13" ht="23.25" customHeight="1" x14ac:dyDescent="0.25">
      <c r="A14" s="20" t="s">
        <v>35</v>
      </c>
      <c r="B14" s="102"/>
      <c r="C14" s="102"/>
      <c r="D14" s="102"/>
      <c r="E14" s="102"/>
      <c r="F14" s="102"/>
      <c r="G14" s="102"/>
      <c r="H14" s="102"/>
      <c r="I14" s="102"/>
      <c r="J14" s="102"/>
      <c r="K14" s="102"/>
      <c r="L14" s="102"/>
      <c r="M14" s="102"/>
    </row>
    <row r="15" spans="1:13" ht="13.5" customHeight="1" x14ac:dyDescent="0.2">
      <c r="A15" s="103" t="s">
        <v>36</v>
      </c>
      <c r="B15" s="102">
        <v>49.851483713921411</v>
      </c>
      <c r="C15" s="102">
        <v>52.448408534452604</v>
      </c>
      <c r="D15" s="102">
        <v>56.10518111890481</v>
      </c>
      <c r="E15" s="102">
        <v>60.383787415502319</v>
      </c>
      <c r="F15" s="102">
        <v>63.980553720011322</v>
      </c>
      <c r="G15" s="102">
        <v>67.939292546207113</v>
      </c>
      <c r="H15" s="102">
        <v>72.204269781693867</v>
      </c>
      <c r="I15" s="102">
        <v>75.69989344182892</v>
      </c>
      <c r="J15" s="102">
        <v>77.69089172767913</v>
      </c>
      <c r="K15" s="102">
        <v>78.759163744381794</v>
      </c>
      <c r="L15" s="102">
        <v>79.368406045052751</v>
      </c>
      <c r="M15" s="102">
        <v>78.46324964498325</v>
      </c>
    </row>
    <row r="16" spans="1:13" ht="15.75" customHeight="1" x14ac:dyDescent="0.2">
      <c r="A16" s="103" t="s">
        <v>37</v>
      </c>
      <c r="B16" s="102">
        <v>62.121552404894551</v>
      </c>
      <c r="C16" s="102">
        <v>64.125918153200416</v>
      </c>
      <c r="D16" s="102">
        <v>66.852360136898099</v>
      </c>
      <c r="E16" s="102">
        <v>69.93253897519574</v>
      </c>
      <c r="F16" s="102">
        <v>72.830315903037658</v>
      </c>
      <c r="G16" s="102">
        <v>75.625704021168957</v>
      </c>
      <c r="H16" s="102">
        <v>78.608942322488275</v>
      </c>
      <c r="I16" s="102">
        <v>80.824932016800318</v>
      </c>
      <c r="J16" s="102">
        <v>82.186206801101676</v>
      </c>
      <c r="K16" s="102">
        <v>83.128126609608614</v>
      </c>
      <c r="L16" s="102">
        <v>83.781009409751931</v>
      </c>
      <c r="M16" s="102">
        <v>82.749912556838055</v>
      </c>
    </row>
    <row r="17" spans="1:13" ht="14.25" x14ac:dyDescent="0.2">
      <c r="A17" s="103" t="s">
        <v>38</v>
      </c>
      <c r="B17" s="102">
        <v>73.792119161637601</v>
      </c>
      <c r="C17" s="102">
        <v>75.20094579185583</v>
      </c>
      <c r="D17" s="102">
        <v>77.212564806343394</v>
      </c>
      <c r="E17" s="102">
        <v>79.394766250059988</v>
      </c>
      <c r="F17" s="102">
        <v>81.376892215366979</v>
      </c>
      <c r="G17" s="102">
        <v>83.267346530693871</v>
      </c>
      <c r="H17" s="102">
        <v>85.194254326984193</v>
      </c>
      <c r="I17" s="102">
        <v>86.970059714505155</v>
      </c>
      <c r="J17" s="102">
        <v>87.914688663446512</v>
      </c>
      <c r="K17" s="102">
        <v>88.261940208993352</v>
      </c>
      <c r="L17" s="102">
        <v>88.595584513719089</v>
      </c>
      <c r="M17" s="102">
        <v>87.892969569779638</v>
      </c>
    </row>
    <row r="18" spans="1:13" ht="14.25" x14ac:dyDescent="0.2">
      <c r="A18" s="103" t="s">
        <v>39</v>
      </c>
      <c r="B18" s="102">
        <v>82.855300620875013</v>
      </c>
      <c r="C18" s="102">
        <v>83.645915676220199</v>
      </c>
      <c r="D18" s="102">
        <v>84.878858730642818</v>
      </c>
      <c r="E18" s="102">
        <v>86.411720747835261</v>
      </c>
      <c r="F18" s="102">
        <v>87.951855972489128</v>
      </c>
      <c r="G18" s="102">
        <v>89.02619476104779</v>
      </c>
      <c r="H18" s="102">
        <v>90.530477891736751</v>
      </c>
      <c r="I18" s="102">
        <v>91.790812407885355</v>
      </c>
      <c r="J18" s="102">
        <v>92.196863798042983</v>
      </c>
      <c r="K18" s="102">
        <v>92.437520285621559</v>
      </c>
      <c r="L18" s="102">
        <v>92.695271565950705</v>
      </c>
      <c r="M18" s="102">
        <v>92.049667715984612</v>
      </c>
    </row>
    <row r="19" spans="1:13" ht="14.25" x14ac:dyDescent="0.2">
      <c r="A19" s="11" t="s">
        <v>40</v>
      </c>
      <c r="B19" s="102">
        <v>67.155082635272805</v>
      </c>
      <c r="C19" s="102">
        <v>68.855260074361922</v>
      </c>
      <c r="D19" s="102">
        <v>71.262241198197287</v>
      </c>
      <c r="E19" s="102">
        <v>74.030672932884968</v>
      </c>
      <c r="F19" s="102">
        <v>76.534883289701469</v>
      </c>
      <c r="G19" s="102">
        <v>78.964610529192399</v>
      </c>
      <c r="H19" s="102">
        <v>81.634486080725765</v>
      </c>
      <c r="I19" s="102">
        <v>83.821410346229356</v>
      </c>
      <c r="J19" s="102">
        <v>84.997162747567572</v>
      </c>
      <c r="K19" s="102">
        <v>85.646675733409538</v>
      </c>
      <c r="L19" s="102">
        <v>86.110051718176933</v>
      </c>
      <c r="M19" s="102">
        <v>85.288937934701053</v>
      </c>
    </row>
    <row r="20" spans="1:13" ht="28.5" x14ac:dyDescent="0.2">
      <c r="A20" s="103" t="s">
        <v>41</v>
      </c>
      <c r="B20" s="102">
        <v>33.003816906953602</v>
      </c>
      <c r="C20" s="102">
        <v>31.197507141767595</v>
      </c>
      <c r="D20" s="102">
        <v>28.773677611738009</v>
      </c>
      <c r="E20" s="102">
        <v>26.027933332332942</v>
      </c>
      <c r="F20" s="102">
        <v>23.971302252477805</v>
      </c>
      <c r="G20" s="102">
        <v>21.086902214840677</v>
      </c>
      <c r="H20" s="102">
        <v>18.326208110042884</v>
      </c>
      <c r="I20" s="102">
        <v>16.090918966056435</v>
      </c>
      <c r="J20" s="102">
        <v>14.505972070363853</v>
      </c>
      <c r="K20" s="102">
        <v>13.678356541239765</v>
      </c>
      <c r="L20" s="102">
        <v>13.326865520897954</v>
      </c>
      <c r="M20" s="102">
        <v>13.586418071001361</v>
      </c>
    </row>
    <row r="21" spans="1:13" ht="22.5" customHeight="1" x14ac:dyDescent="0.25">
      <c r="A21" s="20" t="s">
        <v>42</v>
      </c>
      <c r="B21" s="102"/>
      <c r="C21" s="102"/>
      <c r="D21" s="102"/>
      <c r="E21" s="102"/>
      <c r="F21" s="102"/>
      <c r="G21" s="102"/>
      <c r="H21" s="102"/>
      <c r="I21" s="102"/>
      <c r="J21" s="102"/>
      <c r="K21" s="102"/>
      <c r="L21" s="102"/>
      <c r="M21" s="102"/>
    </row>
    <row r="22" spans="1:13" ht="15" customHeight="1" x14ac:dyDescent="0.2">
      <c r="A22" s="11" t="s">
        <v>43</v>
      </c>
      <c r="B22" s="102"/>
      <c r="C22" s="102">
        <v>75.862068965517238</v>
      </c>
      <c r="D22" s="102">
        <v>78.204703008339877</v>
      </c>
      <c r="E22" s="102">
        <v>81.05639478415408</v>
      </c>
      <c r="F22" s="102">
        <v>83.550070098549099</v>
      </c>
      <c r="G22" s="102">
        <v>85.896526554967693</v>
      </c>
      <c r="H22" s="102">
        <v>88.57474726845706</v>
      </c>
      <c r="I22" s="102">
        <v>90.79515041276693</v>
      </c>
      <c r="J22" s="102">
        <v>91.809630870173663</v>
      </c>
      <c r="K22" s="102">
        <v>92.084683987478599</v>
      </c>
      <c r="L22" s="102">
        <v>91.937367741226268</v>
      </c>
      <c r="M22" s="102">
        <v>90.871915673572559</v>
      </c>
    </row>
    <row r="23" spans="1:13" ht="15" customHeight="1" x14ac:dyDescent="0.2">
      <c r="A23" s="11" t="s">
        <v>121</v>
      </c>
      <c r="B23" s="102"/>
      <c r="C23" s="102">
        <v>32.186771765160707</v>
      </c>
      <c r="D23" s="102">
        <v>36.2336041875894</v>
      </c>
      <c r="E23" s="102">
        <v>40.43655270515525</v>
      </c>
      <c r="F23" s="102">
        <v>45.111373129690058</v>
      </c>
      <c r="G23" s="102">
        <v>50.234682012239119</v>
      </c>
      <c r="H23" s="102">
        <v>56.389215437690645</v>
      </c>
      <c r="I23" s="102">
        <v>61.366892938298768</v>
      </c>
      <c r="J23" s="102">
        <v>64.259096050686665</v>
      </c>
      <c r="K23" s="102">
        <v>65.259079267091352</v>
      </c>
      <c r="L23" s="102">
        <v>65.806702483077146</v>
      </c>
      <c r="M23" s="102">
        <v>64.022783374474614</v>
      </c>
    </row>
    <row r="24" spans="1:13" ht="15" customHeight="1" x14ac:dyDescent="0.2">
      <c r="A24" s="11" t="s">
        <v>122</v>
      </c>
      <c r="B24" s="102"/>
      <c r="C24" s="102">
        <v>35.946527036316567</v>
      </c>
      <c r="D24" s="102">
        <v>40.453127341589351</v>
      </c>
      <c r="E24" s="102">
        <v>45.241420332583338</v>
      </c>
      <c r="F24" s="102">
        <v>49.808041076854231</v>
      </c>
      <c r="G24" s="102">
        <v>55.256554007154676</v>
      </c>
      <c r="H24" s="102">
        <v>61.529213979130859</v>
      </c>
      <c r="I24" s="102">
        <v>66.593759493121553</v>
      </c>
      <c r="J24" s="102">
        <v>69.475093865277643</v>
      </c>
      <c r="K24" s="102">
        <v>70.603870609082378</v>
      </c>
      <c r="L24" s="102">
        <v>71.694021437988425</v>
      </c>
      <c r="M24" s="102">
        <v>70.371964781730782</v>
      </c>
    </row>
    <row r="25" spans="1:13" ht="15" customHeight="1" x14ac:dyDescent="0.2">
      <c r="A25" s="11" t="s">
        <v>123</v>
      </c>
      <c r="B25" s="102"/>
      <c r="C25" s="102">
        <v>39.081611354623256</v>
      </c>
      <c r="D25" s="102">
        <v>43.894524912527608</v>
      </c>
      <c r="E25" s="102">
        <v>49.019644597735621</v>
      </c>
      <c r="F25" s="102">
        <v>53.99086036283672</v>
      </c>
      <c r="G25" s="102">
        <v>60.021580793094145</v>
      </c>
      <c r="H25" s="102">
        <v>66.706546370712346</v>
      </c>
      <c r="I25" s="102">
        <v>72.206217030401092</v>
      </c>
      <c r="J25" s="102">
        <v>74.821493328664857</v>
      </c>
      <c r="K25" s="102">
        <v>75.896490925722162</v>
      </c>
      <c r="L25" s="102">
        <v>76.395939086294419</v>
      </c>
      <c r="M25" s="102">
        <v>74.665345351013784</v>
      </c>
    </row>
    <row r="26" spans="1:13" ht="14.25" x14ac:dyDescent="0.2">
      <c r="A26" s="11" t="s">
        <v>124</v>
      </c>
      <c r="B26" s="102"/>
      <c r="C26" s="102">
        <v>28.605639998045064</v>
      </c>
      <c r="D26" s="102">
        <v>32.537541587986688</v>
      </c>
      <c r="E26" s="102">
        <v>36.838155590761282</v>
      </c>
      <c r="F26" s="102">
        <v>40.691230435108217</v>
      </c>
      <c r="G26" s="102">
        <v>45.451577091360285</v>
      </c>
      <c r="H26" s="102">
        <v>51.146050923050865</v>
      </c>
      <c r="I26" s="102">
        <v>55.709474973212913</v>
      </c>
      <c r="J26" s="102">
        <v>59.233975280252949</v>
      </c>
      <c r="K26" s="102">
        <v>60.545211760852588</v>
      </c>
      <c r="L26" s="102">
        <v>62.769256326485412</v>
      </c>
      <c r="M26" s="102">
        <v>62.341865254486621</v>
      </c>
    </row>
    <row r="27" spans="1:13" ht="14.25" x14ac:dyDescent="0.2">
      <c r="A27" s="11" t="s">
        <v>125</v>
      </c>
      <c r="B27" s="102"/>
      <c r="C27" s="102">
        <v>21.799741393243899</v>
      </c>
      <c r="D27" s="102">
        <v>23.931522084524946</v>
      </c>
      <c r="E27" s="102">
        <v>25.332303564895735</v>
      </c>
      <c r="F27" s="102">
        <v>28.828644918956435</v>
      </c>
      <c r="G27" s="102">
        <v>30.781004384876315</v>
      </c>
      <c r="H27" s="102">
        <v>33.274201723264063</v>
      </c>
      <c r="I27" s="102">
        <v>35.146079157051425</v>
      </c>
      <c r="J27" s="102">
        <v>35.896175839885629</v>
      </c>
      <c r="K27" s="102">
        <v>37.186915461471784</v>
      </c>
      <c r="L27" s="102">
        <v>36.927691082056327</v>
      </c>
      <c r="M27" s="102">
        <v>36.305874983220725</v>
      </c>
    </row>
    <row r="28" spans="1:13" ht="23.25" customHeight="1" x14ac:dyDescent="0.25">
      <c r="A28" s="20" t="s">
        <v>151</v>
      </c>
      <c r="B28" s="102"/>
      <c r="C28" s="102"/>
      <c r="D28" s="102"/>
      <c r="E28" s="102"/>
      <c r="F28" s="102"/>
      <c r="G28" s="102"/>
      <c r="H28" s="102"/>
      <c r="I28" s="102"/>
      <c r="J28" s="102"/>
      <c r="K28" s="102"/>
      <c r="L28" s="102"/>
      <c r="M28" s="102"/>
    </row>
    <row r="29" spans="1:13" ht="14.25" x14ac:dyDescent="0.2">
      <c r="A29" s="11" t="s">
        <v>139</v>
      </c>
      <c r="B29" s="102"/>
      <c r="C29" s="102"/>
      <c r="D29" s="102">
        <v>46.811473127262602</v>
      </c>
      <c r="E29" s="102">
        <v>49.101139014683682</v>
      </c>
      <c r="F29" s="102">
        <v>54.136041694507554</v>
      </c>
      <c r="G29" s="102">
        <v>56.764978177489752</v>
      </c>
      <c r="H29" s="102">
        <v>61.516889738687063</v>
      </c>
      <c r="I29" s="102">
        <v>64.311845591018042</v>
      </c>
      <c r="J29" s="102">
        <v>66.593056066740274</v>
      </c>
      <c r="K29" s="102">
        <v>68.538201825684624</v>
      </c>
      <c r="L29" s="102">
        <v>69.439471147224893</v>
      </c>
      <c r="M29" s="102">
        <v>68.179239931934205</v>
      </c>
    </row>
    <row r="30" spans="1:13" ht="14.25" x14ac:dyDescent="0.2">
      <c r="A30" s="11" t="s">
        <v>140</v>
      </c>
      <c r="B30" s="102"/>
      <c r="C30" s="102"/>
      <c r="D30" s="102">
        <v>19.586851628468033</v>
      </c>
      <c r="E30" s="102">
        <v>22.886628119739441</v>
      </c>
      <c r="F30" s="102">
        <v>25.765025317384605</v>
      </c>
      <c r="G30" s="102">
        <v>30.918627728948117</v>
      </c>
      <c r="H30" s="102">
        <v>35.554341889677772</v>
      </c>
      <c r="I30" s="102">
        <v>39.710578164277464</v>
      </c>
      <c r="J30" s="102">
        <v>43.948655256723718</v>
      </c>
      <c r="K30" s="102">
        <v>43.893752782311921</v>
      </c>
      <c r="L30" s="102">
        <v>46.359751672982341</v>
      </c>
      <c r="M30" s="102">
        <v>44.796073785750551</v>
      </c>
    </row>
    <row r="31" spans="1:13" ht="14.25" x14ac:dyDescent="0.2">
      <c r="A31" s="11" t="s">
        <v>141</v>
      </c>
      <c r="B31" s="102"/>
      <c r="C31" s="102"/>
      <c r="D31" s="102">
        <v>5.3807569539443687</v>
      </c>
      <c r="E31" s="102">
        <v>4.6132339235787505</v>
      </c>
      <c r="F31" s="102">
        <v>5.9387848332571949</v>
      </c>
      <c r="G31" s="102">
        <v>6.4183123877917412</v>
      </c>
      <c r="H31" s="102">
        <v>6.2047101449275361</v>
      </c>
      <c r="I31" s="102">
        <v>7.8947368421052628</v>
      </c>
      <c r="J31" s="102">
        <v>6.0126582278481013</v>
      </c>
      <c r="K31" s="102">
        <v>6.8663594470046077</v>
      </c>
      <c r="L31" s="102">
        <v>5.9891107078039925</v>
      </c>
      <c r="M31" s="102">
        <v>5.818965517241379</v>
      </c>
    </row>
    <row r="32" spans="1:13" ht="14.25" x14ac:dyDescent="0.2">
      <c r="A32" s="11" t="s">
        <v>142</v>
      </c>
      <c r="B32" s="102"/>
      <c r="C32" s="102"/>
      <c r="D32" s="102">
        <v>1.3392857142857142</v>
      </c>
      <c r="E32" s="102">
        <v>1.7391304347826086</v>
      </c>
      <c r="F32" s="102">
        <v>3.4000000000000004</v>
      </c>
      <c r="G32" s="102">
        <v>2.6923076923076925</v>
      </c>
      <c r="H32" s="102">
        <v>4.6181172291296626</v>
      </c>
      <c r="I32" s="102">
        <v>2.912621359223301</v>
      </c>
      <c r="J32" s="102">
        <v>3.0947775628626695</v>
      </c>
      <c r="K32" s="102">
        <v>3.6964980544747084</v>
      </c>
      <c r="L32" s="102">
        <v>2.5510204081632653</v>
      </c>
      <c r="M32" s="102">
        <v>2.8301886792452833</v>
      </c>
    </row>
    <row r="33" spans="1:13" ht="14.25" x14ac:dyDescent="0.2">
      <c r="A33" s="11" t="s">
        <v>143</v>
      </c>
      <c r="B33" s="102"/>
      <c r="C33" s="102"/>
      <c r="D33" s="102">
        <v>20.96983037679658</v>
      </c>
      <c r="E33" s="102">
        <v>24.129449838187703</v>
      </c>
      <c r="F33" s="102">
        <v>28.506231349833243</v>
      </c>
      <c r="G33" s="102">
        <v>33.08102345415778</v>
      </c>
      <c r="H33" s="102">
        <v>39.683532127741437</v>
      </c>
      <c r="I33" s="102">
        <v>44.399332340867055</v>
      </c>
      <c r="J33" s="102">
        <v>48.028026263605518</v>
      </c>
      <c r="K33" s="102">
        <v>49.128382483525726</v>
      </c>
      <c r="L33" s="102">
        <v>49.949674206706575</v>
      </c>
      <c r="M33" s="102">
        <v>48.101999420457837</v>
      </c>
    </row>
    <row r="34" spans="1:13" ht="14.25" x14ac:dyDescent="0.2">
      <c r="A34" s="11" t="s">
        <v>144</v>
      </c>
      <c r="B34" s="102"/>
      <c r="C34" s="102"/>
      <c r="D34" s="102">
        <v>37.868338557993731</v>
      </c>
      <c r="E34" s="102">
        <v>44.023796646836125</v>
      </c>
      <c r="F34" s="102">
        <v>47.641073080481036</v>
      </c>
      <c r="G34" s="102">
        <v>52.487961476725516</v>
      </c>
      <c r="H34" s="102">
        <v>54.376563058235085</v>
      </c>
      <c r="I34" s="102">
        <v>57.562500000000007</v>
      </c>
      <c r="J34" s="102">
        <v>58.388520971302427</v>
      </c>
      <c r="K34" s="102">
        <v>60.74403109383676</v>
      </c>
      <c r="L34" s="102">
        <v>61.096327833954234</v>
      </c>
      <c r="M34" s="102">
        <v>57.905236907730675</v>
      </c>
    </row>
    <row r="35" spans="1:13" ht="14.25" x14ac:dyDescent="0.2">
      <c r="A35" s="11" t="s">
        <v>145</v>
      </c>
      <c r="B35" s="102"/>
      <c r="C35" s="102"/>
      <c r="D35" s="102">
        <v>57.90378006872853</v>
      </c>
      <c r="E35" s="102">
        <v>61.582381729200655</v>
      </c>
      <c r="F35" s="102">
        <v>66.139767054908489</v>
      </c>
      <c r="G35" s="102">
        <v>68.830188679245282</v>
      </c>
      <c r="H35" s="102">
        <v>71.588366890380314</v>
      </c>
      <c r="I35" s="102">
        <v>74.650077760497666</v>
      </c>
      <c r="J35" s="102">
        <v>76.224272533711854</v>
      </c>
      <c r="K35" s="102">
        <v>76.880984952120386</v>
      </c>
      <c r="L35" s="102">
        <v>77.156659765355414</v>
      </c>
      <c r="M35" s="102">
        <v>76.64630006788866</v>
      </c>
    </row>
    <row r="36" spans="1:13" ht="14.25" x14ac:dyDescent="0.2">
      <c r="A36" s="11" t="s">
        <v>146</v>
      </c>
      <c r="B36" s="102"/>
      <c r="C36" s="102"/>
      <c r="D36" s="102">
        <v>62.139219015280133</v>
      </c>
      <c r="E36" s="102">
        <v>59.72461273666093</v>
      </c>
      <c r="F36" s="102">
        <v>67.168674698795186</v>
      </c>
      <c r="G36" s="102">
        <v>70.031545741324919</v>
      </c>
      <c r="H36" s="102">
        <v>69.55922865013774</v>
      </c>
      <c r="I36" s="102">
        <v>70.029239766081872</v>
      </c>
      <c r="J36" s="102">
        <v>72.070844686648499</v>
      </c>
      <c r="K36" s="102">
        <v>75.543478260869563</v>
      </c>
      <c r="L36" s="102">
        <v>74.89986648865154</v>
      </c>
      <c r="M36" s="102">
        <v>75.639300134589504</v>
      </c>
    </row>
    <row r="37" spans="1:13" ht="14.25" x14ac:dyDescent="0.2">
      <c r="A37" s="11" t="s">
        <v>147</v>
      </c>
      <c r="B37" s="102"/>
      <c r="C37" s="102"/>
      <c r="D37" s="102">
        <v>31.818181818181817</v>
      </c>
      <c r="E37" s="102">
        <v>41.304347826086953</v>
      </c>
      <c r="F37" s="102">
        <v>39.024390243902438</v>
      </c>
      <c r="G37" s="102">
        <v>45</v>
      </c>
      <c r="H37" s="102">
        <v>40.677966101694921</v>
      </c>
      <c r="I37" s="102">
        <v>45.3125</v>
      </c>
      <c r="J37" s="102">
        <v>51.020408163265309</v>
      </c>
      <c r="K37" s="102">
        <v>51.851851851851848</v>
      </c>
      <c r="L37" s="102">
        <v>47.826086956521742</v>
      </c>
      <c r="M37" s="102">
        <v>56.896551724137936</v>
      </c>
    </row>
    <row r="38" spans="1:13" ht="14.25" x14ac:dyDescent="0.2">
      <c r="A38" s="11" t="s">
        <v>148</v>
      </c>
      <c r="B38" s="102"/>
      <c r="C38" s="102"/>
      <c r="D38" s="102">
        <v>46.284741917186608</v>
      </c>
      <c r="E38" s="102">
        <v>48.006295907660025</v>
      </c>
      <c r="F38" s="102">
        <v>53.497942386831276</v>
      </c>
      <c r="G38" s="102">
        <v>53.689567430025441</v>
      </c>
      <c r="H38" s="102">
        <v>57.713159191720052</v>
      </c>
      <c r="I38" s="102">
        <v>61.64179104477612</v>
      </c>
      <c r="J38" s="102">
        <v>62.711046792088766</v>
      </c>
      <c r="K38" s="102">
        <v>64.181286549707607</v>
      </c>
      <c r="L38" s="102">
        <v>66.143380429094705</v>
      </c>
      <c r="M38" s="102">
        <v>64.928909952606645</v>
      </c>
    </row>
    <row r="39" spans="1:13" ht="14.25" x14ac:dyDescent="0.2">
      <c r="A39" s="11" t="s">
        <v>149</v>
      </c>
      <c r="B39" s="102"/>
      <c r="C39" s="102"/>
      <c r="D39" s="102">
        <v>41.546242774566473</v>
      </c>
      <c r="E39" s="102">
        <v>43.433109346365299</v>
      </c>
      <c r="F39" s="102">
        <v>46.740172579098754</v>
      </c>
      <c r="G39" s="102">
        <v>49.670159099728366</v>
      </c>
      <c r="H39" s="102">
        <v>52.168156239655737</v>
      </c>
      <c r="I39" s="102">
        <v>54.936089203154751</v>
      </c>
      <c r="J39" s="102">
        <v>54.93372606774669</v>
      </c>
      <c r="K39" s="102">
        <v>55.98337344126012</v>
      </c>
      <c r="L39" s="102">
        <v>55.910234087831299</v>
      </c>
      <c r="M39" s="102">
        <v>56.132542037586553</v>
      </c>
    </row>
    <row r="40" spans="1:13" ht="14.25" x14ac:dyDescent="0.2">
      <c r="A40" s="11" t="s">
        <v>150</v>
      </c>
      <c r="B40" s="102"/>
      <c r="C40" s="102"/>
      <c r="D40" s="102">
        <v>37.993138936535168</v>
      </c>
      <c r="E40" s="102">
        <v>41.37044967880086</v>
      </c>
      <c r="F40" s="102">
        <v>47.282608695652172</v>
      </c>
      <c r="G40" s="102">
        <v>51.255310930861341</v>
      </c>
      <c r="H40" s="102">
        <v>58.30330822142156</v>
      </c>
      <c r="I40" s="102">
        <v>63.739224137931039</v>
      </c>
      <c r="J40" s="102">
        <v>65.47004132231406</v>
      </c>
      <c r="K40" s="102">
        <v>65.222253284875592</v>
      </c>
      <c r="L40" s="102">
        <v>66.787241039131857</v>
      </c>
      <c r="M40" s="102">
        <v>66.494490358126725</v>
      </c>
    </row>
    <row r="41" spans="1:13" ht="23.25" customHeight="1" x14ac:dyDescent="0.25">
      <c r="A41" s="104" t="s">
        <v>44</v>
      </c>
      <c r="B41" s="102"/>
      <c r="C41" s="102"/>
      <c r="D41" s="102"/>
      <c r="E41" s="102"/>
      <c r="F41" s="102"/>
      <c r="G41" s="102"/>
      <c r="H41" s="102"/>
      <c r="I41" s="102"/>
      <c r="J41" s="102"/>
      <c r="K41" s="102"/>
      <c r="L41" s="102"/>
      <c r="M41" s="102"/>
    </row>
    <row r="42" spans="1:13" ht="14.25" x14ac:dyDescent="0.2">
      <c r="A42" s="105" t="s">
        <v>45</v>
      </c>
      <c r="B42" s="102"/>
      <c r="C42" s="102"/>
      <c r="D42" s="102">
        <v>70.93935355643751</v>
      </c>
      <c r="E42" s="102">
        <v>73.469490691897391</v>
      </c>
      <c r="F42" s="102">
        <v>75.95726890029411</v>
      </c>
      <c r="G42" s="102">
        <v>78.405729884987323</v>
      </c>
      <c r="H42" s="102">
        <v>81.107292655455637</v>
      </c>
      <c r="I42" s="102">
        <v>83.259481283965997</v>
      </c>
      <c r="J42" s="102">
        <v>84.485579895527707</v>
      </c>
      <c r="K42" s="102">
        <v>85.155867104914094</v>
      </c>
      <c r="L42" s="102">
        <v>85.642767457583474</v>
      </c>
      <c r="M42" s="102">
        <v>84.78823424985832</v>
      </c>
    </row>
    <row r="43" spans="1:13" ht="14.25" x14ac:dyDescent="0.2">
      <c r="A43" s="105" t="s">
        <v>46</v>
      </c>
      <c r="B43" s="102"/>
      <c r="C43" s="102"/>
      <c r="D43" s="102">
        <v>72.801724137931032</v>
      </c>
      <c r="E43" s="102">
        <v>76.706296785557029</v>
      </c>
      <c r="F43" s="102">
        <v>76.584022038567497</v>
      </c>
      <c r="G43" s="102">
        <v>78.641644325290443</v>
      </c>
      <c r="H43" s="102">
        <v>82.731112153918346</v>
      </c>
      <c r="I43" s="102">
        <v>85.084572014351608</v>
      </c>
      <c r="J43" s="102">
        <v>86.604053386060315</v>
      </c>
      <c r="K43" s="102">
        <v>86.742034943473783</v>
      </c>
      <c r="L43" s="102">
        <v>88.364941055868783</v>
      </c>
      <c r="M43" s="102">
        <v>86.610437532946762</v>
      </c>
    </row>
    <row r="44" spans="1:13" ht="14.25" x14ac:dyDescent="0.2">
      <c r="A44" s="105" t="s">
        <v>47</v>
      </c>
      <c r="B44" s="102"/>
      <c r="C44" s="102"/>
      <c r="D44" s="102">
        <v>46.710526315789473</v>
      </c>
      <c r="E44" s="102">
        <v>36.363636363636367</v>
      </c>
      <c r="F44" s="102">
        <v>32.539682539682538</v>
      </c>
      <c r="G44" s="102">
        <v>30.061349693251532</v>
      </c>
      <c r="H44" s="102">
        <v>27.826086956521738</v>
      </c>
      <c r="I44" s="102">
        <v>33.064516129032256</v>
      </c>
      <c r="J44" s="102">
        <v>41.732283464566926</v>
      </c>
      <c r="K44" s="102">
        <v>40.689655172413794</v>
      </c>
      <c r="L44" s="102">
        <v>40.74074074074074</v>
      </c>
      <c r="M44" s="102">
        <v>42.068965517241381</v>
      </c>
    </row>
    <row r="45" spans="1:13" ht="14.25" x14ac:dyDescent="0.2">
      <c r="A45" s="105" t="s">
        <v>48</v>
      </c>
      <c r="B45" s="102"/>
      <c r="C45" s="102"/>
      <c r="D45" s="102">
        <v>74.595311808934099</v>
      </c>
      <c r="E45" s="102">
        <v>77.849289353714141</v>
      </c>
      <c r="F45" s="102">
        <v>79.207432376880703</v>
      </c>
      <c r="G45" s="102">
        <v>79.714220566998549</v>
      </c>
      <c r="H45" s="102">
        <v>81.050862793252762</v>
      </c>
      <c r="I45" s="102">
        <v>83.427561837455826</v>
      </c>
      <c r="J45" s="102">
        <v>84.213688752936037</v>
      </c>
      <c r="K45" s="102">
        <v>84.35059936214671</v>
      </c>
      <c r="L45" s="102">
        <v>84.182804852096197</v>
      </c>
      <c r="M45" s="102">
        <v>83.571500962805317</v>
      </c>
    </row>
    <row r="46" spans="1:13" ht="14.25" x14ac:dyDescent="0.2">
      <c r="A46" s="105" t="s">
        <v>49</v>
      </c>
      <c r="B46" s="102"/>
      <c r="C46" s="102"/>
      <c r="D46" s="102">
        <v>27.340823970037455</v>
      </c>
      <c r="E46" s="102">
        <v>31.921824104234524</v>
      </c>
      <c r="F46" s="102">
        <v>29.721362229102166</v>
      </c>
      <c r="G46" s="102">
        <v>27.297297297297295</v>
      </c>
      <c r="H46" s="102">
        <v>34.811529933481154</v>
      </c>
      <c r="I46" s="102">
        <v>37.096774193548384</v>
      </c>
      <c r="J46" s="102">
        <v>38.378378378378379</v>
      </c>
      <c r="K46" s="102">
        <v>35.236541598694942</v>
      </c>
      <c r="L46" s="102">
        <v>38.088829071332434</v>
      </c>
      <c r="M46" s="102">
        <v>38.259833134684143</v>
      </c>
    </row>
    <row r="47" spans="1:13" s="115" customFormat="1" ht="22.5" customHeight="1" x14ac:dyDescent="0.25">
      <c r="A47" s="112" t="s">
        <v>50</v>
      </c>
      <c r="B47" s="113"/>
      <c r="C47" s="113"/>
      <c r="D47" s="114">
        <v>71.000616105606568</v>
      </c>
      <c r="E47" s="114">
        <v>73.54933960645937</v>
      </c>
      <c r="F47" s="114">
        <v>75.99822519976496</v>
      </c>
      <c r="G47" s="114">
        <v>78.38790525017437</v>
      </c>
      <c r="H47" s="114">
        <v>81.058824229937898</v>
      </c>
      <c r="I47" s="114">
        <v>83.21236943991434</v>
      </c>
      <c r="J47" s="114">
        <v>84.419341564645606</v>
      </c>
      <c r="K47" s="114">
        <v>85.051493261640744</v>
      </c>
      <c r="L47" s="114">
        <v>85.503604766046195</v>
      </c>
      <c r="M47" s="114">
        <v>84.645838023169233</v>
      </c>
    </row>
    <row r="48" spans="1:13" ht="14.25" x14ac:dyDescent="0.2">
      <c r="A48" s="105" t="s">
        <v>51</v>
      </c>
      <c r="B48" s="102"/>
      <c r="C48" s="102"/>
      <c r="D48" s="102">
        <v>61.512923879535222</v>
      </c>
      <c r="E48" s="102">
        <v>65.987460815047015</v>
      </c>
      <c r="F48" s="102">
        <v>69.88972036234739</v>
      </c>
      <c r="G48" s="102">
        <v>72.992571630703935</v>
      </c>
      <c r="H48" s="102">
        <v>76.668314384577357</v>
      </c>
      <c r="I48" s="102">
        <v>80.636392708666449</v>
      </c>
      <c r="J48" s="102">
        <v>81.698638613861391</v>
      </c>
      <c r="K48" s="102">
        <v>81.403238242097146</v>
      </c>
      <c r="L48" s="102">
        <v>81.493645580465511</v>
      </c>
      <c r="M48" s="102">
        <v>81.917211328976038</v>
      </c>
    </row>
    <row r="49" spans="1:13" ht="14.25" x14ac:dyDescent="0.2">
      <c r="A49" s="105" t="s">
        <v>52</v>
      </c>
      <c r="B49" s="102"/>
      <c r="C49" s="102"/>
      <c r="D49" s="102">
        <v>69.703172978505634</v>
      </c>
      <c r="E49" s="102">
        <v>78.011794439764117</v>
      </c>
      <c r="F49" s="102">
        <v>79.903536977491967</v>
      </c>
      <c r="G49" s="102">
        <v>80.453879941434849</v>
      </c>
      <c r="H49" s="102">
        <v>84.137931034482762</v>
      </c>
      <c r="I49" s="102">
        <v>85.705289672544083</v>
      </c>
      <c r="J49" s="102">
        <v>87.367802585193886</v>
      </c>
      <c r="K49" s="102">
        <v>86.314067611777531</v>
      </c>
      <c r="L49" s="102">
        <v>88.521400778210108</v>
      </c>
      <c r="M49" s="102">
        <v>86.672362238359682</v>
      </c>
    </row>
    <row r="50" spans="1:13" ht="14.25" x14ac:dyDescent="0.2">
      <c r="A50" s="105" t="s">
        <v>53</v>
      </c>
      <c r="B50" s="102"/>
      <c r="C50" s="102"/>
      <c r="D50" s="102">
        <v>80.298090358639968</v>
      </c>
      <c r="E50" s="102">
        <v>81.30187854958497</v>
      </c>
      <c r="F50" s="102">
        <v>83.708769106999199</v>
      </c>
      <c r="G50" s="102">
        <v>84.945480126626805</v>
      </c>
      <c r="H50" s="102">
        <v>86.615186615186616</v>
      </c>
      <c r="I50" s="102">
        <v>87.680049034630699</v>
      </c>
      <c r="J50" s="102">
        <v>89.100198694294633</v>
      </c>
      <c r="K50" s="102">
        <v>89.844368240569779</v>
      </c>
      <c r="L50" s="102">
        <v>89.913751796837573</v>
      </c>
      <c r="M50" s="102">
        <v>88.655180129782948</v>
      </c>
    </row>
    <row r="51" spans="1:13" ht="14.25" x14ac:dyDescent="0.2">
      <c r="A51" s="105" t="s">
        <v>54</v>
      </c>
      <c r="B51" s="102"/>
      <c r="C51" s="102"/>
      <c r="D51" s="102">
        <v>72.072289156626496</v>
      </c>
      <c r="E51" s="102">
        <v>74.801864801864809</v>
      </c>
      <c r="F51" s="102">
        <v>77.679914070891513</v>
      </c>
      <c r="G51" s="102">
        <v>79.540545847241305</v>
      </c>
      <c r="H51" s="102">
        <v>82.760492040520987</v>
      </c>
      <c r="I51" s="102">
        <v>85.55289284491613</v>
      </c>
      <c r="J51" s="102">
        <v>87.075355157504632</v>
      </c>
      <c r="K51" s="102">
        <v>88.038840664999256</v>
      </c>
      <c r="L51" s="102">
        <v>88.109886965231084</v>
      </c>
      <c r="M51" s="102">
        <v>87.078428779262012</v>
      </c>
    </row>
    <row r="52" spans="1:13" s="115" customFormat="1" ht="22.5" customHeight="1" x14ac:dyDescent="0.25">
      <c r="A52" s="112" t="s">
        <v>55</v>
      </c>
      <c r="B52" s="113"/>
      <c r="C52" s="113"/>
      <c r="D52" s="114">
        <v>69.532677747802623</v>
      </c>
      <c r="E52" s="114">
        <v>73.111510791366911</v>
      </c>
      <c r="F52" s="114">
        <v>76.06031345168239</v>
      </c>
      <c r="G52" s="114">
        <v>78.175982883123822</v>
      </c>
      <c r="H52" s="114">
        <v>81.361963190184056</v>
      </c>
      <c r="I52" s="114">
        <v>84.16238862335517</v>
      </c>
      <c r="J52" s="114">
        <v>85.582163501238654</v>
      </c>
      <c r="K52" s="114">
        <v>85.957581847992799</v>
      </c>
      <c r="L52" s="114">
        <v>86.232815745227967</v>
      </c>
      <c r="M52" s="114">
        <v>85.613631130554907</v>
      </c>
    </row>
    <row r="53" spans="1:13" ht="14.25" x14ac:dyDescent="0.2">
      <c r="A53" s="105" t="s">
        <v>56</v>
      </c>
      <c r="B53" s="102"/>
      <c r="C53" s="102"/>
      <c r="D53" s="102">
        <v>86.739702639254475</v>
      </c>
      <c r="E53" s="102">
        <v>88.596491228070178</v>
      </c>
      <c r="F53" s="102">
        <v>89.492673588101027</v>
      </c>
      <c r="G53" s="102">
        <v>91.334631515877774</v>
      </c>
      <c r="H53" s="102">
        <v>93.107018711633756</v>
      </c>
      <c r="I53" s="102">
        <v>93.789284645315774</v>
      </c>
      <c r="J53" s="102">
        <v>94.297041781030799</v>
      </c>
      <c r="K53" s="102">
        <v>94.100023046784969</v>
      </c>
      <c r="L53" s="102">
        <v>94.533737680060653</v>
      </c>
      <c r="M53" s="102">
        <v>94.128508124076802</v>
      </c>
    </row>
    <row r="54" spans="1:13" ht="14.25" x14ac:dyDescent="0.2">
      <c r="A54" s="105" t="s">
        <v>57</v>
      </c>
      <c r="B54" s="102"/>
      <c r="C54" s="102"/>
      <c r="D54" s="102">
        <v>70.668604651162795</v>
      </c>
      <c r="E54" s="102">
        <v>73.965683725766922</v>
      </c>
      <c r="F54" s="102">
        <v>77.093772369362924</v>
      </c>
      <c r="G54" s="102">
        <v>80.133269217558563</v>
      </c>
      <c r="H54" s="102">
        <v>83.015790160511543</v>
      </c>
      <c r="I54" s="102">
        <v>84.952392806024022</v>
      </c>
      <c r="J54" s="102">
        <v>85.968028419182957</v>
      </c>
      <c r="K54" s="102">
        <v>86.328101327192286</v>
      </c>
      <c r="L54" s="102">
        <v>86.791899031405933</v>
      </c>
      <c r="M54" s="102">
        <v>85.455361651983623</v>
      </c>
    </row>
    <row r="55" spans="1:13" ht="14.25" x14ac:dyDescent="0.2">
      <c r="A55" s="105" t="s">
        <v>58</v>
      </c>
      <c r="B55" s="102"/>
      <c r="C55" s="102"/>
      <c r="D55" s="102">
        <v>70.520989505247371</v>
      </c>
      <c r="E55" s="102">
        <v>75.439580995136552</v>
      </c>
      <c r="F55" s="102">
        <v>78.791489361702133</v>
      </c>
      <c r="G55" s="102">
        <v>81.111691932392404</v>
      </c>
      <c r="H55" s="102">
        <v>83.98637137989779</v>
      </c>
      <c r="I55" s="102">
        <v>85.709526982011994</v>
      </c>
      <c r="J55" s="102">
        <v>87.417422031033951</v>
      </c>
      <c r="K55" s="102">
        <v>88.365412237862685</v>
      </c>
      <c r="L55" s="102">
        <v>88.542671997794017</v>
      </c>
      <c r="M55" s="102">
        <v>87.961038961038966</v>
      </c>
    </row>
    <row r="56" spans="1:13" ht="14.25" x14ac:dyDescent="0.2">
      <c r="A56" s="105" t="s">
        <v>59</v>
      </c>
      <c r="B56" s="102"/>
      <c r="C56" s="102"/>
      <c r="D56" s="102">
        <v>80.081775700934571</v>
      </c>
      <c r="E56" s="102">
        <v>83.199786324786331</v>
      </c>
      <c r="F56" s="102">
        <v>83.802816901408448</v>
      </c>
      <c r="G56" s="102">
        <v>85.047293217951307</v>
      </c>
      <c r="H56" s="102">
        <v>86.271777003484317</v>
      </c>
      <c r="I56" s="102">
        <v>87.477462711030967</v>
      </c>
      <c r="J56" s="102">
        <v>87.503763926528151</v>
      </c>
      <c r="K56" s="102">
        <v>89.42432549415669</v>
      </c>
      <c r="L56" s="102">
        <v>90.09619292778757</v>
      </c>
      <c r="M56" s="102">
        <v>89.256619144602851</v>
      </c>
    </row>
    <row r="57" spans="1:13" s="115" customFormat="1" ht="22.5" customHeight="1" x14ac:dyDescent="0.25">
      <c r="A57" s="112" t="s">
        <v>61</v>
      </c>
      <c r="B57" s="113"/>
      <c r="C57" s="113"/>
      <c r="D57" s="114">
        <v>77.704568444651017</v>
      </c>
      <c r="E57" s="114">
        <v>80.560136400480758</v>
      </c>
      <c r="F57" s="114">
        <v>82.585044844239235</v>
      </c>
      <c r="G57" s="114">
        <v>84.783903462205771</v>
      </c>
      <c r="H57" s="114">
        <v>86.991126381095967</v>
      </c>
      <c r="I57" s="114">
        <v>88.275795656988777</v>
      </c>
      <c r="J57" s="114">
        <v>88.993754988965577</v>
      </c>
      <c r="K57" s="114">
        <v>89.47962497984382</v>
      </c>
      <c r="L57" s="114">
        <v>89.895004346953783</v>
      </c>
      <c r="M57" s="114">
        <v>89.006117185668316</v>
      </c>
    </row>
    <row r="58" spans="1:13" ht="14.25" x14ac:dyDescent="0.2">
      <c r="A58" s="105" t="s">
        <v>62</v>
      </c>
      <c r="B58" s="102"/>
      <c r="C58" s="102"/>
      <c r="D58" s="102">
        <v>64.841628959276022</v>
      </c>
      <c r="E58" s="102">
        <v>71.158936586488664</v>
      </c>
      <c r="F58" s="102">
        <v>73.979886718298459</v>
      </c>
      <c r="G58" s="102">
        <v>78.608093589590538</v>
      </c>
      <c r="H58" s="102">
        <v>81.524596319939917</v>
      </c>
      <c r="I58" s="102">
        <v>84.381616639681155</v>
      </c>
      <c r="J58" s="102">
        <v>84.92250464972102</v>
      </c>
      <c r="K58" s="102">
        <v>86.113504862735439</v>
      </c>
      <c r="L58" s="102">
        <v>86.069018209601424</v>
      </c>
      <c r="M58" s="102">
        <v>84.616323045016472</v>
      </c>
    </row>
    <row r="59" spans="1:13" ht="14.25" x14ac:dyDescent="0.2">
      <c r="A59" s="105" t="s">
        <v>63</v>
      </c>
      <c r="B59" s="102"/>
      <c r="C59" s="102"/>
      <c r="D59" s="102">
        <v>74.503195816385826</v>
      </c>
      <c r="E59" s="102">
        <v>79.212958155954723</v>
      </c>
      <c r="F59" s="102">
        <v>82.089692858488789</v>
      </c>
      <c r="G59" s="102">
        <v>84.933181937287088</v>
      </c>
      <c r="H59" s="102">
        <v>87.193662843468928</v>
      </c>
      <c r="I59" s="102">
        <v>89.075630252100851</v>
      </c>
      <c r="J59" s="102">
        <v>89.787423814478956</v>
      </c>
      <c r="K59" s="102">
        <v>90.426846006038971</v>
      </c>
      <c r="L59" s="102">
        <v>90.287400564536824</v>
      </c>
      <c r="M59" s="102">
        <v>89.724218414102324</v>
      </c>
    </row>
    <row r="60" spans="1:13" ht="14.25" x14ac:dyDescent="0.2">
      <c r="A60" s="105" t="s">
        <v>64</v>
      </c>
      <c r="B60" s="102"/>
      <c r="C60" s="102"/>
      <c r="D60" s="102">
        <v>62.077198567449265</v>
      </c>
      <c r="E60" s="102">
        <v>69.370460048426153</v>
      </c>
      <c r="F60" s="102">
        <v>75.261584454409572</v>
      </c>
      <c r="G60" s="102">
        <v>78.238148562896598</v>
      </c>
      <c r="H60" s="102">
        <v>82.204957454679985</v>
      </c>
      <c r="I60" s="102">
        <v>83.867362146050667</v>
      </c>
      <c r="J60" s="102">
        <v>84.706303724928361</v>
      </c>
      <c r="K60" s="102">
        <v>87.841530054644807</v>
      </c>
      <c r="L60" s="102">
        <v>87.066809574848165</v>
      </c>
      <c r="M60" s="102">
        <v>85.700451904454482</v>
      </c>
    </row>
    <row r="61" spans="1:13" s="115" customFormat="1" ht="22.5" customHeight="1" x14ac:dyDescent="0.25">
      <c r="A61" s="112" t="s">
        <v>65</v>
      </c>
      <c r="B61" s="114"/>
      <c r="C61" s="114"/>
      <c r="D61" s="114">
        <v>68.659184287002702</v>
      </c>
      <c r="E61" s="114">
        <v>74.675449562457928</v>
      </c>
      <c r="F61" s="114">
        <v>78.05934095984685</v>
      </c>
      <c r="G61" s="114">
        <v>81.781826260830925</v>
      </c>
      <c r="H61" s="114">
        <v>84.61707071149884</v>
      </c>
      <c r="I61" s="114">
        <v>86.894105725384236</v>
      </c>
      <c r="J61" s="114">
        <v>87.589979844514829</v>
      </c>
      <c r="K61" s="114">
        <v>88.764001092768225</v>
      </c>
      <c r="L61" s="114">
        <v>88.681402439024396</v>
      </c>
      <c r="M61" s="114">
        <v>87.753843922251235</v>
      </c>
    </row>
    <row r="62" spans="1:13" s="115" customFormat="1" ht="22.5" customHeight="1" x14ac:dyDescent="0.25">
      <c r="A62" s="190" t="s">
        <v>60</v>
      </c>
      <c r="B62" s="114"/>
      <c r="C62" s="114"/>
      <c r="D62" s="114">
        <v>91.188811188811187</v>
      </c>
      <c r="E62" s="114">
        <v>92.099613568054963</v>
      </c>
      <c r="F62" s="114">
        <v>93.526482571299226</v>
      </c>
      <c r="G62" s="114">
        <v>93.692022263450838</v>
      </c>
      <c r="H62" s="114">
        <v>93.727915194346295</v>
      </c>
      <c r="I62" s="114">
        <v>94.527145359019258</v>
      </c>
      <c r="J62" s="114">
        <v>95.255147717099376</v>
      </c>
      <c r="K62" s="114">
        <v>96.183868169991328</v>
      </c>
      <c r="L62" s="114">
        <v>95.523030563925957</v>
      </c>
      <c r="M62" s="114">
        <v>94.862864606007832</v>
      </c>
    </row>
    <row r="63" spans="1:13" ht="14.25" x14ac:dyDescent="0.2">
      <c r="A63" s="105" t="s">
        <v>66</v>
      </c>
      <c r="B63" s="102"/>
      <c r="C63" s="102"/>
      <c r="D63" s="102">
        <v>72.701085752271226</v>
      </c>
      <c r="E63" s="102">
        <v>76.259842519685037</v>
      </c>
      <c r="F63" s="102">
        <v>78.630787495053426</v>
      </c>
      <c r="G63" s="102">
        <v>79.974016332590949</v>
      </c>
      <c r="H63" s="102">
        <v>81.015299026425595</v>
      </c>
      <c r="I63" s="102">
        <v>83.379054381152173</v>
      </c>
      <c r="J63" s="102">
        <v>85.45535581637202</v>
      </c>
      <c r="K63" s="102">
        <v>85.776550922562834</v>
      </c>
      <c r="L63" s="102">
        <v>86.704464918497521</v>
      </c>
      <c r="M63" s="102">
        <v>86.851826515255155</v>
      </c>
    </row>
    <row r="64" spans="1:13" ht="14.25" x14ac:dyDescent="0.2">
      <c r="A64" s="105" t="s">
        <v>68</v>
      </c>
      <c r="B64" s="102"/>
      <c r="C64" s="102"/>
      <c r="D64" s="102">
        <v>66.823751178133833</v>
      </c>
      <c r="E64" s="102">
        <v>70.276877026689945</v>
      </c>
      <c r="F64" s="102">
        <v>72.578094108343223</v>
      </c>
      <c r="G64" s="102">
        <v>75.207886840977281</v>
      </c>
      <c r="H64" s="102">
        <v>77.3841961852861</v>
      </c>
      <c r="I64" s="102">
        <v>82.232766574403584</v>
      </c>
      <c r="J64" s="102">
        <v>83.312543312543312</v>
      </c>
      <c r="K64" s="102">
        <v>82.954153740089623</v>
      </c>
      <c r="L64" s="102">
        <v>85.563058952363562</v>
      </c>
      <c r="M64" s="102">
        <v>84.454164388554759</v>
      </c>
    </row>
    <row r="65" spans="1:13" s="115" customFormat="1" ht="22.5" customHeight="1" x14ac:dyDescent="0.25">
      <c r="A65" s="107" t="s">
        <v>40</v>
      </c>
      <c r="B65" s="108"/>
      <c r="C65" s="108"/>
      <c r="D65" s="108">
        <v>71.408862810213279</v>
      </c>
      <c r="E65" s="108">
        <v>74.125147546313642</v>
      </c>
      <c r="F65" s="108">
        <v>76.594608836713505</v>
      </c>
      <c r="G65" s="108">
        <v>78.999844370614468</v>
      </c>
      <c r="H65" s="108">
        <v>81.658316523138879</v>
      </c>
      <c r="I65" s="108">
        <v>83.807010680879898</v>
      </c>
      <c r="J65" s="108">
        <v>84.98540441638616</v>
      </c>
      <c r="K65" s="108">
        <v>85.646971866771381</v>
      </c>
      <c r="L65" s="108">
        <v>86.090261998858537</v>
      </c>
      <c r="M65" s="108">
        <v>85.263804891107171</v>
      </c>
    </row>
    <row r="66" spans="1:13" ht="22.5" customHeight="1" x14ac:dyDescent="0.2">
      <c r="A66" s="4" t="s">
        <v>224</v>
      </c>
      <c r="B66" s="28"/>
      <c r="C66" s="29"/>
      <c r="D66" s="29"/>
      <c r="E66" s="29"/>
      <c r="F66" s="29"/>
      <c r="G66" s="29"/>
      <c r="H66" s="29"/>
      <c r="I66" s="29"/>
    </row>
    <row r="67" spans="1:13" x14ac:dyDescent="0.2">
      <c r="A67" s="4" t="s">
        <v>20</v>
      </c>
      <c r="B67" s="4"/>
      <c r="C67" s="4"/>
      <c r="D67" s="4"/>
      <c r="E67" s="4"/>
      <c r="F67" s="4"/>
      <c r="G67" s="4"/>
      <c r="H67" s="4"/>
      <c r="I67" s="4"/>
    </row>
    <row r="68" spans="1:13" x14ac:dyDescent="0.2">
      <c r="A68" s="420" t="s">
        <v>1380</v>
      </c>
      <c r="B68" s="420"/>
      <c r="C68" s="420"/>
      <c r="D68" s="420"/>
      <c r="E68" s="420"/>
      <c r="F68" s="420"/>
      <c r="G68" s="420"/>
      <c r="H68" s="420"/>
      <c r="I68" s="420"/>
    </row>
    <row r="69" spans="1:13" x14ac:dyDescent="0.2">
      <c r="A69" s="110" t="s">
        <v>130</v>
      </c>
      <c r="B69" s="4"/>
      <c r="C69" s="4"/>
      <c r="D69" s="4"/>
      <c r="E69" s="4"/>
      <c r="F69" s="4"/>
      <c r="G69" s="4"/>
      <c r="H69" s="4"/>
      <c r="I69" s="96"/>
    </row>
  </sheetData>
  <mergeCells count="3">
    <mergeCell ref="A2:I2"/>
    <mergeCell ref="A68:I68"/>
    <mergeCell ref="B3:M3"/>
  </mergeCells>
  <hyperlinks>
    <hyperlink ref="A69" r:id="rId1"/>
  </hyperlinks>
  <pageMargins left="0.25" right="0.25" top="0.75" bottom="0.75" header="0.3" footer="0.3"/>
  <pageSetup paperSize="9" scale="64"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100"/>
  <sheetViews>
    <sheetView zoomScale="75" zoomScaleNormal="75" workbookViewId="0">
      <selection activeCell="A42" sqref="A42"/>
    </sheetView>
  </sheetViews>
  <sheetFormatPr defaultColWidth="9.140625" defaultRowHeight="12.75" x14ac:dyDescent="0.2"/>
  <cols>
    <col min="1" max="1" width="44.28515625" style="3" customWidth="1"/>
    <col min="2" max="12" width="7.7109375" style="3" customWidth="1"/>
    <col min="13" max="13" width="7.85546875" style="3" customWidth="1"/>
    <col min="14" max="16384" width="9.140625" style="3"/>
  </cols>
  <sheetData>
    <row r="1" spans="1:13" ht="18" x14ac:dyDescent="0.25">
      <c r="A1" s="393" t="s">
        <v>70</v>
      </c>
      <c r="B1" s="393"/>
      <c r="C1" s="393"/>
      <c r="D1" s="393"/>
      <c r="E1" s="393"/>
      <c r="F1" s="393"/>
      <c r="G1" s="393"/>
      <c r="H1" s="393"/>
      <c r="I1" s="393"/>
      <c r="J1" s="393"/>
      <c r="K1" s="393"/>
      <c r="L1" s="393"/>
    </row>
    <row r="2" spans="1:13" ht="22.5" customHeight="1" x14ac:dyDescent="0.2">
      <c r="A2" s="424" t="s">
        <v>1</v>
      </c>
      <c r="B2" s="422"/>
      <c r="C2" s="422"/>
      <c r="D2" s="422"/>
      <c r="E2" s="422"/>
      <c r="F2" s="422"/>
      <c r="G2" s="422"/>
      <c r="H2" s="422"/>
      <c r="I2" s="422"/>
      <c r="K2" s="389"/>
      <c r="L2" s="389"/>
      <c r="M2" s="389"/>
    </row>
    <row r="3" spans="1:13" ht="13.5" customHeight="1" x14ac:dyDescent="0.25">
      <c r="A3" s="98"/>
      <c r="B3" s="423" t="s">
        <v>131</v>
      </c>
      <c r="C3" s="423"/>
      <c r="D3" s="423"/>
      <c r="E3" s="423"/>
      <c r="F3" s="423"/>
      <c r="G3" s="423"/>
      <c r="H3" s="423"/>
      <c r="I3" s="423"/>
      <c r="J3" s="423"/>
      <c r="K3" s="423"/>
      <c r="L3" s="423"/>
      <c r="M3" s="423"/>
    </row>
    <row r="4" spans="1:13" ht="14.25" x14ac:dyDescent="0.2">
      <c r="A4" s="7"/>
      <c r="B4" s="99">
        <v>2005</v>
      </c>
      <c r="C4" s="99">
        <v>2006</v>
      </c>
      <c r="D4" s="99">
        <v>2007</v>
      </c>
      <c r="E4" s="99">
        <v>2008</v>
      </c>
      <c r="F4" s="99">
        <v>2009</v>
      </c>
      <c r="G4" s="99">
        <v>2010</v>
      </c>
      <c r="H4" s="99">
        <v>2011</v>
      </c>
      <c r="I4" s="99">
        <v>2012</v>
      </c>
      <c r="J4" s="99">
        <v>2013</v>
      </c>
      <c r="K4" s="99">
        <v>2014</v>
      </c>
      <c r="L4" s="99">
        <v>2015</v>
      </c>
      <c r="M4" s="99">
        <v>2016</v>
      </c>
    </row>
    <row r="5" spans="1:13" ht="15" x14ac:dyDescent="0.25">
      <c r="A5" s="100" t="s">
        <v>26</v>
      </c>
      <c r="B5" s="101">
        <v>45.451909290574108</v>
      </c>
      <c r="C5" s="101">
        <v>46.263836595567071</v>
      </c>
      <c r="D5" s="101">
        <v>48.450016945694529</v>
      </c>
      <c r="E5" s="101">
        <v>50.937336275468489</v>
      </c>
      <c r="F5" s="101">
        <v>53.780134762068585</v>
      </c>
      <c r="G5" s="101">
        <v>56.822928503532601</v>
      </c>
      <c r="H5" s="101">
        <v>59.896037253317559</v>
      </c>
      <c r="I5" s="101">
        <v>61.844125894736109</v>
      </c>
      <c r="J5" s="101">
        <v>64.074097701516052</v>
      </c>
      <c r="K5" s="101">
        <v>65.854413461267896</v>
      </c>
      <c r="L5" s="101">
        <v>67.910467656138636</v>
      </c>
      <c r="M5" s="101">
        <v>68.620757623065344</v>
      </c>
    </row>
    <row r="6" spans="1:13" ht="22.5" customHeight="1" x14ac:dyDescent="0.25">
      <c r="A6" s="20" t="s">
        <v>27</v>
      </c>
      <c r="B6" s="102"/>
      <c r="C6" s="102"/>
      <c r="D6" s="102"/>
      <c r="E6" s="102"/>
      <c r="F6" s="102"/>
      <c r="G6" s="102"/>
      <c r="H6" s="102"/>
      <c r="I6" s="102"/>
      <c r="J6" s="102"/>
      <c r="K6" s="102"/>
      <c r="L6" s="102"/>
      <c r="M6" s="102"/>
    </row>
    <row r="7" spans="1:13" ht="13.5" customHeight="1" x14ac:dyDescent="0.2">
      <c r="A7" s="11" t="s">
        <v>28</v>
      </c>
      <c r="B7" s="102">
        <v>42.37450344990166</v>
      </c>
      <c r="C7" s="102">
        <v>43.365318547435997</v>
      </c>
      <c r="D7" s="102">
        <v>45.648093919710355</v>
      </c>
      <c r="E7" s="102">
        <v>48.107769803054623</v>
      </c>
      <c r="F7" s="102">
        <v>51.105630854139804</v>
      </c>
      <c r="G7" s="102">
        <v>54.425219261739933</v>
      </c>
      <c r="H7" s="102">
        <v>57.53477020788614</v>
      </c>
      <c r="I7" s="102">
        <v>59.405622326890807</v>
      </c>
      <c r="J7" s="102">
        <v>61.291609609304999</v>
      </c>
      <c r="K7" s="102">
        <v>62.88247877993237</v>
      </c>
      <c r="L7" s="102">
        <v>64.598034712653273</v>
      </c>
      <c r="M7" s="102">
        <v>65.064612751390669</v>
      </c>
    </row>
    <row r="8" spans="1:13" ht="13.5" customHeight="1" x14ac:dyDescent="0.2">
      <c r="A8" s="11" t="s">
        <v>29</v>
      </c>
      <c r="B8" s="102">
        <v>48.638741929371989</v>
      </c>
      <c r="C8" s="102">
        <v>49.265445122555612</v>
      </c>
      <c r="D8" s="102">
        <v>51.328108176470387</v>
      </c>
      <c r="E8" s="102">
        <v>53.849297042731493</v>
      </c>
      <c r="F8" s="102">
        <v>56.552978253587369</v>
      </c>
      <c r="G8" s="102">
        <v>59.300913494622932</v>
      </c>
      <c r="H8" s="102">
        <v>62.353213161348229</v>
      </c>
      <c r="I8" s="102">
        <v>64.375770648099689</v>
      </c>
      <c r="J8" s="102">
        <v>66.969349413867349</v>
      </c>
      <c r="K8" s="102">
        <v>68.944157302161756</v>
      </c>
      <c r="L8" s="102">
        <v>71.368733856700175</v>
      </c>
      <c r="M8" s="102">
        <v>72.316255579464013</v>
      </c>
    </row>
    <row r="9" spans="1:13" ht="13.5" customHeight="1" x14ac:dyDescent="0.2">
      <c r="A9" s="11" t="s">
        <v>30</v>
      </c>
      <c r="B9" s="102">
        <v>6.264238479470329</v>
      </c>
      <c r="C9" s="102">
        <v>5.9001265751196144</v>
      </c>
      <c r="D9" s="102">
        <v>5.6800142567600318</v>
      </c>
      <c r="E9" s="102">
        <v>5.74152723967687</v>
      </c>
      <c r="F9" s="102">
        <v>5.4473473994475654</v>
      </c>
      <c r="G9" s="102">
        <v>4.8756942328829993</v>
      </c>
      <c r="H9" s="102">
        <v>4.818442953462089</v>
      </c>
      <c r="I9" s="102">
        <v>4.9701483212088817</v>
      </c>
      <c r="J9" s="102">
        <v>5.6777398045623499</v>
      </c>
      <c r="K9" s="102">
        <v>6.0616785222293856</v>
      </c>
      <c r="L9" s="102">
        <v>6.7706991440469011</v>
      </c>
      <c r="M9" s="102">
        <v>7.2516428280733436</v>
      </c>
    </row>
    <row r="10" spans="1:13" ht="23.45" customHeight="1" x14ac:dyDescent="0.25">
      <c r="A10" s="20" t="s">
        <v>31</v>
      </c>
      <c r="B10" s="102"/>
      <c r="C10" s="102"/>
      <c r="D10" s="102"/>
      <c r="E10" s="102"/>
      <c r="F10" s="102"/>
      <c r="G10" s="102"/>
      <c r="H10" s="102"/>
      <c r="I10" s="102"/>
      <c r="J10" s="102"/>
      <c r="K10" s="102"/>
      <c r="L10" s="102"/>
      <c r="M10" s="102"/>
    </row>
    <row r="11" spans="1:13" ht="13.5" customHeight="1" x14ac:dyDescent="0.2">
      <c r="A11" s="11" t="s">
        <v>32</v>
      </c>
      <c r="B11" s="102">
        <v>49.756994641956766</v>
      </c>
      <c r="C11" s="102">
        <v>50.456261290087397</v>
      </c>
      <c r="D11" s="102">
        <v>52.54495245865629</v>
      </c>
      <c r="E11" s="102">
        <v>54.951523202933359</v>
      </c>
      <c r="F11" s="102">
        <v>57.548007279661626</v>
      </c>
      <c r="G11" s="102">
        <v>60.403880419718867</v>
      </c>
      <c r="H11" s="102">
        <v>63.307200624898783</v>
      </c>
      <c r="I11" s="102">
        <v>65.311047851537381</v>
      </c>
      <c r="J11" s="102">
        <v>67.695398682607063</v>
      </c>
      <c r="K11" s="102">
        <v>69.656583011188161</v>
      </c>
      <c r="L11" s="102">
        <v>71.705177134323407</v>
      </c>
      <c r="M11" s="102">
        <v>72.636243581541081</v>
      </c>
    </row>
    <row r="12" spans="1:13" ht="13.5" customHeight="1" x14ac:dyDescent="0.2">
      <c r="A12" s="11" t="s">
        <v>33</v>
      </c>
      <c r="B12" s="102">
        <v>19.950427562275376</v>
      </c>
      <c r="C12" s="102">
        <v>20.77469557615829</v>
      </c>
      <c r="D12" s="102">
        <v>23.354848015000179</v>
      </c>
      <c r="E12" s="102">
        <v>25.869785613609952</v>
      </c>
      <c r="F12" s="102">
        <v>29.059232565221805</v>
      </c>
      <c r="G12" s="102">
        <v>32.553638932253023</v>
      </c>
      <c r="H12" s="102">
        <v>36.127704765697601</v>
      </c>
      <c r="I12" s="102">
        <v>38.382553749765727</v>
      </c>
      <c r="J12" s="102">
        <v>40.694460513967627</v>
      </c>
      <c r="K12" s="102">
        <v>42.534561055774397</v>
      </c>
      <c r="L12" s="102">
        <v>45.194134373021093</v>
      </c>
      <c r="M12" s="102">
        <v>45.754755537910015</v>
      </c>
    </row>
    <row r="13" spans="1:13" ht="13.5" customHeight="1" x14ac:dyDescent="0.2">
      <c r="A13" s="11" t="s">
        <v>34</v>
      </c>
      <c r="B13" s="102">
        <v>29.80656707968139</v>
      </c>
      <c r="C13" s="102">
        <v>29.681565713929107</v>
      </c>
      <c r="D13" s="102">
        <v>29.190104443656111</v>
      </c>
      <c r="E13" s="102">
        <v>29.081737589323406</v>
      </c>
      <c r="F13" s="102">
        <v>28.48877471443982</v>
      </c>
      <c r="G13" s="102">
        <v>27.850241487465844</v>
      </c>
      <c r="H13" s="102">
        <v>27.179495859201182</v>
      </c>
      <c r="I13" s="102">
        <v>26.928494101771655</v>
      </c>
      <c r="J13" s="102">
        <v>27.000938168639436</v>
      </c>
      <c r="K13" s="102">
        <v>27.122021955413764</v>
      </c>
      <c r="L13" s="102">
        <v>26.511042761302313</v>
      </c>
      <c r="M13" s="102">
        <v>26.881488043631066</v>
      </c>
    </row>
    <row r="14" spans="1:13" ht="23.45" customHeight="1" x14ac:dyDescent="0.25">
      <c r="A14" s="20" t="s">
        <v>35</v>
      </c>
      <c r="B14" s="102"/>
      <c r="C14" s="102"/>
      <c r="D14" s="102"/>
      <c r="E14" s="102"/>
      <c r="F14" s="102"/>
      <c r="G14" s="102"/>
      <c r="H14" s="102"/>
      <c r="I14" s="102"/>
      <c r="J14" s="102"/>
      <c r="K14" s="102"/>
      <c r="L14" s="102"/>
      <c r="M14" s="102"/>
    </row>
    <row r="15" spans="1:13" ht="13.5" customHeight="1" x14ac:dyDescent="0.2">
      <c r="A15" s="103" t="s">
        <v>36</v>
      </c>
      <c r="B15" s="102">
        <v>26.138866349831925</v>
      </c>
      <c r="C15" s="102">
        <v>27.036026582721227</v>
      </c>
      <c r="D15" s="102">
        <v>29.620819355494561</v>
      </c>
      <c r="E15" s="102">
        <v>32.729566302395412</v>
      </c>
      <c r="F15" s="102">
        <v>36.048440386767901</v>
      </c>
      <c r="G15" s="102">
        <v>40.095047023615123</v>
      </c>
      <c r="H15" s="102">
        <v>44.426603509757875</v>
      </c>
      <c r="I15" s="102">
        <v>47.214264956200438</v>
      </c>
      <c r="J15" s="102">
        <v>50.102417892682659</v>
      </c>
      <c r="K15" s="102">
        <v>52.491762331806925</v>
      </c>
      <c r="L15" s="102">
        <v>55.397063016823502</v>
      </c>
      <c r="M15" s="102">
        <v>56.435421927793442</v>
      </c>
    </row>
    <row r="16" spans="1:13" ht="15.95" customHeight="1" x14ac:dyDescent="0.2">
      <c r="A16" s="103" t="s">
        <v>37</v>
      </c>
      <c r="B16" s="102">
        <v>39.090494164354382</v>
      </c>
      <c r="C16" s="102">
        <v>39.839104582021683</v>
      </c>
      <c r="D16" s="102">
        <v>42.218155941852196</v>
      </c>
      <c r="E16" s="102">
        <v>44.790966804239623</v>
      </c>
      <c r="F16" s="102">
        <v>47.806884461076834</v>
      </c>
      <c r="G16" s="102">
        <v>50.999460111576944</v>
      </c>
      <c r="H16" s="102">
        <v>54.238671564003241</v>
      </c>
      <c r="I16" s="102">
        <v>56.218127469364312</v>
      </c>
      <c r="J16" s="102">
        <v>58.504837169390889</v>
      </c>
      <c r="K16" s="102">
        <v>60.540334586917098</v>
      </c>
      <c r="L16" s="102">
        <v>63.04605075563159</v>
      </c>
      <c r="M16" s="102">
        <v>63.79433368310599</v>
      </c>
    </row>
    <row r="17" spans="1:13" ht="13.5" customHeight="1" x14ac:dyDescent="0.2">
      <c r="A17" s="103" t="s">
        <v>38</v>
      </c>
      <c r="B17" s="102">
        <v>52.467923872173635</v>
      </c>
      <c r="C17" s="102">
        <v>53.037796696724001</v>
      </c>
      <c r="D17" s="102">
        <v>55.277693063603408</v>
      </c>
      <c r="E17" s="102">
        <v>57.533542207992539</v>
      </c>
      <c r="F17" s="102">
        <v>60.146994369711074</v>
      </c>
      <c r="G17" s="102">
        <v>62.928747583816566</v>
      </c>
      <c r="H17" s="102">
        <v>65.544025851514363</v>
      </c>
      <c r="I17" s="102">
        <v>67.097515239999723</v>
      </c>
      <c r="J17" s="102">
        <v>69.374282036732041</v>
      </c>
      <c r="K17" s="102">
        <v>70.705652416265082</v>
      </c>
      <c r="L17" s="102">
        <v>72.359369542126757</v>
      </c>
      <c r="M17" s="102">
        <v>73.073802028681357</v>
      </c>
    </row>
    <row r="18" spans="1:13" ht="13.5" customHeight="1" x14ac:dyDescent="0.2">
      <c r="A18" s="103" t="s">
        <v>39</v>
      </c>
      <c r="B18" s="102">
        <v>64.728937702400174</v>
      </c>
      <c r="C18" s="102">
        <v>65.404444941902369</v>
      </c>
      <c r="D18" s="102">
        <v>66.832706448442963</v>
      </c>
      <c r="E18" s="102">
        <v>68.907384427640011</v>
      </c>
      <c r="F18" s="102">
        <v>71.32530932874819</v>
      </c>
      <c r="G18" s="102">
        <v>73.46863960541225</v>
      </c>
      <c r="H18" s="102">
        <v>75.590925208571676</v>
      </c>
      <c r="I18" s="102">
        <v>77.024100303762083</v>
      </c>
      <c r="J18" s="102">
        <v>78.488090459911703</v>
      </c>
      <c r="K18" s="102">
        <v>79.832917037099762</v>
      </c>
      <c r="L18" s="102">
        <v>80.982898366826106</v>
      </c>
      <c r="M18" s="102">
        <v>81.352920601608957</v>
      </c>
    </row>
    <row r="19" spans="1:13" ht="13.5" customHeight="1" x14ac:dyDescent="0.2">
      <c r="A19" s="11" t="s">
        <v>40</v>
      </c>
      <c r="B19" s="102">
        <v>45.606520262621693</v>
      </c>
      <c r="C19" s="102">
        <v>46.329298108772676</v>
      </c>
      <c r="D19" s="102">
        <v>48.487343702348277</v>
      </c>
      <c r="E19" s="102">
        <v>50.990323011898276</v>
      </c>
      <c r="F19" s="102">
        <v>53.831877158765451</v>
      </c>
      <c r="G19" s="102">
        <v>56.872935836379938</v>
      </c>
      <c r="H19" s="102">
        <v>59.95005653346179</v>
      </c>
      <c r="I19" s="102">
        <v>61.888476608111262</v>
      </c>
      <c r="J19" s="102">
        <v>64.117406889679316</v>
      </c>
      <c r="K19" s="102">
        <v>65.892642003009314</v>
      </c>
      <c r="L19" s="102">
        <v>67.946314322477633</v>
      </c>
      <c r="M19" s="102">
        <v>68.664098174015081</v>
      </c>
    </row>
    <row r="20" spans="1:13" ht="28.5" customHeight="1" x14ac:dyDescent="0.2">
      <c r="A20" s="103" t="s">
        <v>41</v>
      </c>
      <c r="B20" s="102">
        <v>38.590071352568245</v>
      </c>
      <c r="C20" s="102">
        <v>38.368418359181142</v>
      </c>
      <c r="D20" s="102">
        <v>37.211887092948402</v>
      </c>
      <c r="E20" s="102">
        <v>36.177818125244599</v>
      </c>
      <c r="F20" s="102">
        <v>35.27686894198029</v>
      </c>
      <c r="G20" s="102">
        <v>33.373592581797126</v>
      </c>
      <c r="H20" s="102">
        <v>31.164321698813801</v>
      </c>
      <c r="I20" s="102">
        <v>29.809835347561645</v>
      </c>
      <c r="J20" s="102">
        <v>28.385672567229044</v>
      </c>
      <c r="K20" s="102">
        <v>27.341154705292837</v>
      </c>
      <c r="L20" s="102">
        <v>25.585835350002604</v>
      </c>
      <c r="M20" s="102">
        <v>24.917498673815516</v>
      </c>
    </row>
    <row r="21" spans="1:13" ht="22.5" customHeight="1" x14ac:dyDescent="0.25">
      <c r="A21" s="20" t="s">
        <v>42</v>
      </c>
      <c r="B21" s="102"/>
      <c r="C21" s="102"/>
      <c r="D21" s="102"/>
      <c r="E21" s="102"/>
      <c r="F21" s="102"/>
      <c r="G21" s="102"/>
      <c r="H21" s="102"/>
      <c r="I21" s="102"/>
      <c r="J21" s="102"/>
      <c r="K21" s="102"/>
      <c r="L21" s="102"/>
      <c r="M21" s="102"/>
    </row>
    <row r="22" spans="1:13" ht="15" customHeight="1" x14ac:dyDescent="0.2">
      <c r="A22" s="11" t="s">
        <v>43</v>
      </c>
      <c r="B22" s="102"/>
      <c r="C22" s="102">
        <v>53.260993623065701</v>
      </c>
      <c r="D22" s="102">
        <v>55.853684184981759</v>
      </c>
      <c r="E22" s="102">
        <v>58.839040317414394</v>
      </c>
      <c r="F22" s="102">
        <v>62.315348909875055</v>
      </c>
      <c r="G22" s="102">
        <v>65.969682099159982</v>
      </c>
      <c r="H22" s="102">
        <v>69.928350182102861</v>
      </c>
      <c r="I22" s="102">
        <v>72.637025272783632</v>
      </c>
      <c r="J22" s="102">
        <v>75.375897588841227</v>
      </c>
      <c r="K22" s="102">
        <v>76.975816822334636</v>
      </c>
      <c r="L22" s="102">
        <v>78.037943954342666</v>
      </c>
      <c r="M22" s="102">
        <v>78.056645514479001</v>
      </c>
    </row>
    <row r="23" spans="1:13" ht="15" customHeight="1" x14ac:dyDescent="0.2">
      <c r="A23" s="11" t="s">
        <v>121</v>
      </c>
      <c r="B23" s="102"/>
      <c r="C23" s="102">
        <v>10.053802124163704</v>
      </c>
      <c r="D23" s="102">
        <v>11.310954888057053</v>
      </c>
      <c r="E23" s="102">
        <v>13.372247020159906</v>
      </c>
      <c r="F23" s="102">
        <v>15.829882914255943</v>
      </c>
      <c r="G23" s="102">
        <v>19.17093168334479</v>
      </c>
      <c r="H23" s="102">
        <v>23.662878700566274</v>
      </c>
      <c r="I23" s="102">
        <v>27.319766684517521</v>
      </c>
      <c r="J23" s="102">
        <v>29.887370663631756</v>
      </c>
      <c r="K23" s="102">
        <v>30.830469268769654</v>
      </c>
      <c r="L23" s="102">
        <v>32.818042582908113</v>
      </c>
      <c r="M23" s="102">
        <v>32.944159049969976</v>
      </c>
    </row>
    <row r="24" spans="1:13" ht="15" customHeight="1" x14ac:dyDescent="0.2">
      <c r="A24" s="11" t="s">
        <v>122</v>
      </c>
      <c r="B24" s="102"/>
      <c r="C24" s="102">
        <v>11.731582103523424</v>
      </c>
      <c r="D24" s="102">
        <v>13.235514502527213</v>
      </c>
      <c r="E24" s="102">
        <v>15.526159257247782</v>
      </c>
      <c r="F24" s="102">
        <v>18.033539816755777</v>
      </c>
      <c r="G24" s="102">
        <v>21.812162955843878</v>
      </c>
      <c r="H24" s="102">
        <v>26.609562987799723</v>
      </c>
      <c r="I24" s="102">
        <v>30.544633945232825</v>
      </c>
      <c r="J24" s="102">
        <v>33.227075922015828</v>
      </c>
      <c r="K24" s="102">
        <v>34.223967200583715</v>
      </c>
      <c r="L24" s="102">
        <v>36.62514091369394</v>
      </c>
      <c r="M24" s="102">
        <v>36.992507405471336</v>
      </c>
    </row>
    <row r="25" spans="1:13" ht="15" customHeight="1" x14ac:dyDescent="0.2">
      <c r="A25" s="11" t="s">
        <v>123</v>
      </c>
      <c r="B25" s="102"/>
      <c r="C25" s="102">
        <v>12.690461281569609</v>
      </c>
      <c r="D25" s="102">
        <v>14.204734259856524</v>
      </c>
      <c r="E25" s="102">
        <v>17.03531528829572</v>
      </c>
      <c r="F25" s="102">
        <v>19.767042330951071</v>
      </c>
      <c r="G25" s="102">
        <v>24.286326346022626</v>
      </c>
      <c r="H25" s="102">
        <v>29.711317860008162</v>
      </c>
      <c r="I25" s="102">
        <v>34.440980307036583</v>
      </c>
      <c r="J25" s="102">
        <v>37.298203053683302</v>
      </c>
      <c r="K25" s="102">
        <v>38.024472048042632</v>
      </c>
      <c r="L25" s="102">
        <v>40.151117334733648</v>
      </c>
      <c r="M25" s="102">
        <v>40.056313214729521</v>
      </c>
    </row>
    <row r="26" spans="1:13" ht="13.5" customHeight="1" x14ac:dyDescent="0.2">
      <c r="A26" s="11" t="s">
        <v>124</v>
      </c>
      <c r="B26" s="102"/>
      <c r="C26" s="102">
        <v>9.486339866086702</v>
      </c>
      <c r="D26" s="102">
        <v>11.006204478014567</v>
      </c>
      <c r="E26" s="102">
        <v>12.169598932710748</v>
      </c>
      <c r="F26" s="102">
        <v>14.255223545270725</v>
      </c>
      <c r="G26" s="102">
        <v>16.721086658394828</v>
      </c>
      <c r="H26" s="102">
        <v>20.388979845311354</v>
      </c>
      <c r="I26" s="102">
        <v>22.988417776417165</v>
      </c>
      <c r="J26" s="102">
        <v>25.428763054517585</v>
      </c>
      <c r="K26" s="102">
        <v>27.001083369025725</v>
      </c>
      <c r="L26" s="102">
        <v>29.932443656902375</v>
      </c>
      <c r="M26" s="102">
        <v>31.262135922330099</v>
      </c>
    </row>
    <row r="27" spans="1:13" ht="13.5" customHeight="1" x14ac:dyDescent="0.2">
      <c r="A27" s="11" t="s">
        <v>125</v>
      </c>
      <c r="B27" s="102"/>
      <c r="C27" s="102">
        <v>5.4186196864393086</v>
      </c>
      <c r="D27" s="102">
        <v>5.699872894820464</v>
      </c>
      <c r="E27" s="102">
        <v>6.6013576683874646</v>
      </c>
      <c r="F27" s="102">
        <v>8.1900951292205946</v>
      </c>
      <c r="G27" s="102">
        <v>8.9393563332506005</v>
      </c>
      <c r="H27" s="102">
        <v>10.411387058624767</v>
      </c>
      <c r="I27" s="102">
        <v>11.142073409674751</v>
      </c>
      <c r="J27" s="102">
        <v>11.727126518942102</v>
      </c>
      <c r="K27" s="102">
        <v>13.006980245449155</v>
      </c>
      <c r="L27" s="102">
        <v>14.143118234219035</v>
      </c>
      <c r="M27" s="102">
        <v>15.271376795382343</v>
      </c>
    </row>
    <row r="28" spans="1:13" ht="23.45" customHeight="1" x14ac:dyDescent="0.25">
      <c r="A28" s="20" t="s">
        <v>151</v>
      </c>
      <c r="B28" s="102"/>
      <c r="C28" s="102"/>
      <c r="D28" s="102"/>
      <c r="E28" s="102"/>
      <c r="F28" s="102"/>
      <c r="G28" s="102"/>
      <c r="H28" s="102"/>
      <c r="I28" s="102"/>
      <c r="J28" s="102"/>
      <c r="K28" s="102"/>
      <c r="L28" s="102"/>
      <c r="M28" s="102"/>
    </row>
    <row r="29" spans="1:13" ht="13.5" customHeight="1" x14ac:dyDescent="0.2">
      <c r="A29" s="11" t="s">
        <v>139</v>
      </c>
      <c r="B29" s="102"/>
      <c r="C29" s="102"/>
      <c r="D29" s="102">
        <v>12.308549150654413</v>
      </c>
      <c r="E29" s="102">
        <v>13.43488404007136</v>
      </c>
      <c r="F29" s="102">
        <v>15.889349191500735</v>
      </c>
      <c r="G29" s="102">
        <v>17.85478111360931</v>
      </c>
      <c r="H29" s="102">
        <v>21.045251752708733</v>
      </c>
      <c r="I29" s="102">
        <v>22.353980068121608</v>
      </c>
      <c r="J29" s="102">
        <v>24.144276775855722</v>
      </c>
      <c r="K29" s="102">
        <v>26.409903713892707</v>
      </c>
      <c r="L29" s="102">
        <v>29.610246522517556</v>
      </c>
      <c r="M29" s="102">
        <v>29.523539421440724</v>
      </c>
    </row>
    <row r="30" spans="1:13" ht="13.5" customHeight="1" x14ac:dyDescent="0.2">
      <c r="A30" s="11" t="s">
        <v>140</v>
      </c>
      <c r="B30" s="102"/>
      <c r="C30" s="102"/>
      <c r="D30" s="102">
        <v>2.1788299155609168</v>
      </c>
      <c r="E30" s="102">
        <v>2.67144843738564</v>
      </c>
      <c r="F30" s="102">
        <v>3.3169443017538711</v>
      </c>
      <c r="G30" s="102">
        <v>4.2741706833002553</v>
      </c>
      <c r="H30" s="102">
        <v>5.8369743309666848</v>
      </c>
      <c r="I30" s="102">
        <v>7.3238671105374005</v>
      </c>
      <c r="J30" s="102">
        <v>8.8494974191795706</v>
      </c>
      <c r="K30" s="102">
        <v>8.9701736162635406</v>
      </c>
      <c r="L30" s="102">
        <v>10.771587519148593</v>
      </c>
      <c r="M30" s="102">
        <v>11.144017600270773</v>
      </c>
    </row>
    <row r="31" spans="1:13" ht="13.5" customHeight="1" x14ac:dyDescent="0.2">
      <c r="A31" s="11" t="s">
        <v>141</v>
      </c>
      <c r="B31" s="102"/>
      <c r="C31" s="102"/>
      <c r="D31" s="102">
        <v>0.63839489284085726</v>
      </c>
      <c r="E31" s="102">
        <v>0.97856477166821998</v>
      </c>
      <c r="F31" s="102">
        <v>1.0050251256281406</v>
      </c>
      <c r="G31" s="102">
        <v>0.80789946140035895</v>
      </c>
      <c r="H31" s="102">
        <v>1.2681159420289856</v>
      </c>
      <c r="I31" s="102">
        <v>1.1343012704174229</v>
      </c>
      <c r="J31" s="102">
        <v>0.9041591320072333</v>
      </c>
      <c r="K31" s="102">
        <v>0.82949308755760376</v>
      </c>
      <c r="L31" s="102">
        <v>1.043557168784029</v>
      </c>
      <c r="M31" s="102">
        <v>1.4655172413793103</v>
      </c>
    </row>
    <row r="32" spans="1:13" ht="13.5" customHeight="1" x14ac:dyDescent="0.2">
      <c r="A32" s="11" t="s">
        <v>142</v>
      </c>
      <c r="B32" s="102"/>
      <c r="C32" s="102"/>
      <c r="D32" s="102" t="s">
        <v>1407</v>
      </c>
      <c r="E32" s="102" t="s">
        <v>1407</v>
      </c>
      <c r="F32" s="102">
        <v>1</v>
      </c>
      <c r="G32" s="102">
        <v>0.96153846153846156</v>
      </c>
      <c r="H32" s="102">
        <v>1.4209591474245116</v>
      </c>
      <c r="I32" s="102">
        <v>0.97087378640776689</v>
      </c>
      <c r="J32" s="102">
        <v>1.5473887814313347</v>
      </c>
      <c r="K32" s="102">
        <v>1.1673151750972763</v>
      </c>
      <c r="L32" s="102">
        <v>0.85034013605442182</v>
      </c>
      <c r="M32" s="102" t="s">
        <v>1407</v>
      </c>
    </row>
    <row r="33" spans="1:13" ht="13.5" customHeight="1" x14ac:dyDescent="0.2">
      <c r="A33" s="11" t="s">
        <v>143</v>
      </c>
      <c r="B33" s="102"/>
      <c r="C33" s="102"/>
      <c r="D33" s="102">
        <v>6.551858086235919</v>
      </c>
      <c r="E33" s="102">
        <v>7.624595469255663</v>
      </c>
      <c r="F33" s="102">
        <v>9.6190977707565395</v>
      </c>
      <c r="G33" s="102">
        <v>12.345415778251599</v>
      </c>
      <c r="H33" s="102">
        <v>16.107156598691805</v>
      </c>
      <c r="I33" s="102">
        <v>18.554608201380429</v>
      </c>
      <c r="J33" s="102">
        <v>20.971224606706915</v>
      </c>
      <c r="K33" s="102">
        <v>22.666728980698228</v>
      </c>
      <c r="L33" s="102">
        <v>24.458335540604971</v>
      </c>
      <c r="M33" s="102">
        <v>24.427702115328888</v>
      </c>
    </row>
    <row r="34" spans="1:13" ht="13.5" customHeight="1" x14ac:dyDescent="0.2">
      <c r="A34" s="11" t="s">
        <v>144</v>
      </c>
      <c r="B34" s="102"/>
      <c r="C34" s="102"/>
      <c r="D34" s="102">
        <v>9.3416927899686524</v>
      </c>
      <c r="E34" s="102">
        <v>13.304488912925905</v>
      </c>
      <c r="F34" s="102">
        <v>13.829787234042554</v>
      </c>
      <c r="G34" s="102">
        <v>16.853932584269664</v>
      </c>
      <c r="H34" s="102">
        <v>18.470882458020721</v>
      </c>
      <c r="I34" s="102">
        <v>19.53125</v>
      </c>
      <c r="J34" s="102">
        <v>19.315673289183223</v>
      </c>
      <c r="K34" s="102">
        <v>20.87729039422543</v>
      </c>
      <c r="L34" s="102">
        <v>23.443320915380522</v>
      </c>
      <c r="M34" s="102">
        <v>23.541147132169577</v>
      </c>
    </row>
    <row r="35" spans="1:13" ht="13.5" customHeight="1" x14ac:dyDescent="0.2">
      <c r="A35" s="11" t="s">
        <v>145</v>
      </c>
      <c r="B35" s="102"/>
      <c r="C35" s="102"/>
      <c r="D35" s="102">
        <v>27.491408934707906</v>
      </c>
      <c r="E35" s="102">
        <v>31.239804241435564</v>
      </c>
      <c r="F35" s="102">
        <v>34.52579034941764</v>
      </c>
      <c r="G35" s="102">
        <v>36.830188679245282</v>
      </c>
      <c r="H35" s="102">
        <v>38.926174496644293</v>
      </c>
      <c r="I35" s="102">
        <v>41.601866251944017</v>
      </c>
      <c r="J35" s="102">
        <v>43.789921930447122</v>
      </c>
      <c r="K35" s="102">
        <v>47.469220246238031</v>
      </c>
      <c r="L35" s="102">
        <v>48.033126293995856</v>
      </c>
      <c r="M35" s="102">
        <v>51.255940257976917</v>
      </c>
    </row>
    <row r="36" spans="1:13" ht="13.5" customHeight="1" x14ac:dyDescent="0.2">
      <c r="A36" s="11" t="s">
        <v>146</v>
      </c>
      <c r="B36" s="102"/>
      <c r="C36" s="102"/>
      <c r="D36" s="102">
        <v>34.804753820033959</v>
      </c>
      <c r="E36" s="102">
        <v>35.800344234079176</v>
      </c>
      <c r="F36" s="102">
        <v>39.608433734939759</v>
      </c>
      <c r="G36" s="102">
        <v>41.955835962145109</v>
      </c>
      <c r="H36" s="102">
        <v>43.250688705234161</v>
      </c>
      <c r="I36" s="102">
        <v>44.005847953216374</v>
      </c>
      <c r="J36" s="102">
        <v>47.956403269754766</v>
      </c>
      <c r="K36" s="102">
        <v>51.902173913043484</v>
      </c>
      <c r="L36" s="102">
        <v>53.671562082777037</v>
      </c>
      <c r="M36" s="102">
        <v>55.854643337819653</v>
      </c>
    </row>
    <row r="37" spans="1:13" ht="13.5" customHeight="1" x14ac:dyDescent="0.2">
      <c r="A37" s="11" t="s">
        <v>147</v>
      </c>
      <c r="B37" s="102"/>
      <c r="C37" s="102"/>
      <c r="D37" s="102">
        <v>20.454545454545457</v>
      </c>
      <c r="E37" s="102">
        <v>13.043478260869565</v>
      </c>
      <c r="F37" s="102">
        <v>19.512195121951219</v>
      </c>
      <c r="G37" s="102">
        <v>22.5</v>
      </c>
      <c r="H37" s="102">
        <v>27.118644067796609</v>
      </c>
      <c r="I37" s="102">
        <v>21.875</v>
      </c>
      <c r="J37" s="102">
        <v>36.734693877551024</v>
      </c>
      <c r="K37" s="102">
        <v>31.481481481481481</v>
      </c>
      <c r="L37" s="102">
        <v>19.565217391304348</v>
      </c>
      <c r="M37" s="102">
        <v>34.482758620689658</v>
      </c>
    </row>
    <row r="38" spans="1:13" ht="13.5" customHeight="1" x14ac:dyDescent="0.2">
      <c r="A38" s="11" t="s">
        <v>148</v>
      </c>
      <c r="B38" s="102"/>
      <c r="C38" s="102"/>
      <c r="D38" s="102">
        <v>22.404991491775384</v>
      </c>
      <c r="E38" s="102">
        <v>24.029380902413429</v>
      </c>
      <c r="F38" s="102">
        <v>28.600823045267486</v>
      </c>
      <c r="G38" s="102">
        <v>27.735368956743002</v>
      </c>
      <c r="H38" s="102">
        <v>31.739773287333662</v>
      </c>
      <c r="I38" s="102">
        <v>35.124378109452735</v>
      </c>
      <c r="J38" s="102">
        <v>38.446695610226719</v>
      </c>
      <c r="K38" s="102">
        <v>37.865497076023388</v>
      </c>
      <c r="L38" s="102">
        <v>40.711669283097855</v>
      </c>
      <c r="M38" s="102">
        <v>43.080568720379148</v>
      </c>
    </row>
    <row r="39" spans="1:13" ht="13.5" customHeight="1" x14ac:dyDescent="0.2">
      <c r="A39" s="11" t="s">
        <v>149</v>
      </c>
      <c r="B39" s="102"/>
      <c r="C39" s="102"/>
      <c r="D39" s="102">
        <v>18.858381502890172</v>
      </c>
      <c r="E39" s="102">
        <v>21.197312156383632</v>
      </c>
      <c r="F39" s="102">
        <v>25.167785234899331</v>
      </c>
      <c r="G39" s="102">
        <v>27.0081490104773</v>
      </c>
      <c r="H39" s="102">
        <v>29.195630585898709</v>
      </c>
      <c r="I39" s="102">
        <v>30.486809899374489</v>
      </c>
      <c r="J39" s="102">
        <v>31.713303878252329</v>
      </c>
      <c r="K39" s="102">
        <v>32.115510829140234</v>
      </c>
      <c r="L39" s="102">
        <v>34.107177403753141</v>
      </c>
      <c r="M39" s="102">
        <v>36.597428288822947</v>
      </c>
    </row>
    <row r="40" spans="1:13" ht="13.5" customHeight="1" x14ac:dyDescent="0.2">
      <c r="A40" s="11" t="s">
        <v>150</v>
      </c>
      <c r="B40" s="102"/>
      <c r="C40" s="102"/>
      <c r="D40" s="102">
        <v>14.708404802744427</v>
      </c>
      <c r="E40" s="102">
        <v>14.946466809421841</v>
      </c>
      <c r="F40" s="102">
        <v>19.701086956521738</v>
      </c>
      <c r="G40" s="102">
        <v>21.86172267284666</v>
      </c>
      <c r="H40" s="102">
        <v>29.41369145103177</v>
      </c>
      <c r="I40" s="102">
        <v>34.348060344827587</v>
      </c>
      <c r="J40" s="102">
        <v>36.337809917355372</v>
      </c>
      <c r="K40" s="102">
        <v>35.868045848476378</v>
      </c>
      <c r="L40" s="102">
        <v>38.40841828345939</v>
      </c>
      <c r="M40" s="102">
        <v>38.774104683195596</v>
      </c>
    </row>
    <row r="41" spans="1:13" ht="23.45" customHeight="1" x14ac:dyDescent="0.25">
      <c r="A41" s="104" t="s">
        <v>44</v>
      </c>
      <c r="B41" s="102"/>
      <c r="C41" s="102"/>
      <c r="D41" s="102"/>
      <c r="E41" s="102"/>
      <c r="F41" s="102"/>
      <c r="G41" s="102"/>
      <c r="H41" s="102"/>
      <c r="I41" s="102"/>
      <c r="J41" s="102"/>
      <c r="K41" s="102"/>
      <c r="L41" s="102"/>
      <c r="M41" s="102"/>
    </row>
    <row r="42" spans="1:13" ht="13.5" customHeight="1" x14ac:dyDescent="0.2">
      <c r="A42" s="105" t="s">
        <v>45</v>
      </c>
      <c r="B42" s="102"/>
      <c r="C42" s="102"/>
      <c r="D42" s="102">
        <v>48.615283544109055</v>
      </c>
      <c r="E42" s="102">
        <v>50.940057416428829</v>
      </c>
      <c r="F42" s="102">
        <v>53.755344476756164</v>
      </c>
      <c r="G42" s="102">
        <v>56.748196697301459</v>
      </c>
      <c r="H42" s="102">
        <v>59.818841847986114</v>
      </c>
      <c r="I42" s="102">
        <v>61.66375799883653</v>
      </c>
      <c r="J42" s="102">
        <v>64.013204319586478</v>
      </c>
      <c r="K42" s="102">
        <v>65.732393289598519</v>
      </c>
      <c r="L42" s="102">
        <v>67.713301475897651</v>
      </c>
      <c r="M42" s="102">
        <v>68.32719964859335</v>
      </c>
    </row>
    <row r="43" spans="1:13" ht="13.5" customHeight="1" x14ac:dyDescent="0.2">
      <c r="A43" s="105" t="s">
        <v>46</v>
      </c>
      <c r="B43" s="102"/>
      <c r="C43" s="102"/>
      <c r="D43" s="102">
        <v>52.715517241379303</v>
      </c>
      <c r="E43" s="102">
        <v>57.904007045354469</v>
      </c>
      <c r="F43" s="102">
        <v>58.172635445362722</v>
      </c>
      <c r="G43" s="102">
        <v>60.679177837354779</v>
      </c>
      <c r="H43" s="102">
        <v>65.368371656499292</v>
      </c>
      <c r="I43" s="102">
        <v>66.683751922091233</v>
      </c>
      <c r="J43" s="102">
        <v>70.687098368759266</v>
      </c>
      <c r="K43" s="102">
        <v>71.993833504624874</v>
      </c>
      <c r="L43" s="102">
        <v>74.679651460789344</v>
      </c>
      <c r="M43" s="102">
        <v>74.380600948866629</v>
      </c>
    </row>
    <row r="44" spans="1:13" ht="13.5" customHeight="1" x14ac:dyDescent="0.2">
      <c r="A44" s="105" t="s">
        <v>47</v>
      </c>
      <c r="B44" s="102"/>
      <c r="C44" s="102"/>
      <c r="D44" s="102">
        <v>28.289473684210524</v>
      </c>
      <c r="E44" s="102">
        <v>20.66115702479339</v>
      </c>
      <c r="F44" s="102">
        <v>13.492063492063492</v>
      </c>
      <c r="G44" s="102">
        <v>15.337423312883436</v>
      </c>
      <c r="H44" s="102">
        <v>13.043478260869565</v>
      </c>
      <c r="I44" s="102">
        <v>16.129032258064516</v>
      </c>
      <c r="J44" s="102">
        <v>20.472440944881889</v>
      </c>
      <c r="K44" s="102">
        <v>20.689655172413794</v>
      </c>
      <c r="L44" s="102">
        <v>18.518518518518519</v>
      </c>
      <c r="M44" s="102">
        <v>22.068965517241381</v>
      </c>
    </row>
    <row r="45" spans="1:13" ht="13.5" customHeight="1" x14ac:dyDescent="0.2">
      <c r="A45" s="105" t="s">
        <v>48</v>
      </c>
      <c r="B45" s="102"/>
      <c r="C45" s="102"/>
      <c r="D45" s="102">
        <v>51.074745687748781</v>
      </c>
      <c r="E45" s="102">
        <v>53.606865111289892</v>
      </c>
      <c r="F45" s="102">
        <v>55.372852092411406</v>
      </c>
      <c r="G45" s="102">
        <v>56.350231815763472</v>
      </c>
      <c r="H45" s="102">
        <v>57.597104633878374</v>
      </c>
      <c r="I45" s="102">
        <v>58.869257950530042</v>
      </c>
      <c r="J45" s="102">
        <v>60.632544928169551</v>
      </c>
      <c r="K45" s="102">
        <v>61.772792257780708</v>
      </c>
      <c r="L45" s="102">
        <v>63.204937220685252</v>
      </c>
      <c r="M45" s="102">
        <v>64.705584270801666</v>
      </c>
    </row>
    <row r="46" spans="1:13" ht="13.5" customHeight="1" x14ac:dyDescent="0.2">
      <c r="A46" s="105" t="s">
        <v>49</v>
      </c>
      <c r="B46" s="102"/>
      <c r="C46" s="102"/>
      <c r="D46" s="102">
        <v>12.359550561797752</v>
      </c>
      <c r="E46" s="102">
        <v>11.726384364820847</v>
      </c>
      <c r="F46" s="102">
        <v>7.4303405572755414</v>
      </c>
      <c r="G46" s="102">
        <v>11.621621621621623</v>
      </c>
      <c r="H46" s="102">
        <v>12.416851441241686</v>
      </c>
      <c r="I46" s="102">
        <v>11.895161290322582</v>
      </c>
      <c r="J46" s="102">
        <v>12.072072072072073</v>
      </c>
      <c r="K46" s="102">
        <v>13.539967373572596</v>
      </c>
      <c r="L46" s="102">
        <v>12.78600269179004</v>
      </c>
      <c r="M46" s="102">
        <v>16.090584028605484</v>
      </c>
    </row>
    <row r="47" spans="1:13" s="106" customFormat="1" ht="22.5" customHeight="1" x14ac:dyDescent="0.2">
      <c r="A47" s="112" t="s">
        <v>50</v>
      </c>
      <c r="B47" s="113"/>
      <c r="C47" s="113"/>
      <c r="D47" s="114">
        <v>48.664868850306533</v>
      </c>
      <c r="E47" s="114">
        <v>51.001208883661285</v>
      </c>
      <c r="F47" s="114">
        <v>53.773848878158368</v>
      </c>
      <c r="G47" s="114">
        <v>56.709015892781842</v>
      </c>
      <c r="H47" s="114">
        <v>59.720973437099936</v>
      </c>
      <c r="I47" s="114">
        <v>61.522692660417214</v>
      </c>
      <c r="J47" s="114">
        <v>63.840364623042525</v>
      </c>
      <c r="K47" s="114">
        <v>65.521202855105955</v>
      </c>
      <c r="L47" s="114">
        <v>67.453486359723016</v>
      </c>
      <c r="M47" s="114">
        <v>68.087975549360152</v>
      </c>
    </row>
    <row r="48" spans="1:13" ht="13.5" customHeight="1" x14ac:dyDescent="0.2">
      <c r="A48" s="105" t="s">
        <v>51</v>
      </c>
      <c r="B48" s="102"/>
      <c r="C48" s="102"/>
      <c r="D48" s="102">
        <v>34.171211761916055</v>
      </c>
      <c r="E48" s="102">
        <v>38.916256157635473</v>
      </c>
      <c r="F48" s="102">
        <v>41.985033477747145</v>
      </c>
      <c r="G48" s="102">
        <v>45.631411390166257</v>
      </c>
      <c r="H48" s="102">
        <v>50.601417037403195</v>
      </c>
      <c r="I48" s="102">
        <v>54.477134633834346</v>
      </c>
      <c r="J48" s="102">
        <v>54.811262376237622</v>
      </c>
      <c r="K48" s="102">
        <v>56.6692367000771</v>
      </c>
      <c r="L48" s="102">
        <v>60.317006997001286</v>
      </c>
      <c r="M48" s="102">
        <v>62.105119825708066</v>
      </c>
    </row>
    <row r="49" spans="1:13" ht="13.5" customHeight="1" x14ac:dyDescent="0.2">
      <c r="A49" s="105" t="s">
        <v>52</v>
      </c>
      <c r="B49" s="102"/>
      <c r="C49" s="102"/>
      <c r="D49" s="102">
        <v>45.957011258955987</v>
      </c>
      <c r="E49" s="102">
        <v>50.968828980623414</v>
      </c>
      <c r="F49" s="102">
        <v>55.144694533762063</v>
      </c>
      <c r="G49" s="102">
        <v>54.612005856515381</v>
      </c>
      <c r="H49" s="102">
        <v>58.307210031347964</v>
      </c>
      <c r="I49" s="102">
        <v>61.712846347607055</v>
      </c>
      <c r="J49" s="102">
        <v>64.982373678025851</v>
      </c>
      <c r="K49" s="102">
        <v>64.503816793893137</v>
      </c>
      <c r="L49" s="102">
        <v>70.573929961089505</v>
      </c>
      <c r="M49" s="102">
        <v>70.739000427167881</v>
      </c>
    </row>
    <row r="50" spans="1:13" ht="13.5" customHeight="1" x14ac:dyDescent="0.2">
      <c r="A50" s="105" t="s">
        <v>53</v>
      </c>
      <c r="B50" s="102"/>
      <c r="C50" s="102"/>
      <c r="D50" s="102">
        <v>63.204471355379596</v>
      </c>
      <c r="E50" s="102">
        <v>62.60375709916994</v>
      </c>
      <c r="F50" s="102">
        <v>67.055510860820604</v>
      </c>
      <c r="G50" s="102">
        <v>67.639817094618365</v>
      </c>
      <c r="H50" s="102">
        <v>69.594594594594597</v>
      </c>
      <c r="I50" s="102">
        <v>71.927673919705796</v>
      </c>
      <c r="J50" s="102">
        <v>73.800738007380076</v>
      </c>
      <c r="K50" s="102">
        <v>74.729622790820358</v>
      </c>
      <c r="L50" s="102">
        <v>75.77862961188309</v>
      </c>
      <c r="M50" s="102">
        <v>76.213918102483774</v>
      </c>
    </row>
    <row r="51" spans="1:13" ht="13.5" customHeight="1" x14ac:dyDescent="0.2">
      <c r="A51" s="105" t="s">
        <v>54</v>
      </c>
      <c r="B51" s="102"/>
      <c r="C51" s="102"/>
      <c r="D51" s="102">
        <v>48.819277108433731</v>
      </c>
      <c r="E51" s="102">
        <v>53.63636363636364</v>
      </c>
      <c r="F51" s="102">
        <v>55.316863587540276</v>
      </c>
      <c r="G51" s="102">
        <v>58.158256430394658</v>
      </c>
      <c r="H51" s="102">
        <v>62.355282199710558</v>
      </c>
      <c r="I51" s="102">
        <v>65.37144813420062</v>
      </c>
      <c r="J51" s="102">
        <v>66.815935762816565</v>
      </c>
      <c r="K51" s="102">
        <v>69.427688686185078</v>
      </c>
      <c r="L51" s="102">
        <v>70.396337101158963</v>
      </c>
      <c r="M51" s="102">
        <v>72.027509588678754</v>
      </c>
    </row>
    <row r="52" spans="1:13" s="115" customFormat="1" ht="22.5" customHeight="1" x14ac:dyDescent="0.25">
      <c r="A52" s="112" t="s">
        <v>55</v>
      </c>
      <c r="B52" s="113"/>
      <c r="C52" s="113"/>
      <c r="D52" s="114">
        <v>45.888086328430944</v>
      </c>
      <c r="E52" s="114">
        <v>49.681164159581428</v>
      </c>
      <c r="F52" s="114">
        <v>52.440020797741958</v>
      </c>
      <c r="G52" s="114">
        <v>54.901043059641616</v>
      </c>
      <c r="H52" s="114">
        <v>58.963190184049076</v>
      </c>
      <c r="I52" s="114">
        <v>62.270608367262646</v>
      </c>
      <c r="J52" s="114">
        <v>63.726947426369392</v>
      </c>
      <c r="K52" s="114">
        <v>65.637065637065632</v>
      </c>
      <c r="L52" s="114">
        <v>68.034813569379878</v>
      </c>
      <c r="M52" s="114">
        <v>69.394427814874518</v>
      </c>
    </row>
    <row r="53" spans="1:13" ht="13.5" customHeight="1" x14ac:dyDescent="0.2">
      <c r="A53" s="105" t="s">
        <v>56</v>
      </c>
      <c r="B53" s="102"/>
      <c r="C53" s="102"/>
      <c r="D53" s="102">
        <v>67.517962580920539</v>
      </c>
      <c r="E53" s="102">
        <v>70.424984875983071</v>
      </c>
      <c r="F53" s="102">
        <v>72.225903836241812</v>
      </c>
      <c r="G53" s="102">
        <v>75.299580587177957</v>
      </c>
      <c r="H53" s="102">
        <v>77.893646919606539</v>
      </c>
      <c r="I53" s="102">
        <v>79.45225980245435</v>
      </c>
      <c r="J53" s="102">
        <v>80.89356511131443</v>
      </c>
      <c r="K53" s="102">
        <v>82.369209495275413</v>
      </c>
      <c r="L53" s="102">
        <v>83.783169067475356</v>
      </c>
      <c r="M53" s="102">
        <v>84.475627769571631</v>
      </c>
    </row>
    <row r="54" spans="1:13" ht="13.5" customHeight="1" x14ac:dyDescent="0.2">
      <c r="A54" s="105" t="s">
        <v>57</v>
      </c>
      <c r="B54" s="102"/>
      <c r="C54" s="102"/>
      <c r="D54" s="102">
        <v>42.848837209302324</v>
      </c>
      <c r="E54" s="102">
        <v>45.57676595112531</v>
      </c>
      <c r="F54" s="102">
        <v>49.012168933428775</v>
      </c>
      <c r="G54" s="102">
        <v>53.534382084220653</v>
      </c>
      <c r="H54" s="102">
        <v>56.329113924050631</v>
      </c>
      <c r="I54" s="102">
        <v>58.634638123094149</v>
      </c>
      <c r="J54" s="102">
        <v>61.272738408770742</v>
      </c>
      <c r="K54" s="102">
        <v>62.699230349675773</v>
      </c>
      <c r="L54" s="102">
        <v>65.741121221015547</v>
      </c>
      <c r="M54" s="102">
        <v>65.972728803097468</v>
      </c>
    </row>
    <row r="55" spans="1:13" ht="13.5" customHeight="1" x14ac:dyDescent="0.2">
      <c r="A55" s="105" t="s">
        <v>58</v>
      </c>
      <c r="B55" s="102"/>
      <c r="C55" s="102"/>
      <c r="D55" s="102">
        <v>43.459520239880064</v>
      </c>
      <c r="E55" s="102">
        <v>46.782641227085669</v>
      </c>
      <c r="F55" s="102">
        <v>51.948936170212768</v>
      </c>
      <c r="G55" s="102">
        <v>55.950514026833943</v>
      </c>
      <c r="H55" s="102">
        <v>59.420783645655874</v>
      </c>
      <c r="I55" s="102">
        <v>61.225849433710856</v>
      </c>
      <c r="J55" s="102">
        <v>64.34168074973114</v>
      </c>
      <c r="K55" s="102">
        <v>68.01206549842</v>
      </c>
      <c r="L55" s="102">
        <v>70.922376947470013</v>
      </c>
      <c r="M55" s="102">
        <v>72.36363636363636</v>
      </c>
    </row>
    <row r="56" spans="1:13" ht="13.5" customHeight="1" x14ac:dyDescent="0.2">
      <c r="A56" s="105" t="s">
        <v>59</v>
      </c>
      <c r="B56" s="102"/>
      <c r="C56" s="102"/>
      <c r="D56" s="102">
        <v>59.842289719626166</v>
      </c>
      <c r="E56" s="102">
        <v>61.645299145299148</v>
      </c>
      <c r="F56" s="102">
        <v>64.154929577464799</v>
      </c>
      <c r="G56" s="102">
        <v>64.117528677802369</v>
      </c>
      <c r="H56" s="102">
        <v>66.602787456445995</v>
      </c>
      <c r="I56" s="102">
        <v>67.366005572856906</v>
      </c>
      <c r="J56" s="102">
        <v>67.705510388437219</v>
      </c>
      <c r="K56" s="102">
        <v>71.432693694993503</v>
      </c>
      <c r="L56" s="102">
        <v>74.082102696111633</v>
      </c>
      <c r="M56" s="102">
        <v>75.216395112016301</v>
      </c>
    </row>
    <row r="57" spans="1:13" s="116" customFormat="1" ht="22.5" customHeight="1" x14ac:dyDescent="0.25">
      <c r="A57" s="112" t="s">
        <v>61</v>
      </c>
      <c r="B57" s="113"/>
      <c r="C57" s="113"/>
      <c r="D57" s="114">
        <v>54.009350138064903</v>
      </c>
      <c r="E57" s="114">
        <v>56.622970064566623</v>
      </c>
      <c r="F57" s="114">
        <v>59.547311999150878</v>
      </c>
      <c r="G57" s="114">
        <v>62.780640650490717</v>
      </c>
      <c r="H57" s="114">
        <v>65.442321477123855</v>
      </c>
      <c r="I57" s="114">
        <v>66.989262843661223</v>
      </c>
      <c r="J57" s="114">
        <v>68.786683570455935</v>
      </c>
      <c r="K57" s="114">
        <v>70.84379535140863</v>
      </c>
      <c r="L57" s="114">
        <v>73.25620276867518</v>
      </c>
      <c r="M57" s="114">
        <v>73.909243984056943</v>
      </c>
    </row>
    <row r="58" spans="1:13" s="106" customFormat="1" ht="13.5" customHeight="1" x14ac:dyDescent="0.2">
      <c r="A58" s="105" t="s">
        <v>62</v>
      </c>
      <c r="B58" s="102"/>
      <c r="C58" s="102"/>
      <c r="D58" s="102">
        <v>31.855203619909499</v>
      </c>
      <c r="E58" s="102">
        <v>36.24122453677063</v>
      </c>
      <c r="F58" s="102">
        <v>40.573344122066814</v>
      </c>
      <c r="G58" s="102">
        <v>46.305359914050378</v>
      </c>
      <c r="H58" s="102">
        <v>49.130053824008016</v>
      </c>
      <c r="I58" s="102">
        <v>52.721384979449496</v>
      </c>
      <c r="J58" s="102">
        <v>53.911965282083074</v>
      </c>
      <c r="K58" s="102">
        <v>56.887849316754888</v>
      </c>
      <c r="L58" s="102">
        <v>59.06023175856361</v>
      </c>
      <c r="M58" s="102">
        <v>60.961327314871298</v>
      </c>
    </row>
    <row r="59" spans="1:13" ht="13.5" customHeight="1" x14ac:dyDescent="0.2">
      <c r="A59" s="105" t="s">
        <v>63</v>
      </c>
      <c r="B59" s="102"/>
      <c r="C59" s="102"/>
      <c r="D59" s="102">
        <v>44.253341080766994</v>
      </c>
      <c r="E59" s="102">
        <v>48.188142456650404</v>
      </c>
      <c r="F59" s="102">
        <v>51.554550593555682</v>
      </c>
      <c r="G59" s="102">
        <v>55.358546597956149</v>
      </c>
      <c r="H59" s="102">
        <v>59.419093984652193</v>
      </c>
      <c r="I59" s="102">
        <v>62.971243543288878</v>
      </c>
      <c r="J59" s="102">
        <v>64.538427233536495</v>
      </c>
      <c r="K59" s="102">
        <v>67.567938512215207</v>
      </c>
      <c r="L59" s="102">
        <v>69.399538106235568</v>
      </c>
      <c r="M59" s="102">
        <v>70.376512499232234</v>
      </c>
    </row>
    <row r="60" spans="1:13" ht="13.5" customHeight="1" x14ac:dyDescent="0.2">
      <c r="A60" s="105" t="s">
        <v>64</v>
      </c>
      <c r="B60" s="102"/>
      <c r="C60" s="102"/>
      <c r="D60" s="102">
        <v>32.988460007958615</v>
      </c>
      <c r="E60" s="102">
        <v>36.400322841000808</v>
      </c>
      <c r="F60" s="102">
        <v>42.488789237668165</v>
      </c>
      <c r="G60" s="102">
        <v>47.55505785740948</v>
      </c>
      <c r="H60" s="102">
        <v>53.237143914169437</v>
      </c>
      <c r="I60" s="102">
        <v>53.651266766020868</v>
      </c>
      <c r="J60" s="102">
        <v>57.270773638968485</v>
      </c>
      <c r="K60" s="102">
        <v>60.416666666666664</v>
      </c>
      <c r="L60" s="102">
        <v>61.021793497677749</v>
      </c>
      <c r="M60" s="102">
        <v>62.040025823111691</v>
      </c>
    </row>
    <row r="61" spans="1:13" s="116" customFormat="1" ht="22.5" customHeight="1" x14ac:dyDescent="0.25">
      <c r="A61" s="112" t="s">
        <v>65</v>
      </c>
      <c r="B61" s="113"/>
      <c r="C61" s="113"/>
      <c r="D61" s="114">
        <v>37.343421184487426</v>
      </c>
      <c r="E61" s="114">
        <v>41.792480046158289</v>
      </c>
      <c r="F61" s="114">
        <v>46.119137687434488</v>
      </c>
      <c r="G61" s="114">
        <v>51.059764496778492</v>
      </c>
      <c r="H61" s="114">
        <v>55.083073955547754</v>
      </c>
      <c r="I61" s="114">
        <v>58.440297247086633</v>
      </c>
      <c r="J61" s="114">
        <v>60.178520011517421</v>
      </c>
      <c r="K61" s="114">
        <v>63.364945556726383</v>
      </c>
      <c r="L61" s="114">
        <v>65.411585365853668</v>
      </c>
      <c r="M61" s="114">
        <v>66.641282274441537</v>
      </c>
    </row>
    <row r="62" spans="1:13" s="115" customFormat="1" ht="22.5" customHeight="1" x14ac:dyDescent="0.25">
      <c r="A62" s="112" t="s">
        <v>60</v>
      </c>
      <c r="B62" s="114"/>
      <c r="C62" s="114"/>
      <c r="D62" s="114">
        <v>76.08391608391608</v>
      </c>
      <c r="E62" s="114">
        <v>77.758694718763422</v>
      </c>
      <c r="F62" s="114">
        <v>78.723404255319153</v>
      </c>
      <c r="G62" s="114">
        <v>81.539888682745826</v>
      </c>
      <c r="H62" s="114">
        <v>81.757950530035345</v>
      </c>
      <c r="I62" s="114">
        <v>81.961471103327497</v>
      </c>
      <c r="J62" s="114">
        <v>83.706356311548788</v>
      </c>
      <c r="K62" s="114">
        <v>85.21248915871638</v>
      </c>
      <c r="L62" s="114">
        <v>86.439948342660358</v>
      </c>
      <c r="M62" s="114">
        <v>85.894645189377457</v>
      </c>
    </row>
    <row r="63" spans="1:13" ht="13.5" customHeight="1" x14ac:dyDescent="0.2">
      <c r="A63" s="105" t="s">
        <v>66</v>
      </c>
      <c r="B63" s="102"/>
      <c r="C63" s="102"/>
      <c r="D63" s="102">
        <v>47.950365610458675</v>
      </c>
      <c r="E63" s="102">
        <v>49.744094488188978</v>
      </c>
      <c r="F63" s="102">
        <v>52.235852789869405</v>
      </c>
      <c r="G63" s="102">
        <v>54.881217520415738</v>
      </c>
      <c r="H63" s="102">
        <v>57.110570236439493</v>
      </c>
      <c r="I63" s="102">
        <v>59.577214781345809</v>
      </c>
      <c r="J63" s="102">
        <v>61.848165205764374</v>
      </c>
      <c r="K63" s="102">
        <v>62.908615429318615</v>
      </c>
      <c r="L63" s="102">
        <v>66.392629340892981</v>
      </c>
      <c r="M63" s="102">
        <v>69.503352031741684</v>
      </c>
    </row>
    <row r="64" spans="1:13" ht="13.5" customHeight="1" x14ac:dyDescent="0.2">
      <c r="A64" s="105" t="s">
        <v>68</v>
      </c>
      <c r="B64" s="102"/>
      <c r="C64" s="102"/>
      <c r="D64" s="102">
        <v>43.496701225259187</v>
      </c>
      <c r="E64" s="102">
        <v>46.669992516837119</v>
      </c>
      <c r="F64" s="102">
        <v>48.81376037959668</v>
      </c>
      <c r="G64" s="102">
        <v>51.967423917702526</v>
      </c>
      <c r="H64" s="102">
        <v>54.825158946412358</v>
      </c>
      <c r="I64" s="102">
        <v>59.562409384473433</v>
      </c>
      <c r="J64" s="102">
        <v>61.760221760221754</v>
      </c>
      <c r="K64" s="102">
        <v>62.771458117890376</v>
      </c>
      <c r="L64" s="102">
        <v>67.822595364117547</v>
      </c>
      <c r="M64" s="102">
        <v>66.739566247494082</v>
      </c>
    </row>
    <row r="65" spans="1:13" s="115" customFormat="1" ht="22.5" customHeight="1" x14ac:dyDescent="0.25">
      <c r="A65" s="107" t="s">
        <v>40</v>
      </c>
      <c r="B65" s="108"/>
      <c r="C65" s="108"/>
      <c r="D65" s="108">
        <v>48.652956054545236</v>
      </c>
      <c r="E65" s="108">
        <v>51.088485379662288</v>
      </c>
      <c r="F65" s="108">
        <v>53.909910778710191</v>
      </c>
      <c r="G65" s="108">
        <v>56.918741161265871</v>
      </c>
      <c r="H65" s="108">
        <v>59.971559349145345</v>
      </c>
      <c r="I65" s="108">
        <v>61.874358204159186</v>
      </c>
      <c r="J65" s="108">
        <v>64.103244549352624</v>
      </c>
      <c r="K65" s="108">
        <v>65.886194924860789</v>
      </c>
      <c r="L65" s="108">
        <v>67.911331746766749</v>
      </c>
      <c r="M65" s="108">
        <v>68.638936538183813</v>
      </c>
    </row>
    <row r="66" spans="1:13" s="31" customFormat="1" ht="22.5" customHeight="1" x14ac:dyDescent="0.2">
      <c r="A66" s="4" t="s">
        <v>224</v>
      </c>
      <c r="B66" s="28"/>
      <c r="C66" s="29"/>
      <c r="D66" s="29"/>
      <c r="E66" s="29"/>
      <c r="F66" s="29"/>
      <c r="G66" s="29"/>
      <c r="H66" s="29"/>
      <c r="I66" s="29"/>
    </row>
    <row r="67" spans="1:13" ht="12.95" customHeight="1" x14ac:dyDescent="0.2">
      <c r="A67" s="4" t="s">
        <v>20</v>
      </c>
      <c r="B67" s="4"/>
      <c r="C67" s="4"/>
      <c r="D67" s="4"/>
      <c r="E67" s="4"/>
      <c r="F67" s="4"/>
      <c r="G67" s="4"/>
      <c r="H67" s="4"/>
      <c r="I67" s="4"/>
      <c r="J67" s="29"/>
    </row>
    <row r="68" spans="1:13" ht="12.95" customHeight="1" x14ac:dyDescent="0.2">
      <c r="A68" s="420" t="s">
        <v>1380</v>
      </c>
      <c r="B68" s="420"/>
      <c r="C68" s="420"/>
      <c r="D68" s="420"/>
      <c r="E68" s="420"/>
      <c r="F68" s="420"/>
      <c r="G68" s="420"/>
      <c r="H68" s="420"/>
      <c r="I68" s="420"/>
      <c r="J68" s="27"/>
    </row>
    <row r="69" spans="1:13" ht="12.95" customHeight="1" x14ac:dyDescent="0.2">
      <c r="A69" s="110" t="s">
        <v>130</v>
      </c>
      <c r="B69" s="4"/>
      <c r="C69" s="4"/>
      <c r="D69" s="4"/>
      <c r="E69" s="4"/>
      <c r="F69" s="4"/>
      <c r="G69" s="4"/>
      <c r="H69" s="4"/>
      <c r="I69" s="96"/>
      <c r="J69" s="109"/>
    </row>
    <row r="70" spans="1:13" ht="12.95" customHeight="1" x14ac:dyDescent="0.2">
      <c r="J70" s="27"/>
    </row>
    <row r="71" spans="1:13" ht="12.95" customHeight="1" x14ac:dyDescent="0.2"/>
    <row r="72" spans="1:13" ht="12.95" customHeight="1" x14ac:dyDescent="0.2"/>
    <row r="73" spans="1:13" ht="12.95" customHeight="1" x14ac:dyDescent="0.2"/>
    <row r="74" spans="1:13" ht="12.95" customHeight="1" x14ac:dyDescent="0.2"/>
    <row r="75" spans="1:13" ht="12.95" customHeight="1" x14ac:dyDescent="0.2"/>
    <row r="76" spans="1:13" ht="12.95" customHeight="1" x14ac:dyDescent="0.2"/>
    <row r="77" spans="1:13" ht="12.95" customHeight="1" x14ac:dyDescent="0.2"/>
    <row r="78" spans="1:13" ht="12.95" customHeight="1" x14ac:dyDescent="0.2"/>
    <row r="79" spans="1:13" ht="12.95" customHeight="1" x14ac:dyDescent="0.2"/>
    <row r="80" spans="1:13" ht="12.95" customHeight="1" x14ac:dyDescent="0.2"/>
    <row r="81" ht="12.95" customHeight="1" x14ac:dyDescent="0.2"/>
    <row r="82" ht="12.95" customHeight="1" x14ac:dyDescent="0.2"/>
    <row r="83" ht="12.95" customHeight="1" x14ac:dyDescent="0.2"/>
    <row r="84" ht="12.95" customHeight="1" x14ac:dyDescent="0.2"/>
    <row r="85" ht="12.95" customHeight="1" x14ac:dyDescent="0.2"/>
    <row r="86" ht="12.95" customHeight="1" x14ac:dyDescent="0.2"/>
    <row r="87" ht="12.95" customHeight="1" x14ac:dyDescent="0.2"/>
    <row r="88" ht="12.95" customHeight="1" x14ac:dyDescent="0.2"/>
    <row r="89" ht="12.95" customHeight="1" x14ac:dyDescent="0.2"/>
    <row r="90" ht="12.95" customHeight="1" x14ac:dyDescent="0.2"/>
    <row r="91" ht="12.95" customHeight="1" x14ac:dyDescent="0.2"/>
    <row r="92" ht="12.95" customHeight="1" x14ac:dyDescent="0.2"/>
    <row r="93" ht="12.95" customHeight="1" x14ac:dyDescent="0.2"/>
    <row r="94" ht="12.95" customHeight="1" x14ac:dyDescent="0.2"/>
    <row r="95" ht="12.95" customHeight="1" x14ac:dyDescent="0.2"/>
    <row r="96" ht="12.95" customHeight="1" x14ac:dyDescent="0.2"/>
    <row r="97" ht="12.95" customHeight="1" x14ac:dyDescent="0.2"/>
    <row r="98" ht="12.95" customHeight="1" x14ac:dyDescent="0.2"/>
    <row r="99" ht="12.95" customHeight="1" x14ac:dyDescent="0.2"/>
    <row r="100" ht="12.95" customHeight="1" x14ac:dyDescent="0.2"/>
  </sheetData>
  <mergeCells count="3">
    <mergeCell ref="A2:I2"/>
    <mergeCell ref="A68:I68"/>
    <mergeCell ref="B3:M3"/>
  </mergeCells>
  <hyperlinks>
    <hyperlink ref="A69" r:id="rId1"/>
  </hyperlinks>
  <pageMargins left="0.74803149606299213" right="0.74803149606299213" top="0.82677165354330717" bottom="0.47244094488188981" header="0.51181102362204722" footer="0.27559055118110237"/>
  <pageSetup paperSize="9" scale="50"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100"/>
  <sheetViews>
    <sheetView zoomScale="75" zoomScaleNormal="75" workbookViewId="0">
      <selection activeCell="A42" sqref="A42"/>
    </sheetView>
  </sheetViews>
  <sheetFormatPr defaultColWidth="9.140625" defaultRowHeight="12.75" x14ac:dyDescent="0.2"/>
  <cols>
    <col min="1" max="1" width="44.28515625" style="3" customWidth="1"/>
    <col min="2" max="12" width="7.7109375" style="3" customWidth="1"/>
    <col min="13" max="13" width="7.85546875" style="3" customWidth="1"/>
    <col min="14" max="16384" width="9.140625" style="3"/>
  </cols>
  <sheetData>
    <row r="1" spans="1:13" ht="18" x14ac:dyDescent="0.2">
      <c r="A1" s="425" t="s">
        <v>71</v>
      </c>
      <c r="B1" s="425"/>
      <c r="C1" s="425"/>
      <c r="D1" s="425"/>
      <c r="E1" s="425"/>
      <c r="F1" s="425"/>
      <c r="G1" s="425"/>
      <c r="H1" s="425"/>
      <c r="I1" s="425"/>
      <c r="J1" s="425"/>
      <c r="K1" s="425"/>
      <c r="L1" s="425"/>
    </row>
    <row r="2" spans="1:13" s="116" customFormat="1" ht="22.5" customHeight="1" x14ac:dyDescent="0.25">
      <c r="A2" s="422" t="s">
        <v>1</v>
      </c>
      <c r="B2" s="422"/>
      <c r="C2" s="422"/>
      <c r="D2" s="422"/>
      <c r="E2" s="422"/>
      <c r="F2" s="422"/>
      <c r="G2" s="422"/>
      <c r="H2" s="422"/>
      <c r="I2" s="422"/>
      <c r="J2" s="215"/>
    </row>
    <row r="3" spans="1:13" ht="13.5" customHeight="1" x14ac:dyDescent="0.25">
      <c r="A3" s="98"/>
      <c r="B3" s="423" t="s">
        <v>131</v>
      </c>
      <c r="C3" s="423"/>
      <c r="D3" s="423"/>
      <c r="E3" s="423"/>
      <c r="F3" s="423"/>
      <c r="G3" s="423"/>
      <c r="H3" s="423"/>
      <c r="I3" s="423"/>
      <c r="J3" s="423"/>
      <c r="K3" s="423"/>
      <c r="L3" s="423"/>
      <c r="M3" s="423"/>
    </row>
    <row r="4" spans="1:13" ht="14.25" x14ac:dyDescent="0.2">
      <c r="A4" s="7"/>
      <c r="B4" s="99">
        <v>2005</v>
      </c>
      <c r="C4" s="99">
        <v>2006</v>
      </c>
      <c r="D4" s="99">
        <v>2007</v>
      </c>
      <c r="E4" s="99">
        <v>2008</v>
      </c>
      <c r="F4" s="99">
        <v>2009</v>
      </c>
      <c r="G4" s="99">
        <v>2010</v>
      </c>
      <c r="H4" s="99">
        <v>2011</v>
      </c>
      <c r="I4" s="99">
        <v>2012</v>
      </c>
      <c r="J4" s="99">
        <v>2013</v>
      </c>
      <c r="K4" s="99">
        <v>2014</v>
      </c>
      <c r="L4" s="99">
        <v>2015</v>
      </c>
      <c r="M4" s="99">
        <v>2016</v>
      </c>
    </row>
    <row r="5" spans="1:13" ht="15" x14ac:dyDescent="0.25">
      <c r="A5" s="100" t="s">
        <v>26</v>
      </c>
      <c r="B5" s="101">
        <v>42.524921106284111</v>
      </c>
      <c r="C5" s="101">
        <v>43.520082084815179</v>
      </c>
      <c r="D5" s="101">
        <v>44.827685049513462</v>
      </c>
      <c r="E5" s="101">
        <v>46.243913927187272</v>
      </c>
      <c r="F5" s="101">
        <v>48.18473983200893</v>
      </c>
      <c r="G5" s="101">
        <v>50.790046000998657</v>
      </c>
      <c r="H5" s="101">
        <v>53.603292153644944</v>
      </c>
      <c r="I5" s="101">
        <v>55.161935818572594</v>
      </c>
      <c r="J5" s="101">
        <v>56.329667184490795</v>
      </c>
      <c r="K5" s="101">
        <v>57.044373786544355</v>
      </c>
      <c r="L5" s="101">
        <v>57.513725058072687</v>
      </c>
      <c r="M5" s="101">
        <v>57.076747840981831</v>
      </c>
    </row>
    <row r="6" spans="1:13" ht="22.5" customHeight="1" x14ac:dyDescent="0.25">
      <c r="A6" s="20" t="s">
        <v>27</v>
      </c>
      <c r="B6" s="102"/>
      <c r="C6" s="102"/>
      <c r="D6" s="102"/>
      <c r="E6" s="102"/>
      <c r="F6" s="102"/>
      <c r="G6" s="102"/>
      <c r="H6" s="102"/>
      <c r="I6" s="102"/>
      <c r="J6" s="102"/>
      <c r="K6" s="102"/>
      <c r="L6" s="102"/>
      <c r="M6" s="102"/>
    </row>
    <row r="7" spans="1:13" ht="13.5" customHeight="1" x14ac:dyDescent="0.2">
      <c r="A7" s="11" t="s">
        <v>28</v>
      </c>
      <c r="B7" s="102">
        <v>37.870807252358283</v>
      </c>
      <c r="C7" s="102">
        <v>38.493356259678464</v>
      </c>
      <c r="D7" s="102">
        <v>39.422385794910021</v>
      </c>
      <c r="E7" s="102">
        <v>40.706082661202132</v>
      </c>
      <c r="F7" s="102">
        <v>42.627534115149132</v>
      </c>
      <c r="G7" s="102">
        <v>45.483387679562881</v>
      </c>
      <c r="H7" s="102">
        <v>48.787739193220098</v>
      </c>
      <c r="I7" s="102">
        <v>51.070258784039844</v>
      </c>
      <c r="J7" s="102">
        <v>51.996077834694255</v>
      </c>
      <c r="K7" s="102">
        <v>52.685459940652827</v>
      </c>
      <c r="L7" s="102">
        <v>52.941667710551584</v>
      </c>
      <c r="M7" s="102">
        <v>52.224561403508773</v>
      </c>
    </row>
    <row r="8" spans="1:13" ht="13.5" customHeight="1" x14ac:dyDescent="0.2">
      <c r="A8" s="11" t="s">
        <v>29</v>
      </c>
      <c r="B8" s="102">
        <v>47.344526547447273</v>
      </c>
      <c r="C8" s="102">
        <v>48.725591537927812</v>
      </c>
      <c r="D8" s="102">
        <v>50.379923365885169</v>
      </c>
      <c r="E8" s="102">
        <v>51.943001592908104</v>
      </c>
      <c r="F8" s="102">
        <v>53.946280003007999</v>
      </c>
      <c r="G8" s="102">
        <v>56.27437222544561</v>
      </c>
      <c r="H8" s="102">
        <v>58.614441037078336</v>
      </c>
      <c r="I8" s="102">
        <v>59.409898722348885</v>
      </c>
      <c r="J8" s="102">
        <v>60.838880367018952</v>
      </c>
      <c r="K8" s="102">
        <v>61.575819311982386</v>
      </c>
      <c r="L8" s="102">
        <v>62.287071918741297</v>
      </c>
      <c r="M8" s="102">
        <v>62.118684758060219</v>
      </c>
    </row>
    <row r="9" spans="1:13" ht="13.5" customHeight="1" x14ac:dyDescent="0.2">
      <c r="A9" s="11" t="s">
        <v>30</v>
      </c>
      <c r="B9" s="102">
        <v>9.4737192950889906</v>
      </c>
      <c r="C9" s="102">
        <v>10.232235278249348</v>
      </c>
      <c r="D9" s="102">
        <v>10.957537570975148</v>
      </c>
      <c r="E9" s="102">
        <v>11.236918931705972</v>
      </c>
      <c r="F9" s="102">
        <v>11.318745887858867</v>
      </c>
      <c r="G9" s="102">
        <v>10.790984545882729</v>
      </c>
      <c r="H9" s="102">
        <v>9.8267018438582383</v>
      </c>
      <c r="I9" s="102">
        <v>8.3396399383090412</v>
      </c>
      <c r="J9" s="102">
        <v>8.842802532324697</v>
      </c>
      <c r="K9" s="102">
        <v>8.8903593713295592</v>
      </c>
      <c r="L9" s="102">
        <v>9.3454042081897128</v>
      </c>
      <c r="M9" s="102">
        <v>9.8941233545514464</v>
      </c>
    </row>
    <row r="10" spans="1:13" ht="23.45" customHeight="1" x14ac:dyDescent="0.25">
      <c r="A10" s="20" t="s">
        <v>31</v>
      </c>
      <c r="B10" s="102"/>
      <c r="C10" s="102"/>
      <c r="D10" s="102"/>
      <c r="E10" s="102"/>
      <c r="F10" s="102"/>
      <c r="G10" s="102"/>
      <c r="H10" s="102"/>
      <c r="I10" s="102"/>
      <c r="J10" s="102"/>
      <c r="K10" s="102"/>
      <c r="L10" s="102"/>
      <c r="M10" s="102"/>
    </row>
    <row r="11" spans="1:13" ht="13.5" customHeight="1" x14ac:dyDescent="0.2">
      <c r="A11" s="11" t="s">
        <v>32</v>
      </c>
      <c r="B11" s="102">
        <v>46.344668004259653</v>
      </c>
      <c r="C11" s="102">
        <v>47.228815138235227</v>
      </c>
      <c r="D11" s="102">
        <v>48.424702670474154</v>
      </c>
      <c r="E11" s="102">
        <v>49.713415708580897</v>
      </c>
      <c r="F11" s="102">
        <v>51.427792293692953</v>
      </c>
      <c r="G11" s="102">
        <v>53.898123753102965</v>
      </c>
      <c r="H11" s="102">
        <v>56.705183040094497</v>
      </c>
      <c r="I11" s="102">
        <v>58.272881754932236</v>
      </c>
      <c r="J11" s="102">
        <v>59.588135498721641</v>
      </c>
      <c r="K11" s="102">
        <v>60.526068192509875</v>
      </c>
      <c r="L11" s="102">
        <v>61.038123288807768</v>
      </c>
      <c r="M11" s="102">
        <v>60.739742769493255</v>
      </c>
    </row>
    <row r="12" spans="1:13" ht="13.5" customHeight="1" x14ac:dyDescent="0.2">
      <c r="A12" s="11" t="s">
        <v>33</v>
      </c>
      <c r="B12" s="102">
        <v>19.898376502664519</v>
      </c>
      <c r="C12" s="102">
        <v>20.971693815486525</v>
      </c>
      <c r="D12" s="102">
        <v>22.783927691438599</v>
      </c>
      <c r="E12" s="102">
        <v>24.577779975767168</v>
      </c>
      <c r="F12" s="102">
        <v>26.907166785097957</v>
      </c>
      <c r="G12" s="102">
        <v>29.725580255196171</v>
      </c>
      <c r="H12" s="102">
        <v>31.989911058011415</v>
      </c>
      <c r="I12" s="102">
        <v>34.109346970467755</v>
      </c>
      <c r="J12" s="102">
        <v>35.292529600061705</v>
      </c>
      <c r="K12" s="102">
        <v>35.690092079183074</v>
      </c>
      <c r="L12" s="102">
        <v>36.415560549809406</v>
      </c>
      <c r="M12" s="102">
        <v>36.217989887548605</v>
      </c>
    </row>
    <row r="13" spans="1:13" ht="13.5" customHeight="1" x14ac:dyDescent="0.2">
      <c r="A13" s="11" t="s">
        <v>34</v>
      </c>
      <c r="B13" s="102">
        <v>26.446291501595134</v>
      </c>
      <c r="C13" s="102">
        <v>26.257121322748702</v>
      </c>
      <c r="D13" s="102">
        <v>25.640774979035555</v>
      </c>
      <c r="E13" s="102">
        <v>25.135635732813729</v>
      </c>
      <c r="F13" s="102">
        <v>24.520625508594996</v>
      </c>
      <c r="G13" s="102">
        <v>24.172543497906794</v>
      </c>
      <c r="H13" s="102">
        <v>24.715271982083081</v>
      </c>
      <c r="I13" s="102">
        <v>24.163534784464481</v>
      </c>
      <c r="J13" s="102">
        <v>24.295605898659936</v>
      </c>
      <c r="K13" s="102">
        <v>24.835976113326801</v>
      </c>
      <c r="L13" s="102">
        <v>24.622562738998361</v>
      </c>
      <c r="M13" s="102">
        <v>24.52175288194465</v>
      </c>
    </row>
    <row r="14" spans="1:13" ht="23.45" customHeight="1" x14ac:dyDescent="0.25">
      <c r="A14" s="20" t="s">
        <v>35</v>
      </c>
      <c r="B14" s="102"/>
      <c r="C14" s="102"/>
      <c r="D14" s="102"/>
      <c r="E14" s="102"/>
      <c r="F14" s="102"/>
      <c r="G14" s="102"/>
      <c r="H14" s="102"/>
      <c r="I14" s="102"/>
      <c r="J14" s="102"/>
      <c r="K14" s="102"/>
      <c r="L14" s="102"/>
      <c r="M14" s="102"/>
    </row>
    <row r="15" spans="1:13" ht="13.5" customHeight="1" x14ac:dyDescent="0.2">
      <c r="A15" s="103" t="s">
        <v>36</v>
      </c>
      <c r="B15" s="102">
        <v>25.149240755766776</v>
      </c>
      <c r="C15" s="102">
        <v>26.440713536201471</v>
      </c>
      <c r="D15" s="102">
        <v>28.107485344447834</v>
      </c>
      <c r="E15" s="102">
        <v>29.961196199147139</v>
      </c>
      <c r="F15" s="102">
        <v>32.341914689897919</v>
      </c>
      <c r="G15" s="102">
        <v>35.482000386586769</v>
      </c>
      <c r="H15" s="102">
        <v>39.487117730097879</v>
      </c>
      <c r="I15" s="102">
        <v>41.749353039675619</v>
      </c>
      <c r="J15" s="102">
        <v>43.728288098764068</v>
      </c>
      <c r="K15" s="102">
        <v>44.996366253430892</v>
      </c>
      <c r="L15" s="102">
        <v>46.178357570573141</v>
      </c>
      <c r="M15" s="102">
        <v>46.189953200747105</v>
      </c>
    </row>
    <row r="16" spans="1:13" ht="15.95" customHeight="1" x14ac:dyDescent="0.2">
      <c r="A16" s="103" t="s">
        <v>37</v>
      </c>
      <c r="B16" s="102">
        <v>36.091892400982388</v>
      </c>
      <c r="C16" s="102">
        <v>37.154249737670511</v>
      </c>
      <c r="D16" s="102">
        <v>38.527328792653584</v>
      </c>
      <c r="E16" s="102">
        <v>40.194841699688752</v>
      </c>
      <c r="F16" s="102">
        <v>42.184686962678263</v>
      </c>
      <c r="G16" s="102">
        <v>44.914051096106803</v>
      </c>
      <c r="H16" s="102">
        <v>47.738996046002853</v>
      </c>
      <c r="I16" s="102">
        <v>49.203921921381664</v>
      </c>
      <c r="J16" s="102">
        <v>50.555686269082258</v>
      </c>
      <c r="K16" s="102">
        <v>51.256288498310134</v>
      </c>
      <c r="L16" s="102">
        <v>51.777159965782715</v>
      </c>
      <c r="M16" s="102">
        <v>51.49213011542497</v>
      </c>
    </row>
    <row r="17" spans="1:13" ht="13.5" customHeight="1" x14ac:dyDescent="0.2">
      <c r="A17" s="103" t="s">
        <v>38</v>
      </c>
      <c r="B17" s="102">
        <v>48.557932638320381</v>
      </c>
      <c r="C17" s="102">
        <v>49.160189997831395</v>
      </c>
      <c r="D17" s="102">
        <v>50.725492189353126</v>
      </c>
      <c r="E17" s="102">
        <v>51.815769808242095</v>
      </c>
      <c r="F17" s="102">
        <v>53.486396277940727</v>
      </c>
      <c r="G17" s="102">
        <v>56.016796640671863</v>
      </c>
      <c r="H17" s="102">
        <v>58.455599488857224</v>
      </c>
      <c r="I17" s="102">
        <v>59.697206634329959</v>
      </c>
      <c r="J17" s="102">
        <v>60.615476173999696</v>
      </c>
      <c r="K17" s="102">
        <v>60.780232418664049</v>
      </c>
      <c r="L17" s="102">
        <v>61.111784372571798</v>
      </c>
      <c r="M17" s="102">
        <v>60.349772647778941</v>
      </c>
    </row>
    <row r="18" spans="1:13" ht="13.5" customHeight="1" x14ac:dyDescent="0.2">
      <c r="A18" s="103" t="s">
        <v>39</v>
      </c>
      <c r="B18" s="102">
        <v>60.879077888300458</v>
      </c>
      <c r="C18" s="102">
        <v>61.573708105688041</v>
      </c>
      <c r="D18" s="102">
        <v>62.123276066551455</v>
      </c>
      <c r="E18" s="102">
        <v>63.182070601463039</v>
      </c>
      <c r="F18" s="102">
        <v>64.933751390715074</v>
      </c>
      <c r="G18" s="102">
        <v>66.94327801106445</v>
      </c>
      <c r="H18" s="102">
        <v>68.947407154660837</v>
      </c>
      <c r="I18" s="102">
        <v>70.18772358342386</v>
      </c>
      <c r="J18" s="102">
        <v>70.589456493155993</v>
      </c>
      <c r="K18" s="102">
        <v>71.304488943454274</v>
      </c>
      <c r="L18" s="102">
        <v>71.130390151056105</v>
      </c>
      <c r="M18" s="102">
        <v>70.428821266176982</v>
      </c>
    </row>
    <row r="19" spans="1:13" ht="13.5" customHeight="1" x14ac:dyDescent="0.2">
      <c r="A19" s="11" t="s">
        <v>40</v>
      </c>
      <c r="B19" s="102">
        <v>42.669504188363142</v>
      </c>
      <c r="C19" s="102">
        <v>43.582174124428555</v>
      </c>
      <c r="D19" s="102">
        <v>44.870895598251501</v>
      </c>
      <c r="E19" s="102">
        <v>46.288431148726708</v>
      </c>
      <c r="F19" s="102">
        <v>48.236660536292547</v>
      </c>
      <c r="G19" s="102">
        <v>50.838996070798935</v>
      </c>
      <c r="H19" s="102">
        <v>53.657280104904693</v>
      </c>
      <c r="I19" s="102">
        <v>55.209528010586681</v>
      </c>
      <c r="J19" s="102">
        <v>56.3722267587505</v>
      </c>
      <c r="K19" s="102">
        <v>57.084318944729915</v>
      </c>
      <c r="L19" s="102">
        <v>57.549392462904414</v>
      </c>
      <c r="M19" s="102">
        <v>57.11515020085659</v>
      </c>
    </row>
    <row r="20" spans="1:13" ht="27" customHeight="1" x14ac:dyDescent="0.2">
      <c r="A20" s="103" t="s">
        <v>41</v>
      </c>
      <c r="B20" s="102">
        <v>35.729837132533682</v>
      </c>
      <c r="C20" s="102">
        <v>35.13299456948657</v>
      </c>
      <c r="D20" s="102">
        <v>34.015790722103617</v>
      </c>
      <c r="E20" s="102">
        <v>33.2208744023159</v>
      </c>
      <c r="F20" s="102">
        <v>32.591836700817154</v>
      </c>
      <c r="G20" s="102">
        <v>31.461277624477681</v>
      </c>
      <c r="H20" s="102">
        <v>29.460289424562959</v>
      </c>
      <c r="I20" s="102">
        <v>28.438370543748242</v>
      </c>
      <c r="J20" s="102">
        <v>26.861168394391925</v>
      </c>
      <c r="K20" s="102">
        <v>26.308122690023382</v>
      </c>
      <c r="L20" s="102">
        <v>24.952032580482964</v>
      </c>
      <c r="M20" s="102">
        <v>24.238868065429877</v>
      </c>
    </row>
    <row r="21" spans="1:13" ht="22.5" customHeight="1" x14ac:dyDescent="0.25">
      <c r="A21" s="20" t="s">
        <v>42</v>
      </c>
      <c r="B21" s="102"/>
      <c r="C21" s="102"/>
      <c r="D21" s="102"/>
      <c r="E21" s="102"/>
      <c r="F21" s="102"/>
      <c r="G21" s="102"/>
      <c r="H21" s="102"/>
      <c r="I21" s="102"/>
      <c r="J21" s="102"/>
      <c r="K21" s="102"/>
      <c r="L21" s="102"/>
      <c r="M21" s="102"/>
    </row>
    <row r="22" spans="1:13" ht="15" customHeight="1" x14ac:dyDescent="0.2">
      <c r="A22" s="11" t="s">
        <v>43</v>
      </c>
      <c r="B22" s="102"/>
      <c r="C22" s="102">
        <v>49.606447904410317</v>
      </c>
      <c r="D22" s="102">
        <v>51.160382776667767</v>
      </c>
      <c r="E22" s="102">
        <v>52.904259056436111</v>
      </c>
      <c r="F22" s="102">
        <v>55.322350542081743</v>
      </c>
      <c r="G22" s="102">
        <v>58.407732879169636</v>
      </c>
      <c r="H22" s="102">
        <v>62.111754995064508</v>
      </c>
      <c r="I22" s="102">
        <v>64.278523224219882</v>
      </c>
      <c r="J22" s="102">
        <v>65.713826882929183</v>
      </c>
      <c r="K22" s="102">
        <v>66.203099765745023</v>
      </c>
      <c r="L22" s="102">
        <v>65.824561885655129</v>
      </c>
      <c r="M22" s="102">
        <v>64.794731142240195</v>
      </c>
    </row>
    <row r="23" spans="1:13" ht="15" customHeight="1" x14ac:dyDescent="0.2">
      <c r="A23" s="11" t="s">
        <v>121</v>
      </c>
      <c r="B23" s="102"/>
      <c r="C23" s="102">
        <v>12.023324992751212</v>
      </c>
      <c r="D23" s="102">
        <v>13.060855980603995</v>
      </c>
      <c r="E23" s="102">
        <v>14.576936282925393</v>
      </c>
      <c r="F23" s="102">
        <v>16.448673302439516</v>
      </c>
      <c r="G23" s="102">
        <v>19.432349621028866</v>
      </c>
      <c r="H23" s="102">
        <v>22.873783125494626</v>
      </c>
      <c r="I23" s="102">
        <v>25.999768421357338</v>
      </c>
      <c r="J23" s="102">
        <v>27.943595117313553</v>
      </c>
      <c r="K23" s="102">
        <v>28.201367454010786</v>
      </c>
      <c r="L23" s="102">
        <v>28.716084848388657</v>
      </c>
      <c r="M23" s="102">
        <v>27.89545666822336</v>
      </c>
    </row>
    <row r="24" spans="1:13" ht="15" customHeight="1" x14ac:dyDescent="0.2">
      <c r="A24" s="11" t="s">
        <v>122</v>
      </c>
      <c r="B24" s="102"/>
      <c r="C24" s="102">
        <v>13.739743458483861</v>
      </c>
      <c r="D24" s="102">
        <v>14.965736161632675</v>
      </c>
      <c r="E24" s="102">
        <v>16.651149559055526</v>
      </c>
      <c r="F24" s="102">
        <v>18.589396330404881</v>
      </c>
      <c r="G24" s="102">
        <v>21.74275188210796</v>
      </c>
      <c r="H24" s="102">
        <v>25.461854178993736</v>
      </c>
      <c r="I24" s="102">
        <v>28.695048387796728</v>
      </c>
      <c r="J24" s="102">
        <v>30.654715446486524</v>
      </c>
      <c r="K24" s="102">
        <v>30.98485111705639</v>
      </c>
      <c r="L24" s="102">
        <v>31.841718096184344</v>
      </c>
      <c r="M24" s="102">
        <v>31.158328464684359</v>
      </c>
    </row>
    <row r="25" spans="1:13" ht="15" customHeight="1" x14ac:dyDescent="0.2">
      <c r="A25" s="11" t="s">
        <v>123</v>
      </c>
      <c r="B25" s="102"/>
      <c r="C25" s="102">
        <v>15.264036735545815</v>
      </c>
      <c r="D25" s="102">
        <v>16.47022029359448</v>
      </c>
      <c r="E25" s="102">
        <v>18.426182799730071</v>
      </c>
      <c r="F25" s="102">
        <v>20.691313908741066</v>
      </c>
      <c r="G25" s="102">
        <v>24.445008648185468</v>
      </c>
      <c r="H25" s="102">
        <v>28.952665137162725</v>
      </c>
      <c r="I25" s="102">
        <v>32.803188760408858</v>
      </c>
      <c r="J25" s="102">
        <v>34.818492165714218</v>
      </c>
      <c r="K25" s="102">
        <v>34.98468839897658</v>
      </c>
      <c r="L25" s="102">
        <v>35.467355154909853</v>
      </c>
      <c r="M25" s="102">
        <v>34.273984238591851</v>
      </c>
    </row>
    <row r="26" spans="1:13" ht="13.5" customHeight="1" x14ac:dyDescent="0.2">
      <c r="A26" s="11" t="s">
        <v>124</v>
      </c>
      <c r="B26" s="102"/>
      <c r="C26" s="102">
        <v>10.170568398416499</v>
      </c>
      <c r="D26" s="102">
        <v>11.505260318316699</v>
      </c>
      <c r="E26" s="102">
        <v>12.703243558742599</v>
      </c>
      <c r="F26" s="102">
        <v>14.008088070096608</v>
      </c>
      <c r="G26" s="102">
        <v>16.182328740286032</v>
      </c>
      <c r="H26" s="102">
        <v>18.461017331903122</v>
      </c>
      <c r="I26" s="102">
        <v>20.728098372365935</v>
      </c>
      <c r="J26" s="102">
        <v>22.678930727220465</v>
      </c>
      <c r="K26" s="102">
        <v>23.383134715678615</v>
      </c>
      <c r="L26" s="102">
        <v>24.959853812503461</v>
      </c>
      <c r="M26" s="102">
        <v>25.330979699911737</v>
      </c>
    </row>
    <row r="27" spans="1:13" ht="13.5" customHeight="1" x14ac:dyDescent="0.2">
      <c r="A27" s="11" t="s">
        <v>125</v>
      </c>
      <c r="B27" s="102"/>
      <c r="C27" s="102">
        <v>7.2813964764829482</v>
      </c>
      <c r="D27" s="102">
        <v>7.5071496663489041</v>
      </c>
      <c r="E27" s="102">
        <v>8.0565830657290345</v>
      </c>
      <c r="F27" s="102">
        <v>9.0270689584779316</v>
      </c>
      <c r="G27" s="102">
        <v>10.482336394473402</v>
      </c>
      <c r="H27" s="102">
        <v>11.235005913161007</v>
      </c>
      <c r="I27" s="102">
        <v>12.47877389297688</v>
      </c>
      <c r="J27" s="102">
        <v>13.201393852751966</v>
      </c>
      <c r="K27" s="102">
        <v>13.581823988320634</v>
      </c>
      <c r="L27" s="102">
        <v>13.383944889638691</v>
      </c>
      <c r="M27" s="102">
        <v>13.65161752203678</v>
      </c>
    </row>
    <row r="28" spans="1:13" ht="23.45" customHeight="1" x14ac:dyDescent="0.25">
      <c r="A28" s="20" t="s">
        <v>151</v>
      </c>
      <c r="B28" s="102"/>
      <c r="C28" s="102"/>
      <c r="D28" s="102"/>
      <c r="E28" s="102"/>
      <c r="F28" s="102"/>
      <c r="G28" s="102"/>
      <c r="H28" s="102"/>
      <c r="I28" s="102"/>
      <c r="J28" s="102"/>
      <c r="K28" s="102"/>
      <c r="L28" s="102"/>
      <c r="M28" s="102"/>
    </row>
    <row r="29" spans="1:13" ht="13.5" customHeight="1" x14ac:dyDescent="0.2">
      <c r="A29" s="11" t="s">
        <v>139</v>
      </c>
      <c r="B29" s="102"/>
      <c r="C29" s="102"/>
      <c r="D29" s="102">
        <v>17.307156780840991</v>
      </c>
      <c r="E29" s="102">
        <v>16.824481954164952</v>
      </c>
      <c r="F29" s="102">
        <v>18.468528664973942</v>
      </c>
      <c r="G29" s="102">
        <v>21.584446501785479</v>
      </c>
      <c r="H29" s="102">
        <v>23.173996175908222</v>
      </c>
      <c r="I29" s="102">
        <v>25.003153778226316</v>
      </c>
      <c r="J29" s="102">
        <v>27.346337872653663</v>
      </c>
      <c r="K29" s="102">
        <v>28.235588345629608</v>
      </c>
      <c r="L29" s="102">
        <v>28.687508607629802</v>
      </c>
      <c r="M29" s="102">
        <v>26.857629041406696</v>
      </c>
    </row>
    <row r="30" spans="1:13" ht="13.5" customHeight="1" x14ac:dyDescent="0.2">
      <c r="A30" s="11" t="s">
        <v>140</v>
      </c>
      <c r="B30" s="102"/>
      <c r="C30" s="102"/>
      <c r="D30" s="102">
        <v>3.8449939686369117</v>
      </c>
      <c r="E30" s="102">
        <v>4.6988216350728242</v>
      </c>
      <c r="F30" s="102">
        <v>5.1148455272620534</v>
      </c>
      <c r="G30" s="102">
        <v>6.8755316132690671</v>
      </c>
      <c r="H30" s="102">
        <v>8.3014746040415073</v>
      </c>
      <c r="I30" s="102">
        <v>9.9395339357293295</v>
      </c>
      <c r="J30" s="102">
        <v>11.328443357783211</v>
      </c>
      <c r="K30" s="102">
        <v>11.188603650393233</v>
      </c>
      <c r="L30" s="102">
        <v>12.222849310650648</v>
      </c>
      <c r="M30" s="102">
        <v>11.78710441699103</v>
      </c>
    </row>
    <row r="31" spans="1:13" ht="13.5" customHeight="1" x14ac:dyDescent="0.2">
      <c r="A31" s="11" t="s">
        <v>141</v>
      </c>
      <c r="B31" s="102"/>
      <c r="C31" s="102"/>
      <c r="D31" s="102">
        <v>1.1399908800729595</v>
      </c>
      <c r="E31" s="102">
        <v>1.3979496738117427</v>
      </c>
      <c r="F31" s="102">
        <v>1.5075376884422109</v>
      </c>
      <c r="G31" s="102">
        <v>1.7504488330341115</v>
      </c>
      <c r="H31" s="102">
        <v>1.3134057971014492</v>
      </c>
      <c r="I31" s="102">
        <v>1.7241379310344827</v>
      </c>
      <c r="J31" s="102">
        <v>1.4466546112115732</v>
      </c>
      <c r="K31" s="102">
        <v>1.336405529953917</v>
      </c>
      <c r="L31" s="102">
        <v>1.4972776769509981</v>
      </c>
      <c r="M31" s="102">
        <v>1.4655172413793103</v>
      </c>
    </row>
    <row r="32" spans="1:13" ht="13.5" customHeight="1" x14ac:dyDescent="0.2">
      <c r="A32" s="11" t="s">
        <v>142</v>
      </c>
      <c r="B32" s="102"/>
      <c r="C32" s="102"/>
      <c r="D32" s="102" t="s">
        <v>1407</v>
      </c>
      <c r="E32" s="102">
        <v>0.65217391304347827</v>
      </c>
      <c r="F32" s="102">
        <v>1.6</v>
      </c>
      <c r="G32" s="102">
        <v>0.76923076923076927</v>
      </c>
      <c r="H32" s="102">
        <v>2.3090586145648313</v>
      </c>
      <c r="I32" s="102">
        <v>1.1650485436893203</v>
      </c>
      <c r="J32" s="102">
        <v>1.3539651837524178</v>
      </c>
      <c r="K32" s="102">
        <v>0.97276264591439687</v>
      </c>
      <c r="L32" s="102">
        <v>1.0204081632653061</v>
      </c>
      <c r="M32" s="102">
        <v>1.5094339622641511</v>
      </c>
    </row>
    <row r="33" spans="1:13" ht="13.5" customHeight="1" x14ac:dyDescent="0.2">
      <c r="A33" s="11" t="s">
        <v>143</v>
      </c>
      <c r="B33" s="102"/>
      <c r="C33" s="102"/>
      <c r="D33" s="102">
        <v>5.4059303379515731</v>
      </c>
      <c r="E33" s="102">
        <v>6.407766990291262</v>
      </c>
      <c r="F33" s="102">
        <v>7.6414487156983206</v>
      </c>
      <c r="G33" s="102">
        <v>9.4616204690831562</v>
      </c>
      <c r="H33" s="102">
        <v>11.918045402077722</v>
      </c>
      <c r="I33" s="102">
        <v>13.885505481120585</v>
      </c>
      <c r="J33" s="102">
        <v>15.846296214691755</v>
      </c>
      <c r="K33" s="102">
        <v>16.081693695377858</v>
      </c>
      <c r="L33" s="102">
        <v>16.750542988822374</v>
      </c>
      <c r="M33" s="102">
        <v>16.603882932483337</v>
      </c>
    </row>
    <row r="34" spans="1:13" ht="13.5" customHeight="1" x14ac:dyDescent="0.2">
      <c r="A34" s="11" t="s">
        <v>144</v>
      </c>
      <c r="B34" s="102"/>
      <c r="C34" s="102"/>
      <c r="D34" s="102">
        <v>13.291536050156742</v>
      </c>
      <c r="E34" s="102">
        <v>17.739318550567877</v>
      </c>
      <c r="F34" s="102">
        <v>17.483811285846436</v>
      </c>
      <c r="G34" s="102">
        <v>19.903691813804173</v>
      </c>
      <c r="H34" s="102">
        <v>20.757413361914971</v>
      </c>
      <c r="I34" s="102">
        <v>22.4375</v>
      </c>
      <c r="J34" s="102">
        <v>23.399558498896248</v>
      </c>
      <c r="K34" s="102">
        <v>25.180455302609662</v>
      </c>
      <c r="L34" s="102">
        <v>24.587546567323042</v>
      </c>
      <c r="M34" s="102">
        <v>24.289276807980052</v>
      </c>
    </row>
    <row r="35" spans="1:13" ht="13.5" customHeight="1" x14ac:dyDescent="0.2">
      <c r="A35" s="11" t="s">
        <v>145</v>
      </c>
      <c r="B35" s="102"/>
      <c r="C35" s="102"/>
      <c r="D35" s="102">
        <v>30.927835051546392</v>
      </c>
      <c r="E35" s="102">
        <v>30.505709624796083</v>
      </c>
      <c r="F35" s="102">
        <v>36.772046589018302</v>
      </c>
      <c r="G35" s="102">
        <v>38.339622641509436</v>
      </c>
      <c r="H35" s="102">
        <v>37.285607755406417</v>
      </c>
      <c r="I35" s="102">
        <v>40.979782270606528</v>
      </c>
      <c r="J35" s="102">
        <v>42.938254080908443</v>
      </c>
      <c r="K35" s="102">
        <v>44.117647058823529</v>
      </c>
      <c r="L35" s="102">
        <v>42.995169082125607</v>
      </c>
      <c r="M35" s="102">
        <v>43.92396469789545</v>
      </c>
    </row>
    <row r="36" spans="1:13" ht="13.5" customHeight="1" x14ac:dyDescent="0.2">
      <c r="A36" s="11" t="s">
        <v>146</v>
      </c>
      <c r="B36" s="102"/>
      <c r="C36" s="102"/>
      <c r="D36" s="102">
        <v>32.767402376910013</v>
      </c>
      <c r="E36" s="102">
        <v>35.628227194492254</v>
      </c>
      <c r="F36" s="102">
        <v>40.813253012048193</v>
      </c>
      <c r="G36" s="102">
        <v>41.798107255520506</v>
      </c>
      <c r="H36" s="102">
        <v>41.460055096418735</v>
      </c>
      <c r="I36" s="102">
        <v>43.567251461988306</v>
      </c>
      <c r="J36" s="102">
        <v>44.005449591280652</v>
      </c>
      <c r="K36" s="102">
        <v>46.195652173913047</v>
      </c>
      <c r="L36" s="102">
        <v>47.930574098798395</v>
      </c>
      <c r="M36" s="102">
        <v>47.644683714670258</v>
      </c>
    </row>
    <row r="37" spans="1:13" ht="13.5" customHeight="1" x14ac:dyDescent="0.2">
      <c r="A37" s="11" t="s">
        <v>147</v>
      </c>
      <c r="B37" s="102"/>
      <c r="C37" s="102"/>
      <c r="D37" s="102">
        <v>15.909090909090908</v>
      </c>
      <c r="E37" s="102">
        <v>17.391304347826086</v>
      </c>
      <c r="F37" s="102">
        <v>17.073170731707318</v>
      </c>
      <c r="G37" s="102">
        <v>22.5</v>
      </c>
      <c r="H37" s="102">
        <v>25.423728813559322</v>
      </c>
      <c r="I37" s="102">
        <v>20.3125</v>
      </c>
      <c r="J37" s="102">
        <v>28.571428571428569</v>
      </c>
      <c r="K37" s="102">
        <v>25.925925925925924</v>
      </c>
      <c r="L37" s="102">
        <v>34.782608695652172</v>
      </c>
      <c r="M37" s="102">
        <v>29.310344827586203</v>
      </c>
    </row>
    <row r="38" spans="1:13" ht="13.5" customHeight="1" x14ac:dyDescent="0.2">
      <c r="A38" s="11" t="s">
        <v>148</v>
      </c>
      <c r="B38" s="102"/>
      <c r="C38" s="102"/>
      <c r="D38" s="102">
        <v>24.503686897334092</v>
      </c>
      <c r="E38" s="102">
        <v>25.078698845750264</v>
      </c>
      <c r="F38" s="102">
        <v>28.600823045267486</v>
      </c>
      <c r="G38" s="102">
        <v>30.432569974554706</v>
      </c>
      <c r="H38" s="102">
        <v>32.429768358797439</v>
      </c>
      <c r="I38" s="102">
        <v>34.676616915422883</v>
      </c>
      <c r="J38" s="102">
        <v>36.420646406174626</v>
      </c>
      <c r="K38" s="102">
        <v>36.257309941520468</v>
      </c>
      <c r="L38" s="102">
        <v>36.944008372579802</v>
      </c>
      <c r="M38" s="102">
        <v>37.582938388625593</v>
      </c>
    </row>
    <row r="39" spans="1:13" ht="13.5" customHeight="1" x14ac:dyDescent="0.2">
      <c r="A39" s="11" t="s">
        <v>149</v>
      </c>
      <c r="B39" s="102"/>
      <c r="C39" s="102"/>
      <c r="D39" s="102">
        <v>19.364161849710982</v>
      </c>
      <c r="E39" s="102">
        <v>22.174709835064142</v>
      </c>
      <c r="F39" s="102">
        <v>21.380632790028763</v>
      </c>
      <c r="G39" s="102">
        <v>24.873884361660846</v>
      </c>
      <c r="H39" s="102">
        <v>26.282687851704733</v>
      </c>
      <c r="I39" s="102">
        <v>29.072613543649716</v>
      </c>
      <c r="J39" s="102">
        <v>29.332351497299953</v>
      </c>
      <c r="K39" s="102">
        <v>28.921461387005031</v>
      </c>
      <c r="L39" s="102">
        <v>28.903076030179918</v>
      </c>
      <c r="M39" s="102">
        <v>29.475766567754697</v>
      </c>
    </row>
    <row r="40" spans="1:13" ht="13.5" customHeight="1" x14ac:dyDescent="0.2">
      <c r="A40" s="11" t="s">
        <v>150</v>
      </c>
      <c r="B40" s="102"/>
      <c r="C40" s="102"/>
      <c r="D40" s="102">
        <v>15.480274442538594</v>
      </c>
      <c r="E40" s="102">
        <v>16.274089935760173</v>
      </c>
      <c r="F40" s="102">
        <v>19.293478260869566</v>
      </c>
      <c r="G40" s="102">
        <v>21.359598300502125</v>
      </c>
      <c r="H40" s="102">
        <v>26.007206026858825</v>
      </c>
      <c r="I40" s="102">
        <v>29.6875</v>
      </c>
      <c r="J40" s="102">
        <v>29.726239669421489</v>
      </c>
      <c r="K40" s="102">
        <v>29.214425496225889</v>
      </c>
      <c r="L40" s="102">
        <v>31.173955935547514</v>
      </c>
      <c r="M40" s="102">
        <v>30.785123966942145</v>
      </c>
    </row>
    <row r="41" spans="1:13" ht="23.45" customHeight="1" x14ac:dyDescent="0.25">
      <c r="A41" s="104" t="s">
        <v>44</v>
      </c>
      <c r="B41" s="102"/>
      <c r="C41" s="102"/>
      <c r="D41" s="102"/>
      <c r="E41" s="102"/>
      <c r="F41" s="102"/>
      <c r="G41" s="102"/>
      <c r="H41" s="102"/>
      <c r="I41" s="102"/>
      <c r="J41" s="102"/>
      <c r="K41" s="102"/>
      <c r="L41" s="102"/>
      <c r="M41" s="102"/>
    </row>
    <row r="42" spans="1:13" ht="13.5" customHeight="1" x14ac:dyDescent="0.2">
      <c r="A42" s="105" t="s">
        <v>45</v>
      </c>
      <c r="B42" s="102"/>
      <c r="C42" s="102"/>
      <c r="D42" s="102">
        <v>43.904690426839025</v>
      </c>
      <c r="E42" s="102">
        <v>45.107624279667604</v>
      </c>
      <c r="F42" s="102">
        <v>46.930478552069005</v>
      </c>
      <c r="G42" s="102">
        <v>49.484131343089274</v>
      </c>
      <c r="H42" s="102">
        <v>52.217117983416138</v>
      </c>
      <c r="I42" s="102">
        <v>53.517109238318298</v>
      </c>
      <c r="J42" s="102">
        <v>54.691749921897014</v>
      </c>
      <c r="K42" s="102">
        <v>55.121829488176765</v>
      </c>
      <c r="L42" s="102">
        <v>55.391464721492731</v>
      </c>
      <c r="M42" s="102">
        <v>54.741144848273805</v>
      </c>
    </row>
    <row r="43" spans="1:13" ht="13.5" customHeight="1" x14ac:dyDescent="0.2">
      <c r="A43" s="105" t="s">
        <v>46</v>
      </c>
      <c r="B43" s="102"/>
      <c r="C43" s="102"/>
      <c r="D43" s="102">
        <v>48.922413793103445</v>
      </c>
      <c r="E43" s="102">
        <v>51.254953764861298</v>
      </c>
      <c r="F43" s="102">
        <v>51.652892561983464</v>
      </c>
      <c r="G43" s="102">
        <v>54.289544235924936</v>
      </c>
      <c r="H43" s="102">
        <v>58.986391365556081</v>
      </c>
      <c r="I43" s="102">
        <v>60.328036904151716</v>
      </c>
      <c r="J43" s="102">
        <v>65.842807711319821</v>
      </c>
      <c r="K43" s="102">
        <v>64.234326824254879</v>
      </c>
      <c r="L43" s="102">
        <v>66.888774987186068</v>
      </c>
      <c r="M43" s="102">
        <v>64.206642066420656</v>
      </c>
    </row>
    <row r="44" spans="1:13" ht="13.5" customHeight="1" x14ac:dyDescent="0.2">
      <c r="A44" s="105" t="s">
        <v>47</v>
      </c>
      <c r="B44" s="102"/>
      <c r="C44" s="102"/>
      <c r="D44" s="102">
        <v>26.973684210526315</v>
      </c>
      <c r="E44" s="102">
        <v>15.702479338842975</v>
      </c>
      <c r="F44" s="102">
        <v>11.111111111111111</v>
      </c>
      <c r="G44" s="102">
        <v>9.2024539877300615</v>
      </c>
      <c r="H44" s="102">
        <v>11.304347826086957</v>
      </c>
      <c r="I44" s="102">
        <v>14.516129032258066</v>
      </c>
      <c r="J44" s="102">
        <v>12.598425196850393</v>
      </c>
      <c r="K44" s="102">
        <v>16.551724137931036</v>
      </c>
      <c r="L44" s="102">
        <v>8.8888888888888893</v>
      </c>
      <c r="M44" s="102">
        <v>8.9655172413793096</v>
      </c>
    </row>
    <row r="45" spans="1:13" ht="13.5" customHeight="1" x14ac:dyDescent="0.2">
      <c r="A45" s="105" t="s">
        <v>48</v>
      </c>
      <c r="B45" s="102"/>
      <c r="C45" s="102"/>
      <c r="D45" s="102">
        <v>51.021671826625393</v>
      </c>
      <c r="E45" s="102">
        <v>53.383391436488779</v>
      </c>
      <c r="F45" s="102">
        <v>54.04916550193208</v>
      </c>
      <c r="G45" s="102">
        <v>54.419700539636693</v>
      </c>
      <c r="H45" s="102">
        <v>55.548374587991987</v>
      </c>
      <c r="I45" s="102">
        <v>56.937573616018845</v>
      </c>
      <c r="J45" s="102">
        <v>57.475282678756756</v>
      </c>
      <c r="K45" s="102">
        <v>58.677004289013524</v>
      </c>
      <c r="L45" s="102">
        <v>58.682698446477978</v>
      </c>
      <c r="M45" s="102">
        <v>58.462551940812816</v>
      </c>
    </row>
    <row r="46" spans="1:13" ht="13.5" customHeight="1" x14ac:dyDescent="0.2">
      <c r="A46" s="105" t="s">
        <v>49</v>
      </c>
      <c r="B46" s="102"/>
      <c r="C46" s="102"/>
      <c r="D46" s="102">
        <v>8.9887640449438209</v>
      </c>
      <c r="E46" s="102">
        <v>9.7719869706840399</v>
      </c>
      <c r="F46" s="102">
        <v>8.0495356037151709</v>
      </c>
      <c r="G46" s="102">
        <v>8.6486486486486491</v>
      </c>
      <c r="H46" s="102">
        <v>10.864745011086473</v>
      </c>
      <c r="I46" s="102">
        <v>9.879032258064516</v>
      </c>
      <c r="J46" s="102">
        <v>8.8288288288288292</v>
      </c>
      <c r="K46" s="102">
        <v>9.6247960848287111</v>
      </c>
      <c r="L46" s="102">
        <v>8.6137281292059225</v>
      </c>
      <c r="M46" s="102">
        <v>10.488676996424315</v>
      </c>
    </row>
    <row r="47" spans="1:13" s="115" customFormat="1" ht="22.5" customHeight="1" x14ac:dyDescent="0.25">
      <c r="A47" s="112" t="s">
        <v>50</v>
      </c>
      <c r="B47" s="114"/>
      <c r="C47" s="114"/>
      <c r="D47" s="114">
        <v>44.066701006979166</v>
      </c>
      <c r="E47" s="114">
        <v>45.295768090372221</v>
      </c>
      <c r="F47" s="114">
        <v>47.089967182184843</v>
      </c>
      <c r="G47" s="114">
        <v>49.590562848011729</v>
      </c>
      <c r="H47" s="114">
        <v>52.30170119268076</v>
      </c>
      <c r="I47" s="114">
        <v>53.610243131201216</v>
      </c>
      <c r="J47" s="114">
        <v>54.780977605845329</v>
      </c>
      <c r="K47" s="114">
        <v>55.226845210997823</v>
      </c>
      <c r="L47" s="114">
        <v>55.486232663496018</v>
      </c>
      <c r="M47" s="114">
        <v>54.844239727094845</v>
      </c>
    </row>
    <row r="48" spans="1:13" ht="13.5" customHeight="1" x14ac:dyDescent="0.2">
      <c r="A48" s="105" t="s">
        <v>51</v>
      </c>
      <c r="B48" s="102"/>
      <c r="C48" s="102"/>
      <c r="D48" s="102">
        <v>34.171211761916055</v>
      </c>
      <c r="E48" s="102">
        <v>36.878638602776533</v>
      </c>
      <c r="F48" s="102">
        <v>39.996061441512403</v>
      </c>
      <c r="G48" s="102">
        <v>41.722674212946586</v>
      </c>
      <c r="H48" s="102">
        <v>45.872466633712314</v>
      </c>
      <c r="I48" s="102">
        <v>49.088583306683724</v>
      </c>
      <c r="J48" s="102">
        <v>49.474009900990104</v>
      </c>
      <c r="K48" s="102">
        <v>49.838087895142635</v>
      </c>
      <c r="L48" s="102">
        <v>50.63544195344852</v>
      </c>
      <c r="M48" s="102">
        <v>50.844226579520701</v>
      </c>
    </row>
    <row r="49" spans="1:13" ht="13.5" customHeight="1" x14ac:dyDescent="0.2">
      <c r="A49" s="105" t="s">
        <v>52</v>
      </c>
      <c r="B49" s="102"/>
      <c r="C49" s="102"/>
      <c r="D49" s="102">
        <v>45.854657113613101</v>
      </c>
      <c r="E49" s="102">
        <v>49.62089300758214</v>
      </c>
      <c r="F49" s="102">
        <v>52.09003215434084</v>
      </c>
      <c r="G49" s="102">
        <v>53.294289897510986</v>
      </c>
      <c r="H49" s="102">
        <v>56.865203761755488</v>
      </c>
      <c r="I49" s="102">
        <v>59.949622166246854</v>
      </c>
      <c r="J49" s="102">
        <v>60.810810810810814</v>
      </c>
      <c r="K49" s="102">
        <v>61.559432933478732</v>
      </c>
      <c r="L49" s="102">
        <v>64.494163424124523</v>
      </c>
      <c r="M49" s="102">
        <v>63.904314395557449</v>
      </c>
    </row>
    <row r="50" spans="1:13" ht="13.5" customHeight="1" x14ac:dyDescent="0.2">
      <c r="A50" s="105" t="s">
        <v>53</v>
      </c>
      <c r="B50" s="102"/>
      <c r="C50" s="102"/>
      <c r="D50" s="102">
        <v>61.06194690265486</v>
      </c>
      <c r="E50" s="102">
        <v>60.419397116644824</v>
      </c>
      <c r="F50" s="102">
        <v>62.872083668543844</v>
      </c>
      <c r="G50" s="102">
        <v>63.911361238128741</v>
      </c>
      <c r="H50" s="102">
        <v>64.575289575289574</v>
      </c>
      <c r="I50" s="102">
        <v>67.054857493104507</v>
      </c>
      <c r="J50" s="102">
        <v>66.732898098211749</v>
      </c>
      <c r="K50" s="102">
        <v>68.952782906884721</v>
      </c>
      <c r="L50" s="102">
        <v>69.214183037853388</v>
      </c>
      <c r="M50" s="102">
        <v>67.218617140299841</v>
      </c>
    </row>
    <row r="51" spans="1:13" ht="13.5" customHeight="1" x14ac:dyDescent="0.2">
      <c r="A51" s="105" t="s">
        <v>54</v>
      </c>
      <c r="B51" s="102"/>
      <c r="C51" s="102"/>
      <c r="D51" s="102">
        <v>48</v>
      </c>
      <c r="E51" s="102">
        <v>51.445221445221442</v>
      </c>
      <c r="F51" s="102">
        <v>52.330827067669169</v>
      </c>
      <c r="G51" s="102">
        <v>55.664637738071868</v>
      </c>
      <c r="H51" s="102">
        <v>58.303183791606372</v>
      </c>
      <c r="I51" s="102">
        <v>60.972269770626497</v>
      </c>
      <c r="J51" s="102">
        <v>62.631253860407654</v>
      </c>
      <c r="K51" s="102">
        <v>63.116080623804613</v>
      </c>
      <c r="L51" s="102">
        <v>63.900414937759329</v>
      </c>
      <c r="M51" s="102">
        <v>63.153022087025526</v>
      </c>
    </row>
    <row r="52" spans="1:13" s="115" customFormat="1" ht="22.5" customHeight="1" x14ac:dyDescent="0.25">
      <c r="A52" s="112" t="s">
        <v>55</v>
      </c>
      <c r="B52" s="114"/>
      <c r="C52" s="114"/>
      <c r="D52" s="114">
        <v>45.18318684187625</v>
      </c>
      <c r="E52" s="114">
        <v>47.629169391759319</v>
      </c>
      <c r="F52" s="114">
        <v>49.602614573274899</v>
      </c>
      <c r="G52" s="114">
        <v>51.745119015779615</v>
      </c>
      <c r="H52" s="114">
        <v>54.730061349693251</v>
      </c>
      <c r="I52" s="114">
        <v>57.662123089632388</v>
      </c>
      <c r="J52" s="114">
        <v>58.574181117533719</v>
      </c>
      <c r="K52" s="114">
        <v>59.581107526313005</v>
      </c>
      <c r="L52" s="114">
        <v>60.463851251112658</v>
      </c>
      <c r="M52" s="114">
        <v>59.907897766520833</v>
      </c>
    </row>
    <row r="53" spans="1:13" ht="13.5" customHeight="1" x14ac:dyDescent="0.2">
      <c r="A53" s="105" t="s">
        <v>56</v>
      </c>
      <c r="B53" s="102"/>
      <c r="C53" s="102"/>
      <c r="D53" s="102">
        <v>69.438713808067149</v>
      </c>
      <c r="E53" s="102">
        <v>70.666969147005446</v>
      </c>
      <c r="F53" s="102">
        <v>72.306899344672701</v>
      </c>
      <c r="G53" s="102">
        <v>74.775314559616533</v>
      </c>
      <c r="H53" s="102">
        <v>77.509059980770658</v>
      </c>
      <c r="I53" s="102">
        <v>78.539359473211618</v>
      </c>
      <c r="J53" s="102">
        <v>79.498322659347366</v>
      </c>
      <c r="K53" s="102">
        <v>79.549819466851048</v>
      </c>
      <c r="L53" s="102">
        <v>79.097801364670204</v>
      </c>
      <c r="M53" s="102">
        <v>79.800590841949784</v>
      </c>
    </row>
    <row r="54" spans="1:13" ht="13.5" customHeight="1" x14ac:dyDescent="0.2">
      <c r="A54" s="105" t="s">
        <v>57</v>
      </c>
      <c r="B54" s="102"/>
      <c r="C54" s="102"/>
      <c r="D54" s="102">
        <v>46.002906976744185</v>
      </c>
      <c r="E54" s="102">
        <v>48.339894525737201</v>
      </c>
      <c r="F54" s="102">
        <v>50.730136005726557</v>
      </c>
      <c r="G54" s="102">
        <v>53.664903482860481</v>
      </c>
      <c r="H54" s="102">
        <v>56.440036539214411</v>
      </c>
      <c r="I54" s="102">
        <v>58.367042130810873</v>
      </c>
      <c r="J54" s="102">
        <v>59.955901267838549</v>
      </c>
      <c r="K54" s="102">
        <v>60.705411793224648</v>
      </c>
      <c r="L54" s="102">
        <v>62.535955385970063</v>
      </c>
      <c r="M54" s="102">
        <v>62.336569216093373</v>
      </c>
    </row>
    <row r="55" spans="1:13" ht="13.5" customHeight="1" x14ac:dyDescent="0.2">
      <c r="A55" s="105" t="s">
        <v>58</v>
      </c>
      <c r="B55" s="102"/>
      <c r="C55" s="102"/>
      <c r="D55" s="102">
        <v>46.083208395802103</v>
      </c>
      <c r="E55" s="102">
        <v>48.447437336326225</v>
      </c>
      <c r="F55" s="102">
        <v>52.085106382978722</v>
      </c>
      <c r="G55" s="102">
        <v>56.577801010629024</v>
      </c>
      <c r="H55" s="102">
        <v>59.063032367972745</v>
      </c>
      <c r="I55" s="102">
        <v>60.959360426382418</v>
      </c>
      <c r="J55" s="102">
        <v>62.221539406974955</v>
      </c>
      <c r="K55" s="102">
        <v>66.087331226659003</v>
      </c>
      <c r="L55" s="102">
        <v>67.213566799944843</v>
      </c>
      <c r="M55" s="102">
        <v>67.311688311688314</v>
      </c>
    </row>
    <row r="56" spans="1:13" ht="13.5" customHeight="1" x14ac:dyDescent="0.2">
      <c r="A56" s="105" t="s">
        <v>59</v>
      </c>
      <c r="B56" s="102"/>
      <c r="C56" s="102"/>
      <c r="D56" s="102">
        <v>60.63084112149533</v>
      </c>
      <c r="E56" s="102">
        <v>61.778846153846153</v>
      </c>
      <c r="F56" s="102">
        <v>63.239436619718312</v>
      </c>
      <c r="G56" s="102">
        <v>62.266049506943041</v>
      </c>
      <c r="H56" s="102">
        <v>64.616724738675956</v>
      </c>
      <c r="I56" s="102">
        <v>66.431732502868385</v>
      </c>
      <c r="J56" s="102">
        <v>66.591388136103575</v>
      </c>
      <c r="K56" s="102">
        <v>70.307314961765982</v>
      </c>
      <c r="L56" s="102">
        <v>70.88470396965181</v>
      </c>
      <c r="M56" s="102">
        <v>71.575865580448067</v>
      </c>
    </row>
    <row r="57" spans="1:13" s="115" customFormat="1" ht="22.5" customHeight="1" x14ac:dyDescent="0.25">
      <c r="A57" s="112" t="s">
        <v>61</v>
      </c>
      <c r="B57" s="114"/>
      <c r="C57" s="114"/>
      <c r="D57" s="114">
        <v>56.390627990267106</v>
      </c>
      <c r="E57" s="114">
        <v>58.014925790312212</v>
      </c>
      <c r="F57" s="114">
        <v>60.131083160855489</v>
      </c>
      <c r="G57" s="114">
        <v>62.503560608022369</v>
      </c>
      <c r="H57" s="114">
        <v>65.022122253256541</v>
      </c>
      <c r="I57" s="114">
        <v>66.416293514372384</v>
      </c>
      <c r="J57" s="114">
        <v>67.354556979856312</v>
      </c>
      <c r="K57" s="114">
        <v>68.752159590887103</v>
      </c>
      <c r="L57" s="114">
        <v>69.535656167101365</v>
      </c>
      <c r="M57" s="114">
        <v>69.740179465865253</v>
      </c>
    </row>
    <row r="58" spans="1:13" ht="13.5" customHeight="1" x14ac:dyDescent="0.2">
      <c r="A58" s="105" t="s">
        <v>62</v>
      </c>
      <c r="B58" s="102"/>
      <c r="C58" s="102"/>
      <c r="D58" s="102">
        <v>37.047511312217196</v>
      </c>
      <c r="E58" s="102">
        <v>40.936816664748534</v>
      </c>
      <c r="F58" s="102">
        <v>44.260779100682001</v>
      </c>
      <c r="G58" s="102">
        <v>50.185030440491815</v>
      </c>
      <c r="H58" s="102">
        <v>52.472149205157095</v>
      </c>
      <c r="I58" s="102">
        <v>54.751525719267654</v>
      </c>
      <c r="J58" s="102">
        <v>54.817110973341599</v>
      </c>
      <c r="K58" s="102">
        <v>56.617013418687677</v>
      </c>
      <c r="L58" s="102">
        <v>57.557621291226283</v>
      </c>
      <c r="M58" s="102">
        <v>58.49701110162254</v>
      </c>
    </row>
    <row r="59" spans="1:13" ht="13.5" customHeight="1" x14ac:dyDescent="0.2">
      <c r="A59" s="105" t="s">
        <v>63</v>
      </c>
      <c r="B59" s="102"/>
      <c r="C59" s="102"/>
      <c r="D59" s="102">
        <v>50.865775711795472</v>
      </c>
      <c r="E59" s="102">
        <v>53.961167064686947</v>
      </c>
      <c r="F59" s="102">
        <v>57.301677030337295</v>
      </c>
      <c r="G59" s="102">
        <v>60.800069875098259</v>
      </c>
      <c r="H59" s="102">
        <v>64.336991500948926</v>
      </c>
      <c r="I59" s="102">
        <v>67.018734099144254</v>
      </c>
      <c r="J59" s="102">
        <v>68.314255983350677</v>
      </c>
      <c r="K59" s="102">
        <v>70.360966236618168</v>
      </c>
      <c r="L59" s="102">
        <v>70.650500384911481</v>
      </c>
      <c r="M59" s="102">
        <v>71.162704993550761</v>
      </c>
    </row>
    <row r="60" spans="1:13" ht="13.5" customHeight="1" x14ac:dyDescent="0.2">
      <c r="A60" s="105" t="s">
        <v>64</v>
      </c>
      <c r="B60" s="102"/>
      <c r="C60" s="102"/>
      <c r="D60" s="102">
        <v>36.370871468364506</v>
      </c>
      <c r="E60" s="102">
        <v>40.677966101694921</v>
      </c>
      <c r="F60" s="102">
        <v>45.21674140508221</v>
      </c>
      <c r="G60" s="102">
        <v>48.786860768943633</v>
      </c>
      <c r="H60" s="102">
        <v>54.975952645209027</v>
      </c>
      <c r="I60" s="102">
        <v>56.073025335320416</v>
      </c>
      <c r="J60" s="102">
        <v>59.921203438395423</v>
      </c>
      <c r="K60" s="102">
        <v>61.133879781420767</v>
      </c>
      <c r="L60" s="102">
        <v>60.057163272597357</v>
      </c>
      <c r="M60" s="102">
        <v>61.136216914138153</v>
      </c>
    </row>
    <row r="61" spans="1:13" s="115" customFormat="1" ht="22.5" customHeight="1" x14ac:dyDescent="0.25">
      <c r="A61" s="112" t="s">
        <v>65</v>
      </c>
      <c r="B61" s="114"/>
      <c r="C61" s="114"/>
      <c r="D61" s="114">
        <v>42.920132277783345</v>
      </c>
      <c r="E61" s="114">
        <v>46.937205500528897</v>
      </c>
      <c r="F61" s="114">
        <v>50.685930449842765</v>
      </c>
      <c r="G61" s="114">
        <v>55.418795823150411</v>
      </c>
      <c r="H61" s="114">
        <v>59.072377361799134</v>
      </c>
      <c r="I61" s="114">
        <v>61.619658841411926</v>
      </c>
      <c r="J61" s="114">
        <v>62.87277364156143</v>
      </c>
      <c r="K61" s="114">
        <v>64.949459470007426</v>
      </c>
      <c r="L61" s="114">
        <v>65.602134146341456</v>
      </c>
      <c r="M61" s="114">
        <v>66.271395416304031</v>
      </c>
    </row>
    <row r="62" spans="1:13" s="115" customFormat="1" ht="22.5" customHeight="1" x14ac:dyDescent="0.25">
      <c r="A62" s="112" t="s">
        <v>60</v>
      </c>
      <c r="B62" s="114"/>
      <c r="C62" s="114"/>
      <c r="D62" s="114">
        <v>79.627039627039636</v>
      </c>
      <c r="E62" s="114">
        <v>78.875053671103473</v>
      </c>
      <c r="F62" s="114">
        <v>80.353100950656412</v>
      </c>
      <c r="G62" s="114">
        <v>81.91094619666049</v>
      </c>
      <c r="H62" s="114">
        <v>83.701413427561832</v>
      </c>
      <c r="I62" s="114">
        <v>83.625218914185638</v>
      </c>
      <c r="J62" s="114">
        <v>83.661593554162934</v>
      </c>
      <c r="K62" s="114">
        <v>85.255854293148303</v>
      </c>
      <c r="L62" s="114">
        <v>85.535944898837712</v>
      </c>
      <c r="M62" s="114">
        <v>84.457988680888121</v>
      </c>
    </row>
    <row r="63" spans="1:13" ht="13.5" customHeight="1" x14ac:dyDescent="0.2">
      <c r="A63" s="105" t="s">
        <v>66</v>
      </c>
      <c r="B63" s="102"/>
      <c r="C63" s="102"/>
      <c r="D63" s="102">
        <v>50.099711943274983</v>
      </c>
      <c r="E63" s="102">
        <v>50.70866141732283</v>
      </c>
      <c r="F63" s="102">
        <v>52.611792639493473</v>
      </c>
      <c r="G63" s="102">
        <v>56.013363028953236</v>
      </c>
      <c r="H63" s="102">
        <v>56.919332406119615</v>
      </c>
      <c r="I63" s="102">
        <v>58.915604324673232</v>
      </c>
      <c r="J63" s="102">
        <v>60.971623830040109</v>
      </c>
      <c r="K63" s="102">
        <v>61.978788319046927</v>
      </c>
      <c r="L63" s="102">
        <v>64.025513819985818</v>
      </c>
      <c r="M63" s="102">
        <v>64.988370502120674</v>
      </c>
    </row>
    <row r="64" spans="1:13" ht="13.5" customHeight="1" x14ac:dyDescent="0.2">
      <c r="A64" s="105" t="s">
        <v>68</v>
      </c>
      <c r="B64" s="102"/>
      <c r="C64" s="102"/>
      <c r="D64" s="102">
        <v>40.086539285408278</v>
      </c>
      <c r="E64" s="102">
        <v>41.910700922923425</v>
      </c>
      <c r="F64" s="102">
        <v>43.581125609595361</v>
      </c>
      <c r="G64" s="102">
        <v>45.880840120017147</v>
      </c>
      <c r="H64" s="102">
        <v>49.4550408719346</v>
      </c>
      <c r="I64" s="102">
        <v>54.738368261499936</v>
      </c>
      <c r="J64" s="102">
        <v>53.513513513513509</v>
      </c>
      <c r="K64" s="102">
        <v>55.084453636677011</v>
      </c>
      <c r="L64" s="102">
        <v>58.112794305530201</v>
      </c>
      <c r="M64" s="102">
        <v>57.353745215965013</v>
      </c>
    </row>
    <row r="65" spans="1:13" s="115" customFormat="1" ht="22.5" customHeight="1" x14ac:dyDescent="0.25">
      <c r="A65" s="107" t="s">
        <v>40</v>
      </c>
      <c r="B65" s="108"/>
      <c r="C65" s="108"/>
      <c r="D65" s="108">
        <v>45.021931479703511</v>
      </c>
      <c r="E65" s="108">
        <v>46.397396116793068</v>
      </c>
      <c r="F65" s="108">
        <v>48.305036585722874</v>
      </c>
      <c r="G65" s="108">
        <v>50.886918335171558</v>
      </c>
      <c r="H65" s="108">
        <v>53.665073291320532</v>
      </c>
      <c r="I65" s="108">
        <v>55.167548008075272</v>
      </c>
      <c r="J65" s="108">
        <v>56.365140997527831</v>
      </c>
      <c r="K65" s="108">
        <v>57.064578143711508</v>
      </c>
      <c r="L65" s="108">
        <v>57.507834121232349</v>
      </c>
      <c r="M65" s="108">
        <v>57.074071073570899</v>
      </c>
    </row>
    <row r="66" spans="1:13" s="31" customFormat="1" ht="22.5" customHeight="1" x14ac:dyDescent="0.2">
      <c r="A66" s="4" t="s">
        <v>224</v>
      </c>
      <c r="B66" s="28"/>
      <c r="C66" s="29"/>
      <c r="D66" s="29"/>
      <c r="E66" s="29"/>
      <c r="F66" s="29"/>
      <c r="G66" s="29"/>
      <c r="H66" s="29"/>
      <c r="I66" s="29"/>
    </row>
    <row r="67" spans="1:13" ht="12.95" customHeight="1" x14ac:dyDescent="0.2">
      <c r="A67" s="4" t="s">
        <v>20</v>
      </c>
      <c r="B67" s="4"/>
      <c r="C67" s="4"/>
      <c r="D67" s="4"/>
      <c r="E67" s="4"/>
      <c r="F67" s="4"/>
      <c r="G67" s="4"/>
      <c r="H67" s="4"/>
      <c r="I67" s="4"/>
    </row>
    <row r="68" spans="1:13" ht="12.95" customHeight="1" x14ac:dyDescent="0.2">
      <c r="A68" s="420" t="s">
        <v>1380</v>
      </c>
      <c r="B68" s="420"/>
      <c r="C68" s="420"/>
      <c r="D68" s="420"/>
      <c r="E68" s="420"/>
      <c r="F68" s="420"/>
      <c r="G68" s="420"/>
      <c r="H68" s="420"/>
      <c r="I68" s="420"/>
    </row>
    <row r="69" spans="1:13" ht="12.95" customHeight="1" x14ac:dyDescent="0.2">
      <c r="A69" s="110" t="s">
        <v>130</v>
      </c>
      <c r="B69" s="4"/>
      <c r="C69" s="4"/>
      <c r="D69" s="4"/>
      <c r="E69" s="4"/>
      <c r="F69" s="4"/>
      <c r="G69" s="4"/>
      <c r="H69" s="4"/>
      <c r="I69" s="96"/>
    </row>
    <row r="70" spans="1:13" ht="12.95" customHeight="1" x14ac:dyDescent="0.2"/>
    <row r="71" spans="1:13" ht="12.95" customHeight="1" x14ac:dyDescent="0.2"/>
    <row r="72" spans="1:13" ht="12.95" customHeight="1" x14ac:dyDescent="0.2"/>
    <row r="73" spans="1:13" ht="12.95" customHeight="1" x14ac:dyDescent="0.2"/>
    <row r="74" spans="1:13" ht="12.95" customHeight="1" x14ac:dyDescent="0.2"/>
    <row r="75" spans="1:13" ht="12.95" customHeight="1" x14ac:dyDescent="0.2"/>
    <row r="76" spans="1:13" ht="12.95" customHeight="1" x14ac:dyDescent="0.2"/>
    <row r="77" spans="1:13" ht="12.95" customHeight="1" x14ac:dyDescent="0.2"/>
    <row r="78" spans="1:13" ht="12.95" customHeight="1" x14ac:dyDescent="0.2"/>
    <row r="79" spans="1:13" ht="12.95" customHeight="1" x14ac:dyDescent="0.2"/>
    <row r="80" spans="1:13" ht="12.95" customHeight="1" x14ac:dyDescent="0.2"/>
    <row r="81" ht="12.95" customHeight="1" x14ac:dyDescent="0.2"/>
    <row r="82" ht="12.95" customHeight="1" x14ac:dyDescent="0.2"/>
    <row r="83" ht="12.95" customHeight="1" x14ac:dyDescent="0.2"/>
    <row r="84" ht="12.95" customHeight="1" x14ac:dyDescent="0.2"/>
    <row r="85" ht="12.95" customHeight="1" x14ac:dyDescent="0.2"/>
    <row r="86" ht="12.95" customHeight="1" x14ac:dyDescent="0.2"/>
    <row r="87" ht="12.95" customHeight="1" x14ac:dyDescent="0.2"/>
    <row r="88" ht="12.95" customHeight="1" x14ac:dyDescent="0.2"/>
    <row r="89" ht="12.95" customHeight="1" x14ac:dyDescent="0.2"/>
    <row r="90" ht="12.95" customHeight="1" x14ac:dyDescent="0.2"/>
    <row r="91" ht="12.95" customHeight="1" x14ac:dyDescent="0.2"/>
    <row r="92" ht="12.95" customHeight="1" x14ac:dyDescent="0.2"/>
    <row r="93" ht="12.95" customHeight="1" x14ac:dyDescent="0.2"/>
    <row r="94" ht="12.95" customHeight="1" x14ac:dyDescent="0.2"/>
    <row r="95" ht="12.95" customHeight="1" x14ac:dyDescent="0.2"/>
    <row r="96" ht="12.95" customHeight="1" x14ac:dyDescent="0.2"/>
    <row r="97" ht="12.95" customHeight="1" x14ac:dyDescent="0.2"/>
    <row r="98" ht="12.95" customHeight="1" x14ac:dyDescent="0.2"/>
    <row r="99" ht="12.95" customHeight="1" x14ac:dyDescent="0.2"/>
    <row r="100" ht="12.95" customHeight="1" x14ac:dyDescent="0.2"/>
  </sheetData>
  <mergeCells count="4">
    <mergeCell ref="A1:L1"/>
    <mergeCell ref="A2:I2"/>
    <mergeCell ref="A68:I68"/>
    <mergeCell ref="B3:M3"/>
  </mergeCells>
  <hyperlinks>
    <hyperlink ref="A69" r:id="rId1"/>
  </hyperlinks>
  <pageMargins left="0.75" right="0.16" top="0.59" bottom="0.56999999999999995" header="0.5" footer="0.5"/>
  <pageSetup paperSize="9" scale="62"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K71"/>
  <sheetViews>
    <sheetView zoomScale="75" zoomScaleNormal="75" workbookViewId="0">
      <selection activeCell="A42" sqref="A42"/>
    </sheetView>
  </sheetViews>
  <sheetFormatPr defaultColWidth="9.140625" defaultRowHeight="12.75" x14ac:dyDescent="0.2"/>
  <cols>
    <col min="1" max="1" width="44.42578125" style="33" customWidth="1"/>
    <col min="2" max="2" width="10.7109375" style="33" customWidth="1"/>
    <col min="3" max="6" width="8.140625" style="87" customWidth="1"/>
    <col min="7" max="7" width="4.42578125" style="87" customWidth="1"/>
    <col min="8" max="11" width="8.140625" style="87" customWidth="1"/>
    <col min="12" max="16384" width="9.140625" style="33"/>
  </cols>
  <sheetData>
    <row r="1" spans="1:11" ht="37.5" customHeight="1" x14ac:dyDescent="0.25">
      <c r="A1" s="426" t="s">
        <v>1381</v>
      </c>
      <c r="B1" s="426"/>
      <c r="C1" s="426"/>
      <c r="D1" s="426"/>
      <c r="E1" s="426"/>
      <c r="F1" s="426"/>
      <c r="G1" s="426"/>
      <c r="H1" s="426"/>
      <c r="I1" s="426"/>
      <c r="J1" s="426"/>
      <c r="K1" s="426"/>
    </row>
    <row r="2" spans="1:11" s="194" customFormat="1" ht="22.5" customHeight="1" x14ac:dyDescent="0.25">
      <c r="A2" s="427" t="s">
        <v>1</v>
      </c>
      <c r="B2" s="427"/>
      <c r="C2" s="427"/>
      <c r="D2" s="427"/>
      <c r="E2" s="427"/>
      <c r="F2" s="427"/>
      <c r="G2" s="427"/>
      <c r="H2" s="427"/>
      <c r="I2" s="427"/>
      <c r="J2" s="427"/>
      <c r="K2" s="427"/>
    </row>
    <row r="3" spans="1:11" ht="14.25" x14ac:dyDescent="0.2">
      <c r="A3" s="65"/>
      <c r="B3" s="428" t="s">
        <v>76</v>
      </c>
      <c r="C3" s="431" t="s">
        <v>72</v>
      </c>
      <c r="D3" s="431"/>
      <c r="E3" s="431"/>
      <c r="F3" s="431"/>
      <c r="G3" s="431"/>
      <c r="H3" s="431"/>
      <c r="I3" s="431"/>
      <c r="J3" s="431"/>
      <c r="K3" s="431"/>
    </row>
    <row r="4" spans="1:11" ht="14.25" x14ac:dyDescent="0.2">
      <c r="A4" s="68"/>
      <c r="B4" s="429"/>
      <c r="C4" s="431" t="s">
        <v>6</v>
      </c>
      <c r="D4" s="431"/>
      <c r="E4" s="431"/>
      <c r="F4" s="431"/>
      <c r="G4" s="88"/>
      <c r="H4" s="431" t="s">
        <v>73</v>
      </c>
      <c r="I4" s="431"/>
      <c r="J4" s="431"/>
      <c r="K4" s="431"/>
    </row>
    <row r="5" spans="1:11" ht="14.25" x14ac:dyDescent="0.2">
      <c r="A5" s="66"/>
      <c r="B5" s="430"/>
      <c r="C5" s="89">
        <v>16</v>
      </c>
      <c r="D5" s="89">
        <v>17</v>
      </c>
      <c r="E5" s="89">
        <v>18</v>
      </c>
      <c r="F5" s="89">
        <v>19</v>
      </c>
      <c r="G5" s="90"/>
      <c r="H5" s="89">
        <v>16</v>
      </c>
      <c r="I5" s="89">
        <v>17</v>
      </c>
      <c r="J5" s="89">
        <v>18</v>
      </c>
      <c r="K5" s="89">
        <v>19</v>
      </c>
    </row>
    <row r="6" spans="1:11" ht="15" x14ac:dyDescent="0.25">
      <c r="A6" s="78" t="s">
        <v>26</v>
      </c>
      <c r="B6" s="91">
        <v>573293</v>
      </c>
      <c r="C6" s="92">
        <v>67.131117944925194</v>
      </c>
      <c r="D6" s="92">
        <v>75.391640923576603</v>
      </c>
      <c r="E6" s="92">
        <v>82.891819715224159</v>
      </c>
      <c r="F6" s="92">
        <v>85.256055803925747</v>
      </c>
      <c r="G6" s="92"/>
      <c r="H6" s="92">
        <v>56.304891216184394</v>
      </c>
      <c r="I6" s="92">
        <v>61.243203737007079</v>
      </c>
      <c r="J6" s="92">
        <v>66.610441781078791</v>
      </c>
      <c r="K6" s="92">
        <v>68.620757623065344</v>
      </c>
    </row>
    <row r="7" spans="1:11" ht="22.5" customHeight="1" x14ac:dyDescent="0.25">
      <c r="A7" s="67" t="s">
        <v>27</v>
      </c>
      <c r="B7" s="91"/>
      <c r="C7" s="92"/>
      <c r="D7" s="92"/>
      <c r="E7" s="92"/>
      <c r="F7" s="92"/>
      <c r="G7" s="92"/>
      <c r="H7" s="92"/>
      <c r="I7" s="92"/>
      <c r="J7" s="92"/>
      <c r="K7" s="92"/>
    </row>
    <row r="8" spans="1:11" ht="14.25" x14ac:dyDescent="0.2">
      <c r="A8" s="68" t="s">
        <v>28</v>
      </c>
      <c r="B8" s="91">
        <v>292125</v>
      </c>
      <c r="C8" s="93">
        <v>62.324005134788187</v>
      </c>
      <c r="D8" s="93">
        <v>70.684809584937952</v>
      </c>
      <c r="E8" s="93">
        <v>79.473170731707327</v>
      </c>
      <c r="F8" s="93">
        <v>82.329824561403512</v>
      </c>
      <c r="G8" s="92"/>
      <c r="H8" s="92">
        <v>50.881300813008131</v>
      </c>
      <c r="I8" s="92">
        <v>56.375524176294391</v>
      </c>
      <c r="J8" s="92">
        <v>62.665982028241338</v>
      </c>
      <c r="K8" s="92">
        <v>65.064612751390669</v>
      </c>
    </row>
    <row r="9" spans="1:11" ht="14.25" x14ac:dyDescent="0.2">
      <c r="A9" s="68" t="s">
        <v>29</v>
      </c>
      <c r="B9" s="91">
        <v>281165</v>
      </c>
      <c r="C9" s="93">
        <v>72.126331513524093</v>
      </c>
      <c r="D9" s="93">
        <v>80.282396457596079</v>
      </c>
      <c r="E9" s="93">
        <v>86.444258709298822</v>
      </c>
      <c r="F9" s="93">
        <v>88.296907509825189</v>
      </c>
      <c r="G9" s="92"/>
      <c r="H9" s="92">
        <v>61.940497572599718</v>
      </c>
      <c r="I9" s="92">
        <v>66.301282165276618</v>
      </c>
      <c r="J9" s="92">
        <v>70.709369942916084</v>
      </c>
      <c r="K9" s="92">
        <v>72.316255579464013</v>
      </c>
    </row>
    <row r="10" spans="1:11" ht="14.25" x14ac:dyDescent="0.2">
      <c r="A10" s="68" t="s">
        <v>30</v>
      </c>
      <c r="B10" s="91"/>
      <c r="C10" s="93">
        <v>9.8023263787359056</v>
      </c>
      <c r="D10" s="93">
        <v>9.5975868726581268</v>
      </c>
      <c r="E10" s="93">
        <v>6.9710879775914947</v>
      </c>
      <c r="F10" s="93">
        <v>5.9670829484216767</v>
      </c>
      <c r="G10" s="92"/>
      <c r="H10" s="92">
        <v>11.059196759591586</v>
      </c>
      <c r="I10" s="92">
        <v>9.9257579889822267</v>
      </c>
      <c r="J10" s="92">
        <v>8.0433879146747458</v>
      </c>
      <c r="K10" s="92">
        <v>7.2516428280733436</v>
      </c>
    </row>
    <row r="11" spans="1:11" ht="22.5" customHeight="1" x14ac:dyDescent="0.25">
      <c r="A11" s="67" t="s">
        <v>31</v>
      </c>
      <c r="B11" s="91"/>
      <c r="C11" s="93"/>
      <c r="D11" s="93"/>
      <c r="E11" s="93"/>
      <c r="F11" s="93"/>
      <c r="G11" s="92"/>
      <c r="H11" s="92"/>
      <c r="I11" s="92"/>
      <c r="J11" s="92"/>
      <c r="K11" s="92"/>
    </row>
    <row r="12" spans="1:11" ht="14.25" x14ac:dyDescent="0.2">
      <c r="A12" s="68" t="s">
        <v>32</v>
      </c>
      <c r="B12" s="91">
        <v>487656</v>
      </c>
      <c r="C12" s="93">
        <v>70.691635087028558</v>
      </c>
      <c r="D12" s="93">
        <v>78.614433124989745</v>
      </c>
      <c r="E12" s="93">
        <v>85.710418819823815</v>
      </c>
      <c r="F12" s="93">
        <v>87.868497465426444</v>
      </c>
      <c r="G12" s="92"/>
      <c r="H12" s="92">
        <v>60.43871089456502</v>
      </c>
      <c r="I12" s="92">
        <v>65.426448151975976</v>
      </c>
      <c r="J12" s="92">
        <v>70.697171776826281</v>
      </c>
      <c r="K12" s="92">
        <v>72.636243581541081</v>
      </c>
    </row>
    <row r="13" spans="1:11" ht="14.25" x14ac:dyDescent="0.2">
      <c r="A13" s="68" t="s">
        <v>33</v>
      </c>
      <c r="B13" s="91">
        <v>85637</v>
      </c>
      <c r="C13" s="93">
        <v>46.855915083433565</v>
      </c>
      <c r="D13" s="93">
        <v>57.039597370295546</v>
      </c>
      <c r="E13" s="93">
        <v>66.841435360883722</v>
      </c>
      <c r="F13" s="93">
        <v>70.379625629108915</v>
      </c>
      <c r="G13" s="92"/>
      <c r="H13" s="92">
        <v>32.765043147237762</v>
      </c>
      <c r="I13" s="92">
        <v>37.421908754393549</v>
      </c>
      <c r="J13" s="92">
        <v>43.338743767296847</v>
      </c>
      <c r="K13" s="92">
        <v>45.754755537910015</v>
      </c>
    </row>
    <row r="14" spans="1:11" ht="14.25" x14ac:dyDescent="0.2">
      <c r="A14" s="68" t="s">
        <v>34</v>
      </c>
      <c r="B14" s="91"/>
      <c r="C14" s="93">
        <v>23.835720003594993</v>
      </c>
      <c r="D14" s="93">
        <v>21.574835754694199</v>
      </c>
      <c r="E14" s="93">
        <v>18.868983458940093</v>
      </c>
      <c r="F14" s="93">
        <v>17.488871836317529</v>
      </c>
      <c r="G14" s="92"/>
      <c r="H14" s="92">
        <v>27.673667747327258</v>
      </c>
      <c r="I14" s="92">
        <v>28.004539397582427</v>
      </c>
      <c r="J14" s="92">
        <v>27.358428009529433</v>
      </c>
      <c r="K14" s="92">
        <v>26.881488043631066</v>
      </c>
    </row>
    <row r="15" spans="1:11" ht="22.5" customHeight="1" x14ac:dyDescent="0.25">
      <c r="A15" s="67" t="s">
        <v>35</v>
      </c>
      <c r="B15" s="91"/>
      <c r="C15" s="92"/>
      <c r="D15" s="92"/>
      <c r="E15" s="92"/>
      <c r="F15" s="92"/>
      <c r="G15" s="92"/>
      <c r="H15" s="92"/>
      <c r="I15" s="92"/>
      <c r="J15" s="92"/>
      <c r="K15" s="92"/>
    </row>
    <row r="16" spans="1:11" ht="14.25" x14ac:dyDescent="0.2">
      <c r="A16" s="83" t="s">
        <v>36</v>
      </c>
      <c r="B16" s="91">
        <v>142951</v>
      </c>
      <c r="C16" s="92">
        <v>56.450811816636474</v>
      </c>
      <c r="D16" s="92">
        <v>66.084182691971378</v>
      </c>
      <c r="E16" s="92">
        <v>75.279641275681868</v>
      </c>
      <c r="F16" s="92">
        <v>78.46324964498325</v>
      </c>
      <c r="G16" s="92"/>
      <c r="H16" s="92">
        <v>42.812572140103953</v>
      </c>
      <c r="I16" s="92">
        <v>47.826877741323948</v>
      </c>
      <c r="J16" s="92">
        <v>54.062580884358979</v>
      </c>
      <c r="K16" s="92">
        <v>56.435421927793442</v>
      </c>
    </row>
    <row r="17" spans="1:11" ht="14.25" x14ac:dyDescent="0.2">
      <c r="A17" s="83" t="s">
        <v>37</v>
      </c>
      <c r="B17" s="91">
        <v>142950</v>
      </c>
      <c r="C17" s="92">
        <v>62.528156698146212</v>
      </c>
      <c r="D17" s="92">
        <v>71.635536901014348</v>
      </c>
      <c r="E17" s="92">
        <v>80.063658621895769</v>
      </c>
      <c r="F17" s="92">
        <v>82.749912556838055</v>
      </c>
      <c r="G17" s="92"/>
      <c r="H17" s="92">
        <v>50.567331234697441</v>
      </c>
      <c r="I17" s="92">
        <v>55.678908709338927</v>
      </c>
      <c r="J17" s="92">
        <v>61.525008744316189</v>
      </c>
      <c r="K17" s="92">
        <v>63.79433368310599</v>
      </c>
    </row>
    <row r="18" spans="1:11" ht="14.25" x14ac:dyDescent="0.2">
      <c r="A18" s="83" t="s">
        <v>38</v>
      </c>
      <c r="B18" s="91">
        <v>142950</v>
      </c>
      <c r="C18" s="92">
        <v>70.885624344176293</v>
      </c>
      <c r="D18" s="92">
        <v>78.848548443511717</v>
      </c>
      <c r="E18" s="92">
        <v>85.842602308499465</v>
      </c>
      <c r="F18" s="92">
        <v>87.892969569779638</v>
      </c>
      <c r="G18" s="92"/>
      <c r="H18" s="92">
        <v>61.040223854494577</v>
      </c>
      <c r="I18" s="92">
        <v>66.044770898915701</v>
      </c>
      <c r="J18" s="92">
        <v>71.178733823015037</v>
      </c>
      <c r="K18" s="92">
        <v>73.073802028681357</v>
      </c>
    </row>
    <row r="19" spans="1:11" ht="14.25" x14ac:dyDescent="0.2">
      <c r="A19" s="83" t="s">
        <v>39</v>
      </c>
      <c r="B19" s="91">
        <v>142950</v>
      </c>
      <c r="C19" s="92">
        <v>78.804477089891563</v>
      </c>
      <c r="D19" s="92">
        <v>85.128366561734865</v>
      </c>
      <c r="E19" s="92">
        <v>90.51206715634838</v>
      </c>
      <c r="F19" s="92">
        <v>92.049667715984612</v>
      </c>
      <c r="G19" s="92"/>
      <c r="H19" s="92">
        <v>70.952780692549851</v>
      </c>
      <c r="I19" s="92">
        <v>75.574676460300807</v>
      </c>
      <c r="J19" s="92">
        <v>79.841203217908358</v>
      </c>
      <c r="K19" s="92">
        <v>81.352920601608957</v>
      </c>
    </row>
    <row r="20" spans="1:11" ht="14.25" x14ac:dyDescent="0.2">
      <c r="A20" s="83" t="s">
        <v>40</v>
      </c>
      <c r="B20" s="91">
        <v>571801</v>
      </c>
      <c r="C20" s="92">
        <v>67.167248745630033</v>
      </c>
      <c r="D20" s="92">
        <v>75.42414231524603</v>
      </c>
      <c r="E20" s="92">
        <v>82.924478970830762</v>
      </c>
      <c r="F20" s="92">
        <v>85.288937934701053</v>
      </c>
      <c r="G20" s="92"/>
      <c r="H20" s="92">
        <v>56.343203317237986</v>
      </c>
      <c r="I20" s="92">
        <v>61.281284922551727</v>
      </c>
      <c r="J20" s="92">
        <v>66.651859650472801</v>
      </c>
      <c r="K20" s="92">
        <v>68.664098174015081</v>
      </c>
    </row>
    <row r="21" spans="1:11" ht="30" customHeight="1" x14ac:dyDescent="0.2">
      <c r="A21" s="83" t="s">
        <v>41</v>
      </c>
      <c r="B21" s="91"/>
      <c r="C21" s="92">
        <v>22.353665273255089</v>
      </c>
      <c r="D21" s="92">
        <v>19.044183869763486</v>
      </c>
      <c r="E21" s="92">
        <v>15.232425880666511</v>
      </c>
      <c r="F21" s="92">
        <v>13.586418071001361</v>
      </c>
      <c r="G21" s="92"/>
      <c r="H21" s="92">
        <v>28.140208552445898</v>
      </c>
      <c r="I21" s="92">
        <v>27.74779871897686</v>
      </c>
      <c r="J21" s="92">
        <v>25.778622333549379</v>
      </c>
      <c r="K21" s="92">
        <v>24.917498673815516</v>
      </c>
    </row>
    <row r="22" spans="1:11" ht="23.25" customHeight="1" x14ac:dyDescent="0.25">
      <c r="A22" s="67" t="s">
        <v>42</v>
      </c>
      <c r="B22" s="91"/>
      <c r="C22" s="92"/>
      <c r="D22" s="92"/>
      <c r="E22" s="92"/>
      <c r="F22" s="92"/>
      <c r="G22" s="92"/>
      <c r="H22" s="92"/>
      <c r="I22" s="92"/>
      <c r="J22" s="92"/>
      <c r="K22" s="92"/>
    </row>
    <row r="23" spans="1:11" ht="14.25" x14ac:dyDescent="0.2">
      <c r="A23" s="11" t="s">
        <v>43</v>
      </c>
      <c r="B23" s="91">
        <v>453381</v>
      </c>
      <c r="C23" s="92">
        <v>75.307743376983154</v>
      </c>
      <c r="D23" s="92">
        <v>82.601388236383968</v>
      </c>
      <c r="E23" s="92">
        <v>89.011228966366048</v>
      </c>
      <c r="F23" s="92">
        <v>90.871915673572559</v>
      </c>
      <c r="G23" s="92"/>
      <c r="H23" s="92">
        <v>65.919612864235603</v>
      </c>
      <c r="I23" s="92">
        <v>70.98731530434668</v>
      </c>
      <c r="J23" s="92">
        <v>76.210295535101821</v>
      </c>
      <c r="K23" s="92">
        <v>78.056645514479001</v>
      </c>
    </row>
    <row r="24" spans="1:11" ht="14.25" x14ac:dyDescent="0.2">
      <c r="A24" s="11" t="s">
        <v>121</v>
      </c>
      <c r="B24" s="91">
        <v>119912</v>
      </c>
      <c r="C24" s="92">
        <v>36.215724864900928</v>
      </c>
      <c r="D24" s="92">
        <v>48.131963439855895</v>
      </c>
      <c r="E24" s="92">
        <v>59.754653412502499</v>
      </c>
      <c r="F24" s="92">
        <v>64.022783374474614</v>
      </c>
      <c r="G24" s="92"/>
      <c r="H24" s="92">
        <v>19.95213156314631</v>
      </c>
      <c r="I24" s="92">
        <v>24.40122756688238</v>
      </c>
      <c r="J24" s="92">
        <v>30.313896857695642</v>
      </c>
      <c r="K24" s="92">
        <v>32.944159049969976</v>
      </c>
    </row>
    <row r="25" spans="1:11" ht="14.25" x14ac:dyDescent="0.2">
      <c r="A25" s="11" t="s">
        <v>122</v>
      </c>
      <c r="B25" s="91">
        <v>97563</v>
      </c>
      <c r="C25" s="92">
        <v>40.685505775755153</v>
      </c>
      <c r="D25" s="92">
        <v>53.624837284626345</v>
      </c>
      <c r="E25" s="92">
        <v>66.096778491846294</v>
      </c>
      <c r="F25" s="92">
        <v>70.371964781730782</v>
      </c>
      <c r="G25" s="92"/>
      <c r="H25" s="92">
        <v>22.663304736426721</v>
      </c>
      <c r="I25" s="92">
        <v>27.580127712349967</v>
      </c>
      <c r="J25" s="92">
        <v>34.15536627614977</v>
      </c>
      <c r="K25" s="92">
        <v>36.992507405471336</v>
      </c>
    </row>
    <row r="26" spans="1:11" ht="14.25" x14ac:dyDescent="0.2">
      <c r="A26" s="11" t="s">
        <v>123</v>
      </c>
      <c r="B26" s="91">
        <v>63573</v>
      </c>
      <c r="C26" s="92">
        <v>43.721391156623099</v>
      </c>
      <c r="D26" s="92">
        <v>57.455208972362485</v>
      </c>
      <c r="E26" s="92">
        <v>70.463876173847382</v>
      </c>
      <c r="F26" s="92">
        <v>74.665345351013784</v>
      </c>
      <c r="G26" s="92"/>
      <c r="H26" s="92">
        <v>24.570179164110549</v>
      </c>
      <c r="I26" s="92">
        <v>29.91678857376559</v>
      </c>
      <c r="J26" s="92">
        <v>37.026725182074152</v>
      </c>
      <c r="K26" s="92">
        <v>40.056313214729521</v>
      </c>
    </row>
    <row r="27" spans="1:11" ht="14.25" x14ac:dyDescent="0.2">
      <c r="A27" s="11" t="s">
        <v>124</v>
      </c>
      <c r="B27" s="91">
        <v>33990</v>
      </c>
      <c r="C27" s="92">
        <v>35.007355104442482</v>
      </c>
      <c r="D27" s="92">
        <v>46.460723742277139</v>
      </c>
      <c r="E27" s="92">
        <v>57.928802588996767</v>
      </c>
      <c r="F27" s="92">
        <v>62.341865254486621</v>
      </c>
      <c r="G27" s="92"/>
      <c r="H27" s="92">
        <v>19.096793174463077</v>
      </c>
      <c r="I27" s="92">
        <v>23.209767578699616</v>
      </c>
      <c r="J27" s="92">
        <v>28.784936746101796</v>
      </c>
      <c r="K27" s="92">
        <v>31.262135922330099</v>
      </c>
    </row>
    <row r="28" spans="1:11" ht="14.25" x14ac:dyDescent="0.2">
      <c r="A28" s="11" t="s">
        <v>125</v>
      </c>
      <c r="B28" s="91">
        <v>22349</v>
      </c>
      <c r="C28" s="92">
        <v>16.703208197234776</v>
      </c>
      <c r="D28" s="92">
        <v>24.153205959998211</v>
      </c>
      <c r="E28" s="92">
        <v>32.068548928363683</v>
      </c>
      <c r="F28" s="92">
        <v>36.305874983220725</v>
      </c>
      <c r="G28" s="92"/>
      <c r="H28" s="92">
        <v>8.1166942592509734</v>
      </c>
      <c r="I28" s="92">
        <v>10.523960803615374</v>
      </c>
      <c r="J28" s="92">
        <v>13.544230166897847</v>
      </c>
      <c r="K28" s="92">
        <v>15.271376795382343</v>
      </c>
    </row>
    <row r="29" spans="1:11" ht="23.25" customHeight="1" x14ac:dyDescent="0.25">
      <c r="A29" s="20" t="s">
        <v>151</v>
      </c>
      <c r="B29" s="91"/>
      <c r="C29" s="92"/>
      <c r="D29" s="92"/>
      <c r="E29" s="92"/>
      <c r="F29" s="92"/>
      <c r="G29" s="92"/>
      <c r="H29" s="92"/>
      <c r="I29" s="92"/>
      <c r="J29" s="92"/>
      <c r="K29" s="92"/>
    </row>
    <row r="30" spans="1:11" ht="14.25" x14ac:dyDescent="0.2">
      <c r="A30" s="11" t="s">
        <v>139</v>
      </c>
      <c r="B30" s="91">
        <v>7052</v>
      </c>
      <c r="C30" s="92">
        <v>35.224049914917757</v>
      </c>
      <c r="D30" s="92">
        <v>48.581962563811686</v>
      </c>
      <c r="E30" s="92">
        <v>62.889960294951784</v>
      </c>
      <c r="F30" s="92">
        <v>68.179239931934205</v>
      </c>
      <c r="G30" s="92"/>
      <c r="H30" s="92">
        <v>16.165626772546794</v>
      </c>
      <c r="I30" s="92">
        <v>20.618264322178106</v>
      </c>
      <c r="J30" s="92">
        <v>26.800907543959163</v>
      </c>
      <c r="K30" s="92">
        <v>29.523539421440724</v>
      </c>
    </row>
    <row r="31" spans="1:11" ht="14.25" x14ac:dyDescent="0.2">
      <c r="A31" s="11" t="s">
        <v>140</v>
      </c>
      <c r="B31" s="91">
        <v>11818</v>
      </c>
      <c r="C31" s="92">
        <v>19.910306312404806</v>
      </c>
      <c r="D31" s="92">
        <v>28.955830089693684</v>
      </c>
      <c r="E31" s="92">
        <v>39.43137586732103</v>
      </c>
      <c r="F31" s="92">
        <v>44.796073785750551</v>
      </c>
      <c r="G31" s="92"/>
      <c r="H31" s="92">
        <v>4.4000676933491283</v>
      </c>
      <c r="I31" s="92">
        <v>6.1685564393298353</v>
      </c>
      <c r="J31" s="92">
        <v>9.4262988661364027</v>
      </c>
      <c r="K31" s="92">
        <v>11.144017600270773</v>
      </c>
    </row>
    <row r="32" spans="1:11" ht="14.25" x14ac:dyDescent="0.2">
      <c r="A32" s="11" t="s">
        <v>141</v>
      </c>
      <c r="B32" s="91">
        <v>2320</v>
      </c>
      <c r="C32" s="92">
        <v>2.7586206896551726</v>
      </c>
      <c r="D32" s="92">
        <v>3.6637931034482754</v>
      </c>
      <c r="E32" s="92">
        <v>5.0431034482758621</v>
      </c>
      <c r="F32" s="92">
        <v>5.818965517241379</v>
      </c>
      <c r="G32" s="92"/>
      <c r="H32" s="92">
        <v>0.64655172413793105</v>
      </c>
      <c r="I32" s="92">
        <v>0.86206896551724133</v>
      </c>
      <c r="J32" s="92">
        <v>1.0775862068965518</v>
      </c>
      <c r="K32" s="92">
        <v>1.4655172413793103</v>
      </c>
    </row>
    <row r="33" spans="1:11" ht="14.25" x14ac:dyDescent="0.2">
      <c r="A33" s="11" t="s">
        <v>142</v>
      </c>
      <c r="B33" s="91">
        <v>530</v>
      </c>
      <c r="C33" s="92">
        <v>0.75471698113207553</v>
      </c>
      <c r="D33" s="92">
        <v>1.8867924528301887</v>
      </c>
      <c r="E33" s="92">
        <v>2.8301886792452833</v>
      </c>
      <c r="F33" s="92">
        <v>2.8301886792452833</v>
      </c>
      <c r="G33" s="92"/>
      <c r="H33" s="92">
        <v>0</v>
      </c>
      <c r="I33" s="92">
        <v>0.18867924528301888</v>
      </c>
      <c r="J33" s="92">
        <v>0.18867924528301888</v>
      </c>
      <c r="K33" s="92">
        <v>0.37735849056603776</v>
      </c>
    </row>
    <row r="34" spans="1:11" ht="14.25" x14ac:dyDescent="0.2">
      <c r="A34" s="11" t="s">
        <v>143</v>
      </c>
      <c r="B34" s="91">
        <v>17255</v>
      </c>
      <c r="C34" s="92">
        <v>26.05621558968415</v>
      </c>
      <c r="D34" s="92">
        <v>35.004346566212689</v>
      </c>
      <c r="E34" s="92">
        <v>44.38133874239351</v>
      </c>
      <c r="F34" s="92">
        <v>48.101999420457837</v>
      </c>
      <c r="G34" s="92"/>
      <c r="H34" s="92">
        <v>14.900028977108084</v>
      </c>
      <c r="I34" s="92">
        <v>18.261373514923211</v>
      </c>
      <c r="J34" s="92">
        <v>22.53259924659519</v>
      </c>
      <c r="K34" s="92">
        <v>24.427702115328888</v>
      </c>
    </row>
    <row r="35" spans="1:11" ht="14.25" x14ac:dyDescent="0.2">
      <c r="A35" s="11" t="s">
        <v>144</v>
      </c>
      <c r="B35" s="91">
        <v>4010</v>
      </c>
      <c r="C35" s="92">
        <v>26.932668329177055</v>
      </c>
      <c r="D35" s="92">
        <v>39.551122194513717</v>
      </c>
      <c r="E35" s="92">
        <v>51.970074812967582</v>
      </c>
      <c r="F35" s="92">
        <v>57.905236907730675</v>
      </c>
      <c r="G35" s="92"/>
      <c r="H35" s="92">
        <v>11.546134663341647</v>
      </c>
      <c r="I35" s="92">
        <v>15.187032418952617</v>
      </c>
      <c r="J35" s="92">
        <v>20.32418952618454</v>
      </c>
      <c r="K35" s="92">
        <v>23.541147132169577</v>
      </c>
    </row>
    <row r="36" spans="1:11" ht="14.25" x14ac:dyDescent="0.2">
      <c r="A36" s="11" t="s">
        <v>145</v>
      </c>
      <c r="B36" s="91">
        <v>1473</v>
      </c>
      <c r="C36" s="92">
        <v>52.342158859470466</v>
      </c>
      <c r="D36" s="92">
        <v>63.204344874405969</v>
      </c>
      <c r="E36" s="92">
        <v>72.572980312287854</v>
      </c>
      <c r="F36" s="92">
        <v>76.64630006788866</v>
      </c>
      <c r="G36" s="92"/>
      <c r="H36" s="92">
        <v>37.474541751527497</v>
      </c>
      <c r="I36" s="92">
        <v>42.430414120841817</v>
      </c>
      <c r="J36" s="92">
        <v>49.015614392396465</v>
      </c>
      <c r="K36" s="92">
        <v>51.255940257976917</v>
      </c>
    </row>
    <row r="37" spans="1:11" ht="14.25" x14ac:dyDescent="0.2">
      <c r="A37" s="11" t="s">
        <v>146</v>
      </c>
      <c r="B37" s="91">
        <v>743</v>
      </c>
      <c r="C37" s="92">
        <v>52.355316285329742</v>
      </c>
      <c r="D37" s="92">
        <v>64.199192462987881</v>
      </c>
      <c r="E37" s="92">
        <v>72.678331090174964</v>
      </c>
      <c r="F37" s="92">
        <v>75.639300134589504</v>
      </c>
      <c r="G37" s="92"/>
      <c r="H37" s="92">
        <v>41.049798115746974</v>
      </c>
      <c r="I37" s="92">
        <v>47.106325706594887</v>
      </c>
      <c r="J37" s="92">
        <v>53.297442799461649</v>
      </c>
      <c r="K37" s="92">
        <v>55.854643337819653</v>
      </c>
    </row>
    <row r="38" spans="1:11" ht="14.25" x14ac:dyDescent="0.2">
      <c r="A38" s="11" t="s">
        <v>147</v>
      </c>
      <c r="B38" s="91">
        <v>58</v>
      </c>
      <c r="C38" s="92">
        <v>36.206896551724135</v>
      </c>
      <c r="D38" s="92">
        <v>44.827586206896555</v>
      </c>
      <c r="E38" s="92">
        <v>55.172413793103445</v>
      </c>
      <c r="F38" s="92">
        <v>56.896551724137936</v>
      </c>
      <c r="G38" s="92"/>
      <c r="H38" s="92">
        <v>27.586206896551722</v>
      </c>
      <c r="I38" s="92">
        <v>31.03448275862069</v>
      </c>
      <c r="J38" s="92">
        <v>32.758620689655174</v>
      </c>
      <c r="K38" s="92">
        <v>34.482758620689658</v>
      </c>
    </row>
    <row r="39" spans="1:11" ht="14.25" x14ac:dyDescent="0.2">
      <c r="A39" s="11" t="s">
        <v>148</v>
      </c>
      <c r="B39" s="91">
        <v>2110</v>
      </c>
      <c r="C39" s="92">
        <v>41.042654028436019</v>
      </c>
      <c r="D39" s="92">
        <v>51.374407582938389</v>
      </c>
      <c r="E39" s="92">
        <v>60.616113744075825</v>
      </c>
      <c r="F39" s="92">
        <v>64.928909952606645</v>
      </c>
      <c r="G39" s="92"/>
      <c r="H39" s="92">
        <v>28.957345971563981</v>
      </c>
      <c r="I39" s="92">
        <v>34.454976303317537</v>
      </c>
      <c r="J39" s="92">
        <v>40.047393364928915</v>
      </c>
      <c r="K39" s="92">
        <v>43.080568720379148</v>
      </c>
    </row>
    <row r="40" spans="1:11" ht="14.25" x14ac:dyDescent="0.2">
      <c r="A40" s="11" t="s">
        <v>149</v>
      </c>
      <c r="B40" s="91">
        <v>6066</v>
      </c>
      <c r="C40" s="92">
        <v>31.388064622485988</v>
      </c>
      <c r="D40" s="92">
        <v>42.548631717771187</v>
      </c>
      <c r="E40" s="92">
        <v>52.077151335311576</v>
      </c>
      <c r="F40" s="92">
        <v>56.132542037586553</v>
      </c>
      <c r="G40" s="92"/>
      <c r="H40" s="92">
        <v>22.172766238048137</v>
      </c>
      <c r="I40" s="92">
        <v>27.596439169139465</v>
      </c>
      <c r="J40" s="92">
        <v>33.679525222551931</v>
      </c>
      <c r="K40" s="92">
        <v>36.597428288822947</v>
      </c>
    </row>
    <row r="41" spans="1:11" ht="14.25" x14ac:dyDescent="0.2">
      <c r="A41" s="11" t="s">
        <v>150</v>
      </c>
      <c r="B41" s="91">
        <v>2904</v>
      </c>
      <c r="C41" s="92">
        <v>41.32231404958678</v>
      </c>
      <c r="D41" s="92">
        <v>52.410468319559236</v>
      </c>
      <c r="E41" s="92">
        <v>62.293388429752063</v>
      </c>
      <c r="F41" s="92">
        <v>66.494490358126725</v>
      </c>
      <c r="G41" s="92"/>
      <c r="H41" s="92">
        <v>26.411845730027551</v>
      </c>
      <c r="I41" s="92">
        <v>30.406336088154269</v>
      </c>
      <c r="J41" s="92">
        <v>36.260330578512395</v>
      </c>
      <c r="K41" s="92">
        <v>38.774104683195596</v>
      </c>
    </row>
    <row r="42" spans="1:11" ht="23.25" customHeight="1" x14ac:dyDescent="0.25">
      <c r="A42" s="67" t="s">
        <v>44</v>
      </c>
      <c r="B42" s="91"/>
      <c r="C42" s="92"/>
      <c r="D42" s="92"/>
      <c r="E42" s="92"/>
      <c r="F42" s="92"/>
      <c r="G42" s="92"/>
      <c r="H42" s="92"/>
      <c r="I42" s="92"/>
      <c r="J42" s="92"/>
      <c r="K42" s="92"/>
    </row>
    <row r="43" spans="1:11" ht="14.25" x14ac:dyDescent="0.2">
      <c r="A43" s="84" t="s">
        <v>45</v>
      </c>
      <c r="B43" s="81">
        <v>439377</v>
      </c>
      <c r="C43" s="92">
        <v>67.125270553533753</v>
      </c>
      <c r="D43" s="92">
        <v>74.973655880940512</v>
      </c>
      <c r="E43" s="92">
        <v>82.455840883796824</v>
      </c>
      <c r="F43" s="92">
        <v>84.78823424985832</v>
      </c>
      <c r="G43" s="92"/>
      <c r="H43" s="92">
        <v>56.279004135400804</v>
      </c>
      <c r="I43" s="92">
        <v>61.024587085805578</v>
      </c>
      <c r="J43" s="92">
        <v>66.341888628671967</v>
      </c>
      <c r="K43" s="92">
        <v>68.32719964859335</v>
      </c>
    </row>
    <row r="44" spans="1:11" ht="14.25" x14ac:dyDescent="0.2">
      <c r="A44" s="84" t="s">
        <v>46</v>
      </c>
      <c r="B44" s="81">
        <v>1897</v>
      </c>
      <c r="C44" s="92">
        <v>73.589878755930414</v>
      </c>
      <c r="D44" s="92">
        <v>80.073800738007378</v>
      </c>
      <c r="E44" s="92">
        <v>84.976278334211912</v>
      </c>
      <c r="F44" s="92">
        <v>86.610437532946762</v>
      </c>
      <c r="G44" s="92"/>
      <c r="H44" s="92">
        <v>65.208223510806533</v>
      </c>
      <c r="I44" s="92">
        <v>69.056404849762785</v>
      </c>
      <c r="J44" s="92">
        <v>73.062730627306266</v>
      </c>
      <c r="K44" s="92">
        <v>74.380600948866629</v>
      </c>
    </row>
    <row r="45" spans="1:11" ht="14.25" x14ac:dyDescent="0.2">
      <c r="A45" s="84" t="s">
        <v>47</v>
      </c>
      <c r="B45" s="81">
        <v>145</v>
      </c>
      <c r="C45" s="92">
        <v>23.448275862068964</v>
      </c>
      <c r="D45" s="92">
        <v>32.41379310344827</v>
      </c>
      <c r="E45" s="92">
        <v>39.310344827586206</v>
      </c>
      <c r="F45" s="92">
        <v>42.068965517241381</v>
      </c>
      <c r="G45" s="92"/>
      <c r="H45" s="92">
        <v>15.172413793103448</v>
      </c>
      <c r="I45" s="92">
        <v>16.551724137931036</v>
      </c>
      <c r="J45" s="92">
        <v>21.379310344827587</v>
      </c>
      <c r="K45" s="92">
        <v>22.068965517241381</v>
      </c>
    </row>
    <row r="46" spans="1:11" ht="14.25" x14ac:dyDescent="0.2">
      <c r="A46" s="84" t="s">
        <v>48</v>
      </c>
      <c r="B46" s="81">
        <v>19734</v>
      </c>
      <c r="C46" s="92">
        <v>62.136414310327361</v>
      </c>
      <c r="D46" s="92">
        <v>73.016114320462151</v>
      </c>
      <c r="E46" s="92">
        <v>81.022600587817976</v>
      </c>
      <c r="F46" s="92">
        <v>83.571500962805317</v>
      </c>
      <c r="G46" s="92"/>
      <c r="H46" s="92">
        <v>50.724637681159422</v>
      </c>
      <c r="I46" s="92">
        <v>56.896726461943857</v>
      </c>
      <c r="J46" s="92">
        <v>62.445525489003749</v>
      </c>
      <c r="K46" s="92">
        <v>64.705584270801666</v>
      </c>
    </row>
    <row r="47" spans="1:11" ht="14.25" x14ac:dyDescent="0.2">
      <c r="A47" s="84" t="s">
        <v>49</v>
      </c>
      <c r="B47" s="81">
        <v>839</v>
      </c>
      <c r="C47" s="92">
        <v>24.076281287246722</v>
      </c>
      <c r="D47" s="92">
        <v>30.512514898688913</v>
      </c>
      <c r="E47" s="92">
        <v>36.471990464839095</v>
      </c>
      <c r="F47" s="92">
        <v>38.259833134684143</v>
      </c>
      <c r="G47" s="92"/>
      <c r="H47" s="92">
        <v>11.323003575685339</v>
      </c>
      <c r="I47" s="92">
        <v>12.991656734207391</v>
      </c>
      <c r="J47" s="92">
        <v>15.37544696066746</v>
      </c>
      <c r="K47" s="92">
        <v>16.090584028605484</v>
      </c>
    </row>
    <row r="48" spans="1:11" s="194" customFormat="1" ht="23.25" customHeight="1" x14ac:dyDescent="0.25">
      <c r="A48" s="191" t="s">
        <v>50</v>
      </c>
      <c r="B48" s="192">
        <v>461992</v>
      </c>
      <c r="C48" s="193">
        <v>66.84682851651111</v>
      </c>
      <c r="D48" s="193">
        <v>74.816879945973085</v>
      </c>
      <c r="E48" s="193">
        <v>82.307918751839864</v>
      </c>
      <c r="F48" s="193">
        <v>84.645838023169233</v>
      </c>
      <c r="G48" s="193"/>
      <c r="H48" s="193">
        <v>55.983869850560183</v>
      </c>
      <c r="I48" s="193">
        <v>60.780056797520302</v>
      </c>
      <c r="J48" s="193">
        <v>66.096382621344091</v>
      </c>
      <c r="K48" s="193">
        <v>68.087975549360152</v>
      </c>
    </row>
    <row r="49" spans="1:11" ht="14.25" x14ac:dyDescent="0.2">
      <c r="A49" s="84" t="s">
        <v>51</v>
      </c>
      <c r="B49" s="81">
        <v>7344</v>
      </c>
      <c r="C49" s="92">
        <v>61.465141612200433</v>
      </c>
      <c r="D49" s="92">
        <v>70.751633986928113</v>
      </c>
      <c r="E49" s="92">
        <v>79.084967320261441</v>
      </c>
      <c r="F49" s="92">
        <v>81.917211328976038</v>
      </c>
      <c r="G49" s="92"/>
      <c r="H49" s="92">
        <v>49.659586056644876</v>
      </c>
      <c r="I49" s="92">
        <v>54.466230936819173</v>
      </c>
      <c r="J49" s="92">
        <v>60.03540305010894</v>
      </c>
      <c r="K49" s="92">
        <v>62.105119825708066</v>
      </c>
    </row>
    <row r="50" spans="1:11" ht="14.25" x14ac:dyDescent="0.2">
      <c r="A50" s="84" t="s">
        <v>52</v>
      </c>
      <c r="B50" s="81">
        <v>2341</v>
      </c>
      <c r="C50" s="92">
        <v>68.389577103801784</v>
      </c>
      <c r="D50" s="92">
        <v>77.445536095685611</v>
      </c>
      <c r="E50" s="92">
        <v>84.365655702691157</v>
      </c>
      <c r="F50" s="92">
        <v>86.672362238359682</v>
      </c>
      <c r="G50" s="92"/>
      <c r="H50" s="92">
        <v>58.436565570269117</v>
      </c>
      <c r="I50" s="92">
        <v>63.733447244767191</v>
      </c>
      <c r="J50" s="92">
        <v>68.645877829987185</v>
      </c>
      <c r="K50" s="92">
        <v>70.739000427167881</v>
      </c>
    </row>
    <row r="51" spans="1:11" ht="14.25" x14ac:dyDescent="0.2">
      <c r="A51" s="84" t="s">
        <v>53</v>
      </c>
      <c r="B51" s="81">
        <v>4469</v>
      </c>
      <c r="C51" s="92">
        <v>74.714701275453123</v>
      </c>
      <c r="D51" s="92">
        <v>81.360483329603937</v>
      </c>
      <c r="E51" s="92">
        <v>87.066457820541515</v>
      </c>
      <c r="F51" s="92">
        <v>88.655180129782948</v>
      </c>
      <c r="G51" s="92"/>
      <c r="H51" s="92">
        <v>66.122174983217718</v>
      </c>
      <c r="I51" s="92">
        <v>70.843589169836648</v>
      </c>
      <c r="J51" s="92">
        <v>74.669948534347725</v>
      </c>
      <c r="K51" s="92">
        <v>76.213918102483774</v>
      </c>
    </row>
    <row r="52" spans="1:11" ht="14.25" x14ac:dyDescent="0.2">
      <c r="A52" s="84" t="s">
        <v>54</v>
      </c>
      <c r="B52" s="81">
        <v>7561</v>
      </c>
      <c r="C52" s="92">
        <v>70.744610501256446</v>
      </c>
      <c r="D52" s="92">
        <v>78.706520301547414</v>
      </c>
      <c r="E52" s="92">
        <v>84.949080809416742</v>
      </c>
      <c r="F52" s="92">
        <v>87.078428779262012</v>
      </c>
      <c r="G52" s="92"/>
      <c r="H52" s="92">
        <v>61.513027377331042</v>
      </c>
      <c r="I52" s="92">
        <v>65.811400608385128</v>
      </c>
      <c r="J52" s="92">
        <v>70.175902658378519</v>
      </c>
      <c r="K52" s="92">
        <v>72.027509588678754</v>
      </c>
    </row>
    <row r="53" spans="1:11" s="194" customFormat="1" ht="23.25" customHeight="1" x14ac:dyDescent="0.25">
      <c r="A53" s="191" t="s">
        <v>55</v>
      </c>
      <c r="B53" s="192">
        <v>21715</v>
      </c>
      <c r="C53" s="193">
        <v>68.169468109601667</v>
      </c>
      <c r="D53" s="193">
        <v>76.426433341008519</v>
      </c>
      <c r="E53" s="193">
        <v>83.338705963619617</v>
      </c>
      <c r="F53" s="193">
        <v>85.613631130554907</v>
      </c>
      <c r="G53" s="193"/>
      <c r="H53" s="193">
        <v>58.121114437025099</v>
      </c>
      <c r="I53" s="193">
        <v>62.786092562744642</v>
      </c>
      <c r="J53" s="193">
        <v>67.506332028551697</v>
      </c>
      <c r="K53" s="193">
        <v>69.394427814874518</v>
      </c>
    </row>
    <row r="54" spans="1:11" ht="14.25" x14ac:dyDescent="0.2">
      <c r="A54" s="84" t="s">
        <v>56</v>
      </c>
      <c r="B54" s="81">
        <v>13540</v>
      </c>
      <c r="C54" s="92">
        <v>80.753323485967499</v>
      </c>
      <c r="D54" s="92">
        <v>87.451994091580502</v>
      </c>
      <c r="E54" s="92">
        <v>92.577548005908412</v>
      </c>
      <c r="F54" s="92">
        <v>94.128508124076802</v>
      </c>
      <c r="G54" s="92"/>
      <c r="H54" s="92">
        <v>73.057607090103389</v>
      </c>
      <c r="I54" s="92">
        <v>77.991137370753322</v>
      </c>
      <c r="J54" s="92">
        <v>82.813884785819795</v>
      </c>
      <c r="K54" s="92">
        <v>84.475627769571631</v>
      </c>
    </row>
    <row r="55" spans="1:11" ht="14.25" x14ac:dyDescent="0.2">
      <c r="A55" s="84" t="s">
        <v>57</v>
      </c>
      <c r="B55" s="81">
        <v>17821</v>
      </c>
      <c r="C55" s="92">
        <v>64.334212445990687</v>
      </c>
      <c r="D55" s="92">
        <v>74.064306155659054</v>
      </c>
      <c r="E55" s="92">
        <v>82.520621738398518</v>
      </c>
      <c r="F55" s="92">
        <v>85.455361651983623</v>
      </c>
      <c r="G55" s="92"/>
      <c r="H55" s="92">
        <v>50.861343358958536</v>
      </c>
      <c r="I55" s="92">
        <v>56.736434543516076</v>
      </c>
      <c r="J55" s="92">
        <v>63.397115762302903</v>
      </c>
      <c r="K55" s="92">
        <v>65.972728803097468</v>
      </c>
    </row>
    <row r="56" spans="1:11" ht="14.25" x14ac:dyDescent="0.2">
      <c r="A56" s="84" t="s">
        <v>58</v>
      </c>
      <c r="B56" s="81">
        <v>7700</v>
      </c>
      <c r="C56" s="92">
        <v>68.831168831168839</v>
      </c>
      <c r="D56" s="92">
        <v>78.064935064935071</v>
      </c>
      <c r="E56" s="92">
        <v>85.558441558441558</v>
      </c>
      <c r="F56" s="92">
        <v>87.961038961038966</v>
      </c>
      <c r="G56" s="92"/>
      <c r="H56" s="92">
        <v>59.441558441558442</v>
      </c>
      <c r="I56" s="92">
        <v>64.84415584415585</v>
      </c>
      <c r="J56" s="92">
        <v>70.51948051948051</v>
      </c>
      <c r="K56" s="92">
        <v>72.36363636363636</v>
      </c>
    </row>
    <row r="57" spans="1:11" ht="14.25" x14ac:dyDescent="0.2">
      <c r="A57" s="84" t="s">
        <v>59</v>
      </c>
      <c r="B57" s="81">
        <v>7856</v>
      </c>
      <c r="C57" s="92">
        <v>70.748472505091655</v>
      </c>
      <c r="D57" s="92">
        <v>80.295315682281057</v>
      </c>
      <c r="E57" s="92">
        <v>87.130855397148679</v>
      </c>
      <c r="F57" s="92">
        <v>89.256619144602851</v>
      </c>
      <c r="G57" s="92"/>
      <c r="H57" s="92">
        <v>60.921588594704687</v>
      </c>
      <c r="I57" s="92">
        <v>67.273421588594701</v>
      </c>
      <c r="J57" s="92">
        <v>73.026985743380862</v>
      </c>
      <c r="K57" s="92">
        <v>75.216395112016301</v>
      </c>
    </row>
    <row r="58" spans="1:11" s="194" customFormat="1" ht="23.25" customHeight="1" x14ac:dyDescent="0.25">
      <c r="A58" s="191" t="s">
        <v>61</v>
      </c>
      <c r="B58" s="192">
        <v>46917</v>
      </c>
      <c r="C58" s="193">
        <v>70.884753927147955</v>
      </c>
      <c r="D58" s="193">
        <v>79.627853443314791</v>
      </c>
      <c r="E58" s="193">
        <v>86.693522603747041</v>
      </c>
      <c r="F58" s="193">
        <v>89.006117185668316</v>
      </c>
      <c r="G58" s="193"/>
      <c r="H58" s="193">
        <v>60.359784299933928</v>
      </c>
      <c r="I58" s="193">
        <v>65.965428309567969</v>
      </c>
      <c r="J58" s="193">
        <v>71.782083253404949</v>
      </c>
      <c r="K58" s="193">
        <v>73.909243984056943</v>
      </c>
    </row>
    <row r="59" spans="1:11" ht="14.25" x14ac:dyDescent="0.2">
      <c r="A59" s="84" t="s">
        <v>62</v>
      </c>
      <c r="B59" s="81">
        <v>8197</v>
      </c>
      <c r="C59" s="92">
        <v>59.753568378675126</v>
      </c>
      <c r="D59" s="92">
        <v>70.757594241795772</v>
      </c>
      <c r="E59" s="92">
        <v>81.432231304135655</v>
      </c>
      <c r="F59" s="92">
        <v>84.616323045016472</v>
      </c>
      <c r="G59" s="92"/>
      <c r="H59" s="92">
        <v>47.395388556789072</v>
      </c>
      <c r="I59" s="92">
        <v>52.421617664999388</v>
      </c>
      <c r="J59" s="92">
        <v>58.838599487617415</v>
      </c>
      <c r="K59" s="92">
        <v>60.961327314871298</v>
      </c>
    </row>
    <row r="60" spans="1:11" ht="14.25" x14ac:dyDescent="0.2">
      <c r="A60" s="84" t="s">
        <v>63</v>
      </c>
      <c r="B60" s="81">
        <v>16281</v>
      </c>
      <c r="C60" s="92">
        <v>66.488544929672628</v>
      </c>
      <c r="D60" s="92">
        <v>78.158589767213314</v>
      </c>
      <c r="E60" s="92">
        <v>86.739143787236657</v>
      </c>
      <c r="F60" s="92">
        <v>89.724218414102324</v>
      </c>
      <c r="G60" s="92"/>
      <c r="H60" s="92">
        <v>55.776672194582645</v>
      </c>
      <c r="I60" s="92">
        <v>62.17062833978256</v>
      </c>
      <c r="J60" s="92">
        <v>67.993366500829183</v>
      </c>
      <c r="K60" s="92">
        <v>70.376512499232234</v>
      </c>
    </row>
    <row r="61" spans="1:11" ht="14.25" x14ac:dyDescent="0.2">
      <c r="A61" s="84" t="s">
        <v>64</v>
      </c>
      <c r="B61" s="81">
        <v>3098</v>
      </c>
      <c r="C61" s="92">
        <v>62.588766946417039</v>
      </c>
      <c r="D61" s="92">
        <v>74.338282763072954</v>
      </c>
      <c r="E61" s="92">
        <v>83.053582956746283</v>
      </c>
      <c r="F61" s="92">
        <v>85.700451904454482</v>
      </c>
      <c r="G61" s="92"/>
      <c r="H61" s="92">
        <v>49.967721110393803</v>
      </c>
      <c r="I61" s="92">
        <v>54.486765655261458</v>
      </c>
      <c r="J61" s="92">
        <v>59.715945771465464</v>
      </c>
      <c r="K61" s="92">
        <v>62.040025823111691</v>
      </c>
    </row>
    <row r="62" spans="1:11" s="194" customFormat="1" ht="23.25" customHeight="1" x14ac:dyDescent="0.25">
      <c r="A62" s="191" t="s">
        <v>65</v>
      </c>
      <c r="B62" s="195">
        <v>27576</v>
      </c>
      <c r="C62" s="193">
        <v>64.048447925732518</v>
      </c>
      <c r="D62" s="193">
        <v>75.529445894981137</v>
      </c>
      <c r="E62" s="193">
        <v>84.747606614447349</v>
      </c>
      <c r="F62" s="193">
        <v>87.753843922251235</v>
      </c>
      <c r="G62" s="193"/>
      <c r="H62" s="193">
        <v>52.632724107919927</v>
      </c>
      <c r="I62" s="193">
        <v>58.409486510008705</v>
      </c>
      <c r="J62" s="193">
        <v>64.342181607194661</v>
      </c>
      <c r="K62" s="193">
        <v>66.641282274441537</v>
      </c>
    </row>
    <row r="63" spans="1:11" ht="23.25" customHeight="1" x14ac:dyDescent="0.2">
      <c r="A63" s="191" t="s">
        <v>60</v>
      </c>
      <c r="B63" s="192">
        <v>2297</v>
      </c>
      <c r="C63" s="193">
        <v>81.236395298215058</v>
      </c>
      <c r="D63" s="193">
        <v>89.595124074880289</v>
      </c>
      <c r="E63" s="193">
        <v>93.818023508924682</v>
      </c>
      <c r="F63" s="193">
        <v>94.862864606007832</v>
      </c>
      <c r="G63" s="193"/>
      <c r="H63" s="193">
        <v>73.182411841532442</v>
      </c>
      <c r="I63" s="193">
        <v>80.060949063996517</v>
      </c>
      <c r="J63" s="193">
        <v>84.457988680888121</v>
      </c>
      <c r="K63" s="193">
        <v>85.894645189377457</v>
      </c>
    </row>
    <row r="64" spans="1:11" ht="14.25" x14ac:dyDescent="0.2">
      <c r="A64" s="84" t="s">
        <v>66</v>
      </c>
      <c r="B64" s="81">
        <v>7309</v>
      </c>
      <c r="C64" s="92">
        <v>65.426186892871812</v>
      </c>
      <c r="D64" s="92">
        <v>76.576823094814614</v>
      </c>
      <c r="E64" s="92">
        <v>84.279655219592286</v>
      </c>
      <c r="F64" s="92">
        <v>86.851826515255155</v>
      </c>
      <c r="G64" s="92"/>
      <c r="H64" s="92">
        <v>54.521822410726507</v>
      </c>
      <c r="I64" s="92">
        <v>61.253249418525101</v>
      </c>
      <c r="J64" s="92">
        <v>67.300588315775073</v>
      </c>
      <c r="K64" s="92">
        <v>69.503352031741684</v>
      </c>
    </row>
    <row r="65" spans="1:11" ht="14.25" x14ac:dyDescent="0.2">
      <c r="A65" s="84" t="s">
        <v>68</v>
      </c>
      <c r="B65" s="81">
        <v>5487</v>
      </c>
      <c r="C65" s="92">
        <v>66.721341352287226</v>
      </c>
      <c r="D65" s="92">
        <v>75.250592309094216</v>
      </c>
      <c r="E65" s="92">
        <v>82.030253326043379</v>
      </c>
      <c r="F65" s="92">
        <v>84.454164388554759</v>
      </c>
      <c r="G65" s="92"/>
      <c r="H65" s="92">
        <v>55.239657371970111</v>
      </c>
      <c r="I65" s="92">
        <v>60.10570439219974</v>
      </c>
      <c r="J65" s="92">
        <v>65.135775469291048</v>
      </c>
      <c r="K65" s="92">
        <v>66.739566247494082</v>
      </c>
    </row>
    <row r="66" spans="1:11" s="194" customFormat="1" ht="23.25" customHeight="1" x14ac:dyDescent="0.25">
      <c r="A66" s="198" t="s">
        <v>40</v>
      </c>
      <c r="B66" s="85">
        <v>567806</v>
      </c>
      <c r="C66" s="94">
        <v>67.135077825877147</v>
      </c>
      <c r="D66" s="94">
        <v>75.393003948531714</v>
      </c>
      <c r="E66" s="94">
        <v>82.900145472221141</v>
      </c>
      <c r="F66" s="94">
        <v>85.263804891107171</v>
      </c>
      <c r="G66" s="94"/>
      <c r="H66" s="94">
        <v>56.315185116043153</v>
      </c>
      <c r="I66" s="94">
        <v>61.254195975385962</v>
      </c>
      <c r="J66" s="94">
        <v>66.624692236432864</v>
      </c>
      <c r="K66" s="94">
        <v>68.638936538183813</v>
      </c>
    </row>
    <row r="67" spans="1:11" ht="22.5" customHeight="1" x14ac:dyDescent="0.2">
      <c r="A67" s="4" t="s">
        <v>224</v>
      </c>
      <c r="B67" s="28"/>
      <c r="C67" s="29"/>
      <c r="D67" s="29"/>
      <c r="E67" s="29"/>
      <c r="F67" s="29"/>
      <c r="G67" s="29"/>
      <c r="H67" s="29"/>
      <c r="I67" s="29"/>
      <c r="J67" s="95"/>
      <c r="K67" s="95"/>
    </row>
    <row r="68" spans="1:11" x14ac:dyDescent="0.2">
      <c r="A68" s="4" t="s">
        <v>20</v>
      </c>
      <c r="B68" s="4"/>
      <c r="C68" s="4"/>
      <c r="D68" s="4"/>
      <c r="E68" s="4"/>
      <c r="F68" s="4"/>
      <c r="G68" s="4"/>
      <c r="H68" s="4"/>
      <c r="I68" s="4"/>
    </row>
    <row r="69" spans="1:11" x14ac:dyDescent="0.2">
      <c r="A69" s="420" t="s">
        <v>1380</v>
      </c>
      <c r="B69" s="420"/>
      <c r="C69" s="420"/>
      <c r="D69" s="420"/>
      <c r="E69" s="420"/>
      <c r="F69" s="420"/>
      <c r="G69" s="420"/>
      <c r="H69" s="420"/>
      <c r="I69" s="420"/>
    </row>
    <row r="70" spans="1:11" x14ac:dyDescent="0.2">
      <c r="A70" s="110" t="s">
        <v>130</v>
      </c>
      <c r="B70" s="4"/>
      <c r="C70" s="4"/>
      <c r="D70" s="4"/>
      <c r="E70" s="4"/>
      <c r="F70" s="4"/>
      <c r="G70" s="4"/>
      <c r="H70" s="4"/>
      <c r="I70" s="96"/>
    </row>
    <row r="71" spans="1:11" x14ac:dyDescent="0.2">
      <c r="A71" s="3"/>
      <c r="B71" s="3"/>
      <c r="C71" s="3"/>
      <c r="D71" s="3"/>
      <c r="E71" s="3"/>
      <c r="F71" s="3"/>
      <c r="G71" s="3"/>
      <c r="H71" s="3"/>
      <c r="I71" s="3"/>
    </row>
  </sheetData>
  <mergeCells count="7">
    <mergeCell ref="A1:K1"/>
    <mergeCell ref="A69:I69"/>
    <mergeCell ref="A2:K2"/>
    <mergeCell ref="B3:B5"/>
    <mergeCell ref="C3:K3"/>
    <mergeCell ref="C4:F4"/>
    <mergeCell ref="H4:K4"/>
  </mergeCells>
  <hyperlinks>
    <hyperlink ref="A70" r:id="rId1"/>
  </hyperlinks>
  <pageMargins left="0.75" right="0.16" top="1" bottom="0.66" header="0.5" footer="0.5"/>
  <pageSetup paperSize="9" scale="55"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E70"/>
  <sheetViews>
    <sheetView zoomScale="75" zoomScaleNormal="75" workbookViewId="0">
      <selection activeCell="A42" sqref="A42"/>
    </sheetView>
  </sheetViews>
  <sheetFormatPr defaultColWidth="9.140625" defaultRowHeight="12.75" x14ac:dyDescent="0.2"/>
  <cols>
    <col min="1" max="1" width="44.28515625" style="33" customWidth="1"/>
    <col min="2" max="2" width="11.28515625" style="33" customWidth="1"/>
    <col min="3" max="5" width="12.42578125" style="87" customWidth="1"/>
    <col min="6" max="16384" width="9.140625" style="33"/>
  </cols>
  <sheetData>
    <row r="1" spans="1:5" ht="18" x14ac:dyDescent="0.25">
      <c r="A1" s="395" t="s">
        <v>1382</v>
      </c>
      <c r="B1" s="395"/>
      <c r="C1" s="395"/>
      <c r="D1" s="395"/>
      <c r="E1" s="395"/>
    </row>
    <row r="2" spans="1:5" ht="22.5" customHeight="1" x14ac:dyDescent="0.2">
      <c r="A2" s="432" t="s">
        <v>1</v>
      </c>
      <c r="B2" s="432"/>
      <c r="C2" s="432"/>
      <c r="D2" s="432"/>
      <c r="E2" s="432"/>
    </row>
    <row r="3" spans="1:5" ht="15" customHeight="1" x14ac:dyDescent="0.2">
      <c r="A3" s="65"/>
      <c r="B3" s="65"/>
      <c r="C3" s="431" t="s">
        <v>75</v>
      </c>
      <c r="D3" s="431"/>
      <c r="E3" s="431"/>
    </row>
    <row r="4" spans="1:5" ht="14.25" x14ac:dyDescent="0.2">
      <c r="A4" s="66"/>
      <c r="B4" s="68" t="s">
        <v>76</v>
      </c>
      <c r="C4" s="77">
        <v>17</v>
      </c>
      <c r="D4" s="77">
        <v>18</v>
      </c>
      <c r="E4" s="77">
        <v>19</v>
      </c>
    </row>
    <row r="5" spans="1:5" ht="15" x14ac:dyDescent="0.25">
      <c r="A5" s="78" t="s">
        <v>26</v>
      </c>
      <c r="B5" s="79">
        <v>573293</v>
      </c>
      <c r="C5" s="80">
        <v>21.814325310094489</v>
      </c>
      <c r="D5" s="80">
        <v>48.991876754120497</v>
      </c>
      <c r="E5" s="80">
        <v>57.076747840981831</v>
      </c>
    </row>
    <row r="6" spans="1:5" ht="22.5" customHeight="1" x14ac:dyDescent="0.25">
      <c r="A6" s="67" t="s">
        <v>27</v>
      </c>
      <c r="B6" s="81"/>
      <c r="C6" s="82"/>
      <c r="D6" s="82"/>
      <c r="E6" s="82"/>
    </row>
    <row r="7" spans="1:5" ht="14.25" x14ac:dyDescent="0.2">
      <c r="A7" s="68" t="s">
        <v>28</v>
      </c>
      <c r="B7" s="81">
        <v>292125</v>
      </c>
      <c r="C7" s="82">
        <v>17.847496790757379</v>
      </c>
      <c r="D7" s="82">
        <v>43.434146341463418</v>
      </c>
      <c r="E7" s="82">
        <v>52.224561403508773</v>
      </c>
    </row>
    <row r="8" spans="1:5" ht="14.25" x14ac:dyDescent="0.2">
      <c r="A8" s="68" t="s">
        <v>29</v>
      </c>
      <c r="B8" s="81">
        <v>281165</v>
      </c>
      <c r="C8" s="82">
        <v>25.93601621823484</v>
      </c>
      <c r="D8" s="82">
        <v>54.766773958351855</v>
      </c>
      <c r="E8" s="82">
        <v>62.118684758060219</v>
      </c>
    </row>
    <row r="9" spans="1:5" ht="14.25" x14ac:dyDescent="0.2">
      <c r="A9" s="68" t="s">
        <v>30</v>
      </c>
      <c r="B9" s="81"/>
      <c r="C9" s="82">
        <v>8.0885194274774612</v>
      </c>
      <c r="D9" s="82">
        <v>11.332627616888438</v>
      </c>
      <c r="E9" s="82">
        <v>9.8941233545514464</v>
      </c>
    </row>
    <row r="10" spans="1:5" ht="23.25" customHeight="1" x14ac:dyDescent="0.25">
      <c r="A10" s="67" t="s">
        <v>31</v>
      </c>
      <c r="B10" s="81"/>
      <c r="C10" s="82"/>
      <c r="D10" s="82"/>
      <c r="E10" s="82"/>
    </row>
    <row r="11" spans="1:5" ht="14.25" x14ac:dyDescent="0.2">
      <c r="A11" s="68" t="s">
        <v>32</v>
      </c>
      <c r="B11" s="81">
        <v>487656</v>
      </c>
      <c r="C11" s="82">
        <v>24.217686237839789</v>
      </c>
      <c r="D11" s="82">
        <v>52.736970323342682</v>
      </c>
      <c r="E11" s="82">
        <v>60.739742769493255</v>
      </c>
    </row>
    <row r="12" spans="1:5" ht="14.25" x14ac:dyDescent="0.2">
      <c r="A12" s="68" t="s">
        <v>33</v>
      </c>
      <c r="B12" s="81">
        <v>85637</v>
      </c>
      <c r="C12" s="82">
        <v>8.1284958604341586</v>
      </c>
      <c r="D12" s="82">
        <v>27.66561182666371</v>
      </c>
      <c r="E12" s="82">
        <v>36.217989887548605</v>
      </c>
    </row>
    <row r="13" spans="1:5" ht="14.25" x14ac:dyDescent="0.2">
      <c r="A13" s="68" t="s">
        <v>34</v>
      </c>
      <c r="B13" s="81"/>
      <c r="C13" s="82">
        <v>16.089190377405629</v>
      </c>
      <c r="D13" s="82">
        <v>25.071358496678972</v>
      </c>
      <c r="E13" s="82">
        <v>24.52175288194465</v>
      </c>
    </row>
    <row r="14" spans="1:5" ht="23.25" customHeight="1" x14ac:dyDescent="0.25">
      <c r="A14" s="67" t="s">
        <v>35</v>
      </c>
      <c r="B14" s="81"/>
      <c r="C14" s="82"/>
      <c r="D14" s="82"/>
      <c r="E14" s="82"/>
    </row>
    <row r="15" spans="1:5" ht="14.25" x14ac:dyDescent="0.2">
      <c r="A15" s="83" t="s">
        <v>36</v>
      </c>
      <c r="B15" s="81">
        <v>142951</v>
      </c>
      <c r="C15" s="82">
        <v>12.032094913641737</v>
      </c>
      <c r="D15" s="82">
        <v>36.779735713636143</v>
      </c>
      <c r="E15" s="82">
        <v>46.189953200747105</v>
      </c>
    </row>
    <row r="16" spans="1:5" ht="14.25" x14ac:dyDescent="0.2">
      <c r="A16" s="83" t="s">
        <v>37</v>
      </c>
      <c r="B16" s="81">
        <v>142950</v>
      </c>
      <c r="C16" s="82">
        <v>16.688352570828961</v>
      </c>
      <c r="D16" s="82">
        <v>43.146554739419379</v>
      </c>
      <c r="E16" s="82">
        <v>51.49213011542497</v>
      </c>
    </row>
    <row r="17" spans="1:5" ht="14.25" x14ac:dyDescent="0.2">
      <c r="A17" s="83" t="s">
        <v>38</v>
      </c>
      <c r="B17" s="81">
        <v>142950</v>
      </c>
      <c r="C17" s="82">
        <v>24.260230849947533</v>
      </c>
      <c r="D17" s="82">
        <v>52.769499825113677</v>
      </c>
      <c r="E17" s="82">
        <v>60.349772647778941</v>
      </c>
    </row>
    <row r="18" spans="1:5" ht="14.25" x14ac:dyDescent="0.2">
      <c r="A18" s="83" t="s">
        <v>39</v>
      </c>
      <c r="B18" s="81">
        <v>142950</v>
      </c>
      <c r="C18" s="82">
        <v>34.364463098985659</v>
      </c>
      <c r="D18" s="82">
        <v>63.405386498775798</v>
      </c>
      <c r="E18" s="82">
        <v>70.428821266176982</v>
      </c>
    </row>
    <row r="19" spans="1:5" ht="14.25" x14ac:dyDescent="0.2">
      <c r="A19" s="83" t="s">
        <v>40</v>
      </c>
      <c r="B19" s="81">
        <v>571801</v>
      </c>
      <c r="C19" s="82">
        <v>21.836268212192703</v>
      </c>
      <c r="D19" s="82">
        <v>49.025272778466636</v>
      </c>
      <c r="E19" s="82">
        <v>57.11515020085659</v>
      </c>
    </row>
    <row r="20" spans="1:5" ht="28.5" x14ac:dyDescent="0.2">
      <c r="A20" s="83" t="s">
        <v>41</v>
      </c>
      <c r="B20" s="81"/>
      <c r="C20" s="82">
        <v>22.332368185343924</v>
      </c>
      <c r="D20" s="82">
        <v>26.625650785139655</v>
      </c>
      <c r="E20" s="82">
        <v>24.238868065429877</v>
      </c>
    </row>
    <row r="21" spans="1:5" ht="23.25" customHeight="1" x14ac:dyDescent="0.25">
      <c r="A21" s="67" t="s">
        <v>42</v>
      </c>
      <c r="B21" s="81"/>
      <c r="C21" s="82"/>
      <c r="D21" s="82"/>
      <c r="E21" s="82"/>
    </row>
    <row r="22" spans="1:5" ht="14.25" x14ac:dyDescent="0.2">
      <c r="A22" s="11" t="s">
        <v>43</v>
      </c>
      <c r="B22" s="81">
        <v>453381</v>
      </c>
      <c r="C22" s="82">
        <v>26.305469351384374</v>
      </c>
      <c r="D22" s="82">
        <v>56.702640825266172</v>
      </c>
      <c r="E22" s="82">
        <v>64.794731142240195</v>
      </c>
    </row>
    <row r="23" spans="1:5" ht="14.25" x14ac:dyDescent="0.2">
      <c r="A23" s="11" t="s">
        <v>121</v>
      </c>
      <c r="B23" s="81">
        <v>119912</v>
      </c>
      <c r="C23" s="82">
        <v>4.8335445993728738</v>
      </c>
      <c r="D23" s="82">
        <v>19.837881112816067</v>
      </c>
      <c r="E23" s="82">
        <v>27.89545666822336</v>
      </c>
    </row>
    <row r="24" spans="1:5" ht="14.25" x14ac:dyDescent="0.2">
      <c r="A24" s="11" t="s">
        <v>122</v>
      </c>
      <c r="B24" s="81">
        <v>97563</v>
      </c>
      <c r="C24" s="82">
        <v>5.4108627245984646</v>
      </c>
      <c r="D24" s="82">
        <v>22.365035925504547</v>
      </c>
      <c r="E24" s="82">
        <v>31.158328464684359</v>
      </c>
    </row>
    <row r="25" spans="1:5" ht="14.25" x14ac:dyDescent="0.2">
      <c r="A25" s="11" t="s">
        <v>123</v>
      </c>
      <c r="B25" s="81">
        <v>63573</v>
      </c>
      <c r="C25" s="82">
        <v>5.9931102826671703</v>
      </c>
      <c r="D25" s="82">
        <v>24.721186667295864</v>
      </c>
      <c r="E25" s="82">
        <v>34.273984238591851</v>
      </c>
    </row>
    <row r="26" spans="1:5" ht="14.25" x14ac:dyDescent="0.2">
      <c r="A26" s="11" t="s">
        <v>124</v>
      </c>
      <c r="B26" s="81">
        <v>33990</v>
      </c>
      <c r="C26" s="82">
        <v>4.3218593704030601</v>
      </c>
      <c r="D26" s="82">
        <v>17.958223006766698</v>
      </c>
      <c r="E26" s="82">
        <v>25.330979699911737</v>
      </c>
    </row>
    <row r="27" spans="1:5" ht="14.25" x14ac:dyDescent="0.2">
      <c r="A27" s="11" t="s">
        <v>125</v>
      </c>
      <c r="B27" s="81">
        <v>22349</v>
      </c>
      <c r="C27" s="82">
        <v>2.3133026086178354</v>
      </c>
      <c r="D27" s="82">
        <v>8.8057631213924559</v>
      </c>
      <c r="E27" s="82">
        <v>13.65161752203678</v>
      </c>
    </row>
    <row r="28" spans="1:5" ht="23.25" customHeight="1" x14ac:dyDescent="0.25">
      <c r="A28" s="20" t="s">
        <v>151</v>
      </c>
      <c r="B28" s="81"/>
      <c r="C28" s="82"/>
      <c r="D28" s="82"/>
      <c r="E28" s="82"/>
    </row>
    <row r="29" spans="1:5" ht="14.25" x14ac:dyDescent="0.2">
      <c r="A29" s="11" t="s">
        <v>139</v>
      </c>
      <c r="B29" s="91">
        <v>7052</v>
      </c>
      <c r="C29" s="82">
        <v>3.5450935904707883</v>
      </c>
      <c r="D29" s="82">
        <v>18.760635280771414</v>
      </c>
      <c r="E29" s="82">
        <v>26.857629041406696</v>
      </c>
    </row>
    <row r="30" spans="1:5" ht="14.25" x14ac:dyDescent="0.2">
      <c r="A30" s="11" t="s">
        <v>140</v>
      </c>
      <c r="B30" s="91">
        <v>11818</v>
      </c>
      <c r="C30" s="82">
        <v>0.70231849720764927</v>
      </c>
      <c r="D30" s="82">
        <v>6.6254865459468615</v>
      </c>
      <c r="E30" s="82">
        <v>11.78710441699103</v>
      </c>
    </row>
    <row r="31" spans="1:5" ht="14.25" x14ac:dyDescent="0.2">
      <c r="A31" s="11" t="s">
        <v>141</v>
      </c>
      <c r="B31" s="91">
        <v>2320</v>
      </c>
      <c r="C31" s="82" t="s">
        <v>1407</v>
      </c>
      <c r="D31" s="82">
        <v>0.94827586206896552</v>
      </c>
      <c r="E31" s="82">
        <v>1.4655172413793103</v>
      </c>
    </row>
    <row r="32" spans="1:5" ht="14.25" x14ac:dyDescent="0.2">
      <c r="A32" s="11" t="s">
        <v>142</v>
      </c>
      <c r="B32" s="91">
        <v>530</v>
      </c>
      <c r="C32" s="406">
        <v>0</v>
      </c>
      <c r="D32" s="82" t="s">
        <v>1407</v>
      </c>
      <c r="E32" s="82">
        <v>1.5094339622641511</v>
      </c>
    </row>
    <row r="33" spans="1:5" ht="14.25" x14ac:dyDescent="0.2">
      <c r="A33" s="11" t="s">
        <v>143</v>
      </c>
      <c r="B33" s="91">
        <v>17255</v>
      </c>
      <c r="C33" s="82">
        <v>2.810779484207476</v>
      </c>
      <c r="D33" s="82">
        <v>11.631411185163721</v>
      </c>
      <c r="E33" s="82">
        <v>16.603882932483337</v>
      </c>
    </row>
    <row r="34" spans="1:5" ht="14.25" x14ac:dyDescent="0.2">
      <c r="A34" s="11" t="s">
        <v>144</v>
      </c>
      <c r="B34" s="91">
        <v>4010</v>
      </c>
      <c r="C34" s="82">
        <v>2.9426433915211971</v>
      </c>
      <c r="D34" s="82">
        <v>14.738154613466333</v>
      </c>
      <c r="E34" s="82">
        <v>24.289276807980052</v>
      </c>
    </row>
    <row r="35" spans="1:5" ht="14.25" x14ac:dyDescent="0.2">
      <c r="A35" s="11" t="s">
        <v>145</v>
      </c>
      <c r="B35" s="91">
        <v>1473</v>
      </c>
      <c r="C35" s="82">
        <v>11.065852002715546</v>
      </c>
      <c r="D35" s="82">
        <v>34.28377460964019</v>
      </c>
      <c r="E35" s="82">
        <v>43.92396469789545</v>
      </c>
    </row>
    <row r="36" spans="1:5" ht="14.25" x14ac:dyDescent="0.2">
      <c r="A36" s="11" t="s">
        <v>146</v>
      </c>
      <c r="B36" s="91">
        <v>743</v>
      </c>
      <c r="C36" s="82">
        <v>14.266487213997308</v>
      </c>
      <c r="D36" s="82">
        <v>37.415881561238223</v>
      </c>
      <c r="E36" s="82">
        <v>47.644683714670258</v>
      </c>
    </row>
    <row r="37" spans="1:5" ht="14.25" x14ac:dyDescent="0.2">
      <c r="A37" s="11" t="s">
        <v>147</v>
      </c>
      <c r="B37" s="91">
        <v>58</v>
      </c>
      <c r="C37" s="82">
        <v>6.8965517241379306</v>
      </c>
      <c r="D37" s="82">
        <v>24.137931034482758</v>
      </c>
      <c r="E37" s="82">
        <v>29.310344827586203</v>
      </c>
    </row>
    <row r="38" spans="1:5" ht="14.25" x14ac:dyDescent="0.2">
      <c r="A38" s="11" t="s">
        <v>148</v>
      </c>
      <c r="B38" s="91">
        <v>2110</v>
      </c>
      <c r="C38" s="82">
        <v>8.6255924170616112</v>
      </c>
      <c r="D38" s="82">
        <v>29.052132701421801</v>
      </c>
      <c r="E38" s="82">
        <v>37.582938388625593</v>
      </c>
    </row>
    <row r="39" spans="1:5" ht="14.25" x14ac:dyDescent="0.2">
      <c r="A39" s="11" t="s">
        <v>149</v>
      </c>
      <c r="B39" s="91">
        <v>6066</v>
      </c>
      <c r="C39" s="82">
        <v>6.4787339268051429</v>
      </c>
      <c r="D39" s="82">
        <v>21.018793273986152</v>
      </c>
      <c r="E39" s="82">
        <v>29.475766567754697</v>
      </c>
    </row>
    <row r="40" spans="1:5" ht="14.25" x14ac:dyDescent="0.2">
      <c r="A40" s="11" t="s">
        <v>150</v>
      </c>
      <c r="B40" s="91">
        <v>2904</v>
      </c>
      <c r="C40" s="82">
        <v>6.887052341597796</v>
      </c>
      <c r="D40" s="82">
        <v>22.69283746556474</v>
      </c>
      <c r="E40" s="82">
        <v>30.785123966942145</v>
      </c>
    </row>
    <row r="41" spans="1:5" ht="23.25" customHeight="1" x14ac:dyDescent="0.25">
      <c r="A41" s="67" t="s">
        <v>44</v>
      </c>
      <c r="B41" s="81"/>
      <c r="C41" s="82"/>
      <c r="D41" s="82"/>
      <c r="E41" s="82"/>
    </row>
    <row r="42" spans="1:5" ht="14.25" x14ac:dyDescent="0.2">
      <c r="A42" s="84" t="s">
        <v>45</v>
      </c>
      <c r="B42" s="81">
        <v>439377</v>
      </c>
      <c r="C42" s="82">
        <v>21.119448673917844</v>
      </c>
      <c r="D42" s="82">
        <v>47.621746245251799</v>
      </c>
      <c r="E42" s="82">
        <v>54.741144848273805</v>
      </c>
    </row>
    <row r="43" spans="1:5" ht="14.25" x14ac:dyDescent="0.2">
      <c r="A43" s="84" t="s">
        <v>46</v>
      </c>
      <c r="B43" s="81">
        <v>1897</v>
      </c>
      <c r="C43" s="82">
        <v>33.157617290458617</v>
      </c>
      <c r="D43" s="82">
        <v>58.197153400105428</v>
      </c>
      <c r="E43" s="82">
        <v>64.206642066420656</v>
      </c>
    </row>
    <row r="44" spans="1:5" ht="14.25" x14ac:dyDescent="0.2">
      <c r="A44" s="84" t="s">
        <v>47</v>
      </c>
      <c r="B44" s="81">
        <v>145</v>
      </c>
      <c r="C44" s="82">
        <v>3.4482758620689653</v>
      </c>
      <c r="D44" s="82">
        <v>7.5862068965517242</v>
      </c>
      <c r="E44" s="82">
        <v>8.9655172413793096</v>
      </c>
    </row>
    <row r="45" spans="1:5" ht="14.25" x14ac:dyDescent="0.2">
      <c r="A45" s="84" t="s">
        <v>48</v>
      </c>
      <c r="B45" s="81">
        <v>19734</v>
      </c>
      <c r="C45" s="82">
        <v>22.519509476031217</v>
      </c>
      <c r="D45" s="82">
        <v>48.332826593696161</v>
      </c>
      <c r="E45" s="82">
        <v>58.462551940812816</v>
      </c>
    </row>
    <row r="46" spans="1:5" ht="14.25" x14ac:dyDescent="0.2">
      <c r="A46" s="84" t="s">
        <v>49</v>
      </c>
      <c r="B46" s="81">
        <v>839</v>
      </c>
      <c r="C46" s="82">
        <v>1.9070321811680571</v>
      </c>
      <c r="D46" s="82">
        <v>7.9856972586412391</v>
      </c>
      <c r="E46" s="82">
        <v>10.488676996424315</v>
      </c>
    </row>
    <row r="47" spans="1:5" s="197" customFormat="1" ht="23.25" customHeight="1" x14ac:dyDescent="0.25">
      <c r="A47" s="191" t="s">
        <v>50</v>
      </c>
      <c r="B47" s="192">
        <v>461992</v>
      </c>
      <c r="C47" s="196">
        <v>21.188245683907947</v>
      </c>
      <c r="D47" s="196">
        <v>47.610997593031911</v>
      </c>
      <c r="E47" s="196">
        <v>54.844239727094845</v>
      </c>
    </row>
    <row r="48" spans="1:5" ht="14.25" x14ac:dyDescent="0.2">
      <c r="A48" s="84" t="s">
        <v>51</v>
      </c>
      <c r="B48" s="81">
        <v>7344</v>
      </c>
      <c r="C48" s="82">
        <v>14.828431372549019</v>
      </c>
      <c r="D48" s="82">
        <v>42.129629629629626</v>
      </c>
      <c r="E48" s="82">
        <v>50.844226579520701</v>
      </c>
    </row>
    <row r="49" spans="1:5" ht="14.25" x14ac:dyDescent="0.2">
      <c r="A49" s="84" t="s">
        <v>52</v>
      </c>
      <c r="B49" s="81">
        <v>2341</v>
      </c>
      <c r="C49" s="82">
        <v>23.707817172148655</v>
      </c>
      <c r="D49" s="82">
        <v>54.891072191371201</v>
      </c>
      <c r="E49" s="82">
        <v>63.904314395557449</v>
      </c>
    </row>
    <row r="50" spans="1:5" ht="14.25" x14ac:dyDescent="0.2">
      <c r="A50" s="84" t="s">
        <v>53</v>
      </c>
      <c r="B50" s="81">
        <v>4469</v>
      </c>
      <c r="C50" s="82">
        <v>32.289102707540835</v>
      </c>
      <c r="D50" s="82">
        <v>59.700156634593867</v>
      </c>
      <c r="E50" s="82">
        <v>67.218617140299841</v>
      </c>
    </row>
    <row r="51" spans="1:5" ht="14.25" x14ac:dyDescent="0.2">
      <c r="A51" s="84" t="s">
        <v>54</v>
      </c>
      <c r="B51" s="81">
        <v>7561</v>
      </c>
      <c r="C51" s="82">
        <v>25.657981748445973</v>
      </c>
      <c r="D51" s="82">
        <v>54.212405766433015</v>
      </c>
      <c r="E51" s="82">
        <v>63.153022087025526</v>
      </c>
    </row>
    <row r="52" spans="1:5" s="197" customFormat="1" ht="23.25" customHeight="1" x14ac:dyDescent="0.25">
      <c r="A52" s="191" t="s">
        <v>55</v>
      </c>
      <c r="B52" s="192">
        <v>21715</v>
      </c>
      <c r="C52" s="196">
        <v>23.149896384987336</v>
      </c>
      <c r="D52" s="196">
        <v>51.328574717936917</v>
      </c>
      <c r="E52" s="196">
        <v>59.907897766520833</v>
      </c>
    </row>
    <row r="53" spans="1:5" ht="14.25" x14ac:dyDescent="0.2">
      <c r="A53" s="84" t="s">
        <v>56</v>
      </c>
      <c r="B53" s="81">
        <v>13540</v>
      </c>
      <c r="C53" s="82">
        <v>38.013293943870011</v>
      </c>
      <c r="D53" s="82">
        <v>68.618906942392911</v>
      </c>
      <c r="E53" s="82">
        <v>79.800590841949784</v>
      </c>
    </row>
    <row r="54" spans="1:5" ht="14.25" x14ac:dyDescent="0.2">
      <c r="A54" s="84" t="s">
        <v>57</v>
      </c>
      <c r="B54" s="81">
        <v>17821</v>
      </c>
      <c r="C54" s="82">
        <v>19.516300993210258</v>
      </c>
      <c r="D54" s="82">
        <v>49.306997362662031</v>
      </c>
      <c r="E54" s="82">
        <v>62.336569216093373</v>
      </c>
    </row>
    <row r="55" spans="1:5" ht="14.25" x14ac:dyDescent="0.2">
      <c r="A55" s="84" t="s">
        <v>58</v>
      </c>
      <c r="B55" s="81">
        <v>7700</v>
      </c>
      <c r="C55" s="82">
        <v>22.662337662337663</v>
      </c>
      <c r="D55" s="82">
        <v>55.181818181818173</v>
      </c>
      <c r="E55" s="82">
        <v>67.311688311688314</v>
      </c>
    </row>
    <row r="56" spans="1:5" ht="14.25" x14ac:dyDescent="0.2">
      <c r="A56" s="84" t="s">
        <v>59</v>
      </c>
      <c r="B56" s="81">
        <v>7856</v>
      </c>
      <c r="C56" s="82">
        <v>30.575356415478616</v>
      </c>
      <c r="D56" s="82">
        <v>59.406822810590633</v>
      </c>
      <c r="E56" s="82">
        <v>71.575865580448067</v>
      </c>
    </row>
    <row r="57" spans="1:5" s="197" customFormat="1" ht="23.25" customHeight="1" x14ac:dyDescent="0.25">
      <c r="A57" s="191" t="s">
        <v>61</v>
      </c>
      <c r="B57" s="192">
        <v>46917</v>
      </c>
      <c r="C57" s="196">
        <v>27.222541935758894</v>
      </c>
      <c r="D57" s="196">
        <v>57.535648059338826</v>
      </c>
      <c r="E57" s="196">
        <v>69.740179465865253</v>
      </c>
    </row>
    <row r="58" spans="1:5" ht="14.25" x14ac:dyDescent="0.2">
      <c r="A58" s="84" t="s">
        <v>62</v>
      </c>
      <c r="B58" s="81">
        <v>8197</v>
      </c>
      <c r="C58" s="82">
        <v>12.650969867024523</v>
      </c>
      <c r="D58" s="82">
        <v>45.955837501524947</v>
      </c>
      <c r="E58" s="82">
        <v>58.49701110162254</v>
      </c>
    </row>
    <row r="59" spans="1:5" ht="14.25" x14ac:dyDescent="0.2">
      <c r="A59" s="84" t="s">
        <v>63</v>
      </c>
      <c r="B59" s="81">
        <v>16281</v>
      </c>
      <c r="C59" s="82">
        <v>22.019531969780726</v>
      </c>
      <c r="D59" s="82">
        <v>56.317179534426629</v>
      </c>
      <c r="E59" s="82">
        <v>71.162704993550761</v>
      </c>
    </row>
    <row r="60" spans="1:5" ht="14.25" x14ac:dyDescent="0.2">
      <c r="A60" s="84" t="s">
        <v>64</v>
      </c>
      <c r="B60" s="81">
        <v>3098</v>
      </c>
      <c r="C60" s="82">
        <v>15.590703679793416</v>
      </c>
      <c r="D60" s="82">
        <v>48.6765655261459</v>
      </c>
      <c r="E60" s="82">
        <v>61.136216914138153</v>
      </c>
    </row>
    <row r="61" spans="1:5" s="197" customFormat="1" ht="23.25" customHeight="1" x14ac:dyDescent="0.25">
      <c r="A61" s="191" t="s">
        <v>65</v>
      </c>
      <c r="B61" s="192">
        <v>27576</v>
      </c>
      <c r="C61" s="196">
        <v>18.512474615607776</v>
      </c>
      <c r="D61" s="196">
        <v>52.378880185668699</v>
      </c>
      <c r="E61" s="196">
        <v>66.271395416304031</v>
      </c>
    </row>
    <row r="62" spans="1:5" s="197" customFormat="1" ht="23.25" customHeight="1" x14ac:dyDescent="0.25">
      <c r="A62" s="191" t="s">
        <v>60</v>
      </c>
      <c r="B62" s="192">
        <v>2297</v>
      </c>
      <c r="C62" s="196">
        <v>50.021767522855896</v>
      </c>
      <c r="D62" s="196">
        <v>77.318241184153251</v>
      </c>
      <c r="E62" s="196">
        <v>84.457988680888121</v>
      </c>
    </row>
    <row r="63" spans="1:5" ht="14.25" x14ac:dyDescent="0.2">
      <c r="A63" s="84" t="s">
        <v>66</v>
      </c>
      <c r="B63" s="81">
        <v>7309</v>
      </c>
      <c r="C63" s="82">
        <v>24.476672595430291</v>
      </c>
      <c r="D63" s="82">
        <v>52.401149268025726</v>
      </c>
      <c r="E63" s="82">
        <v>64.988370502120674</v>
      </c>
    </row>
    <row r="64" spans="1:5" ht="14.25" x14ac:dyDescent="0.2">
      <c r="A64" s="84" t="s">
        <v>68</v>
      </c>
      <c r="B64" s="81">
        <v>5487</v>
      </c>
      <c r="C64" s="82">
        <v>24.239110625113906</v>
      </c>
      <c r="D64" s="82">
        <v>49.535265172225266</v>
      </c>
      <c r="E64" s="82">
        <v>57.353745215965013</v>
      </c>
    </row>
    <row r="65" spans="1:5" s="197" customFormat="1" ht="23.25" customHeight="1" x14ac:dyDescent="0.25">
      <c r="A65" s="198" t="s">
        <v>40</v>
      </c>
      <c r="B65" s="85">
        <v>567806</v>
      </c>
      <c r="C65" s="86">
        <v>21.790893368509668</v>
      </c>
      <c r="D65" s="86">
        <v>48.98662571371208</v>
      </c>
      <c r="E65" s="86">
        <v>57.074071073570899</v>
      </c>
    </row>
    <row r="66" spans="1:5" ht="21.75" customHeight="1" x14ac:dyDescent="0.2">
      <c r="A66" s="4" t="s">
        <v>224</v>
      </c>
      <c r="B66" s="28"/>
      <c r="C66" s="29"/>
      <c r="D66" s="29"/>
      <c r="E66" s="29"/>
    </row>
    <row r="67" spans="1:5" x14ac:dyDescent="0.2">
      <c r="A67" s="4" t="s">
        <v>20</v>
      </c>
      <c r="B67" s="4"/>
      <c r="C67" s="4"/>
      <c r="D67" s="4"/>
      <c r="E67" s="4"/>
    </row>
    <row r="68" spans="1:5" x14ac:dyDescent="0.2">
      <c r="A68" s="420" t="s">
        <v>1380</v>
      </c>
      <c r="B68" s="420"/>
      <c r="C68" s="420"/>
      <c r="D68" s="420"/>
      <c r="E68" s="420"/>
    </row>
    <row r="69" spans="1:5" x14ac:dyDescent="0.2">
      <c r="A69" s="110" t="s">
        <v>130</v>
      </c>
      <c r="B69" s="4"/>
      <c r="C69" s="4"/>
      <c r="D69" s="4"/>
      <c r="E69" s="4"/>
    </row>
    <row r="70" spans="1:5" x14ac:dyDescent="0.2">
      <c r="A70" s="3"/>
      <c r="B70" s="3"/>
      <c r="C70" s="3"/>
      <c r="D70" s="3"/>
      <c r="E70" s="3"/>
    </row>
  </sheetData>
  <mergeCells count="3">
    <mergeCell ref="A2:E2"/>
    <mergeCell ref="A68:E68"/>
    <mergeCell ref="C3:E3"/>
  </mergeCells>
  <hyperlinks>
    <hyperlink ref="A69" r:id="rId1"/>
  </hyperlinks>
  <pageMargins left="0.74803149606299213" right="0.74803149606299213" top="0.98425196850393704" bottom="0.98425196850393704" header="0.51181102362204722" footer="0.51181102362204722"/>
  <pageSetup paperSize="9" scale="63"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G33"/>
  <sheetViews>
    <sheetView showGridLines="0" zoomScale="85" zoomScaleNormal="85" workbookViewId="0">
      <selection activeCell="A42" sqref="A42"/>
    </sheetView>
  </sheetViews>
  <sheetFormatPr defaultRowHeight="12.75" x14ac:dyDescent="0.2"/>
  <cols>
    <col min="1" max="1" width="34.5703125" style="119" customWidth="1"/>
    <col min="2" max="2" width="11.28515625" style="119" customWidth="1"/>
    <col min="3" max="5" width="10.7109375" style="121" customWidth="1"/>
    <col min="6" max="7" width="9.140625" style="122"/>
    <col min="8" max="248" width="9.140625" style="119"/>
    <col min="249" max="249" width="30.42578125" style="119" customWidth="1"/>
    <col min="250" max="250" width="11.28515625" style="119" customWidth="1"/>
    <col min="251" max="253" width="10.28515625" style="119" customWidth="1"/>
    <col min="254" max="504" width="9.140625" style="119"/>
    <col min="505" max="505" width="30.42578125" style="119" customWidth="1"/>
    <col min="506" max="506" width="11.28515625" style="119" customWidth="1"/>
    <col min="507" max="509" width="10.28515625" style="119" customWidth="1"/>
    <col min="510" max="760" width="9.140625" style="119"/>
    <col min="761" max="761" width="30.42578125" style="119" customWidth="1"/>
    <col min="762" max="762" width="11.28515625" style="119" customWidth="1"/>
    <col min="763" max="765" width="10.28515625" style="119" customWidth="1"/>
    <col min="766" max="1016" width="9.140625" style="119"/>
    <col min="1017" max="1017" width="30.42578125" style="119" customWidth="1"/>
    <col min="1018" max="1018" width="11.28515625" style="119" customWidth="1"/>
    <col min="1019" max="1021" width="10.28515625" style="119" customWidth="1"/>
    <col min="1022" max="1272" width="9.140625" style="119"/>
    <col min="1273" max="1273" width="30.42578125" style="119" customWidth="1"/>
    <col min="1274" max="1274" width="11.28515625" style="119" customWidth="1"/>
    <col min="1275" max="1277" width="10.28515625" style="119" customWidth="1"/>
    <col min="1278" max="1528" width="9.140625" style="119"/>
    <col min="1529" max="1529" width="30.42578125" style="119" customWidth="1"/>
    <col min="1530" max="1530" width="11.28515625" style="119" customWidth="1"/>
    <col min="1531" max="1533" width="10.28515625" style="119" customWidth="1"/>
    <col min="1534" max="1784" width="9.140625" style="119"/>
    <col min="1785" max="1785" width="30.42578125" style="119" customWidth="1"/>
    <col min="1786" max="1786" width="11.28515625" style="119" customWidth="1"/>
    <col min="1787" max="1789" width="10.28515625" style="119" customWidth="1"/>
    <col min="1790" max="2040" width="9.140625" style="119"/>
    <col min="2041" max="2041" width="30.42578125" style="119" customWidth="1"/>
    <col min="2042" max="2042" width="11.28515625" style="119" customWidth="1"/>
    <col min="2043" max="2045" width="10.28515625" style="119" customWidth="1"/>
    <col min="2046" max="2296" width="9.140625" style="119"/>
    <col min="2297" max="2297" width="30.42578125" style="119" customWidth="1"/>
    <col min="2298" max="2298" width="11.28515625" style="119" customWidth="1"/>
    <col min="2299" max="2301" width="10.28515625" style="119" customWidth="1"/>
    <col min="2302" max="2552" width="9.140625" style="119"/>
    <col min="2553" max="2553" width="30.42578125" style="119" customWidth="1"/>
    <col min="2554" max="2554" width="11.28515625" style="119" customWidth="1"/>
    <col min="2555" max="2557" width="10.28515625" style="119" customWidth="1"/>
    <col min="2558" max="2808" width="9.140625" style="119"/>
    <col min="2809" max="2809" width="30.42578125" style="119" customWidth="1"/>
    <col min="2810" max="2810" width="11.28515625" style="119" customWidth="1"/>
    <col min="2811" max="2813" width="10.28515625" style="119" customWidth="1"/>
    <col min="2814" max="3064" width="9.140625" style="119"/>
    <col min="3065" max="3065" width="30.42578125" style="119" customWidth="1"/>
    <col min="3066" max="3066" width="11.28515625" style="119" customWidth="1"/>
    <col min="3067" max="3069" width="10.28515625" style="119" customWidth="1"/>
    <col min="3070" max="3320" width="9.140625" style="119"/>
    <col min="3321" max="3321" width="30.42578125" style="119" customWidth="1"/>
    <col min="3322" max="3322" width="11.28515625" style="119" customWidth="1"/>
    <col min="3323" max="3325" width="10.28515625" style="119" customWidth="1"/>
    <col min="3326" max="3576" width="9.140625" style="119"/>
    <col min="3577" max="3577" width="30.42578125" style="119" customWidth="1"/>
    <col min="3578" max="3578" width="11.28515625" style="119" customWidth="1"/>
    <col min="3579" max="3581" width="10.28515625" style="119" customWidth="1"/>
    <col min="3582" max="3832" width="9.140625" style="119"/>
    <col min="3833" max="3833" width="30.42578125" style="119" customWidth="1"/>
    <col min="3834" max="3834" width="11.28515625" style="119" customWidth="1"/>
    <col min="3835" max="3837" width="10.28515625" style="119" customWidth="1"/>
    <col min="3838" max="4088" width="9.140625" style="119"/>
    <col min="4089" max="4089" width="30.42578125" style="119" customWidth="1"/>
    <col min="4090" max="4090" width="11.28515625" style="119" customWidth="1"/>
    <col min="4091" max="4093" width="10.28515625" style="119" customWidth="1"/>
    <col min="4094" max="4344" width="9.140625" style="119"/>
    <col min="4345" max="4345" width="30.42578125" style="119" customWidth="1"/>
    <col min="4346" max="4346" width="11.28515625" style="119" customWidth="1"/>
    <col min="4347" max="4349" width="10.28515625" style="119" customWidth="1"/>
    <col min="4350" max="4600" width="9.140625" style="119"/>
    <col min="4601" max="4601" width="30.42578125" style="119" customWidth="1"/>
    <col min="4602" max="4602" width="11.28515625" style="119" customWidth="1"/>
    <col min="4603" max="4605" width="10.28515625" style="119" customWidth="1"/>
    <col min="4606" max="4856" width="9.140625" style="119"/>
    <col min="4857" max="4857" width="30.42578125" style="119" customWidth="1"/>
    <col min="4858" max="4858" width="11.28515625" style="119" customWidth="1"/>
    <col min="4859" max="4861" width="10.28515625" style="119" customWidth="1"/>
    <col min="4862" max="5112" width="9.140625" style="119"/>
    <col min="5113" max="5113" width="30.42578125" style="119" customWidth="1"/>
    <col min="5114" max="5114" width="11.28515625" style="119" customWidth="1"/>
    <col min="5115" max="5117" width="10.28515625" style="119" customWidth="1"/>
    <col min="5118" max="5368" width="9.140625" style="119"/>
    <col min="5369" max="5369" width="30.42578125" style="119" customWidth="1"/>
    <col min="5370" max="5370" width="11.28515625" style="119" customWidth="1"/>
    <col min="5371" max="5373" width="10.28515625" style="119" customWidth="1"/>
    <col min="5374" max="5624" width="9.140625" style="119"/>
    <col min="5625" max="5625" width="30.42578125" style="119" customWidth="1"/>
    <col min="5626" max="5626" width="11.28515625" style="119" customWidth="1"/>
    <col min="5627" max="5629" width="10.28515625" style="119" customWidth="1"/>
    <col min="5630" max="5880" width="9.140625" style="119"/>
    <col min="5881" max="5881" width="30.42578125" style="119" customWidth="1"/>
    <col min="5882" max="5882" width="11.28515625" style="119" customWidth="1"/>
    <col min="5883" max="5885" width="10.28515625" style="119" customWidth="1"/>
    <col min="5886" max="6136" width="9.140625" style="119"/>
    <col min="6137" max="6137" width="30.42578125" style="119" customWidth="1"/>
    <col min="6138" max="6138" width="11.28515625" style="119" customWidth="1"/>
    <col min="6139" max="6141" width="10.28515625" style="119" customWidth="1"/>
    <col min="6142" max="6392" width="9.140625" style="119"/>
    <col min="6393" max="6393" width="30.42578125" style="119" customWidth="1"/>
    <col min="6394" max="6394" width="11.28515625" style="119" customWidth="1"/>
    <col min="6395" max="6397" width="10.28515625" style="119" customWidth="1"/>
    <col min="6398" max="6648" width="9.140625" style="119"/>
    <col min="6649" max="6649" width="30.42578125" style="119" customWidth="1"/>
    <col min="6650" max="6650" width="11.28515625" style="119" customWidth="1"/>
    <col min="6651" max="6653" width="10.28515625" style="119" customWidth="1"/>
    <col min="6654" max="6904" width="9.140625" style="119"/>
    <col min="6905" max="6905" width="30.42578125" style="119" customWidth="1"/>
    <col min="6906" max="6906" width="11.28515625" style="119" customWidth="1"/>
    <col min="6907" max="6909" width="10.28515625" style="119" customWidth="1"/>
    <col min="6910" max="7160" width="9.140625" style="119"/>
    <col min="7161" max="7161" width="30.42578125" style="119" customWidth="1"/>
    <col min="7162" max="7162" width="11.28515625" style="119" customWidth="1"/>
    <col min="7163" max="7165" width="10.28515625" style="119" customWidth="1"/>
    <col min="7166" max="7416" width="9.140625" style="119"/>
    <col min="7417" max="7417" width="30.42578125" style="119" customWidth="1"/>
    <col min="7418" max="7418" width="11.28515625" style="119" customWidth="1"/>
    <col min="7419" max="7421" width="10.28515625" style="119" customWidth="1"/>
    <col min="7422" max="7672" width="9.140625" style="119"/>
    <col min="7673" max="7673" width="30.42578125" style="119" customWidth="1"/>
    <col min="7674" max="7674" width="11.28515625" style="119" customWidth="1"/>
    <col min="7675" max="7677" width="10.28515625" style="119" customWidth="1"/>
    <col min="7678" max="7928" width="9.140625" style="119"/>
    <col min="7929" max="7929" width="30.42578125" style="119" customWidth="1"/>
    <col min="7930" max="7930" width="11.28515625" style="119" customWidth="1"/>
    <col min="7931" max="7933" width="10.28515625" style="119" customWidth="1"/>
    <col min="7934" max="8184" width="9.140625" style="119"/>
    <col min="8185" max="8185" width="30.42578125" style="119" customWidth="1"/>
    <col min="8186" max="8186" width="11.28515625" style="119" customWidth="1"/>
    <col min="8187" max="8189" width="10.28515625" style="119" customWidth="1"/>
    <col min="8190" max="8440" width="9.140625" style="119"/>
    <col min="8441" max="8441" width="30.42578125" style="119" customWidth="1"/>
    <col min="8442" max="8442" width="11.28515625" style="119" customWidth="1"/>
    <col min="8443" max="8445" width="10.28515625" style="119" customWidth="1"/>
    <col min="8446" max="8696" width="9.140625" style="119"/>
    <col min="8697" max="8697" width="30.42578125" style="119" customWidth="1"/>
    <col min="8698" max="8698" width="11.28515625" style="119" customWidth="1"/>
    <col min="8699" max="8701" width="10.28515625" style="119" customWidth="1"/>
    <col min="8702" max="8952" width="9.140625" style="119"/>
    <col min="8953" max="8953" width="30.42578125" style="119" customWidth="1"/>
    <col min="8954" max="8954" width="11.28515625" style="119" customWidth="1"/>
    <col min="8955" max="8957" width="10.28515625" style="119" customWidth="1"/>
    <col min="8958" max="9208" width="9.140625" style="119"/>
    <col min="9209" max="9209" width="30.42578125" style="119" customWidth="1"/>
    <col min="9210" max="9210" width="11.28515625" style="119" customWidth="1"/>
    <col min="9211" max="9213" width="10.28515625" style="119" customWidth="1"/>
    <col min="9214" max="9464" width="9.140625" style="119"/>
    <col min="9465" max="9465" width="30.42578125" style="119" customWidth="1"/>
    <col min="9466" max="9466" width="11.28515625" style="119" customWidth="1"/>
    <col min="9467" max="9469" width="10.28515625" style="119" customWidth="1"/>
    <col min="9470" max="9720" width="9.140625" style="119"/>
    <col min="9721" max="9721" width="30.42578125" style="119" customWidth="1"/>
    <col min="9722" max="9722" width="11.28515625" style="119" customWidth="1"/>
    <col min="9723" max="9725" width="10.28515625" style="119" customWidth="1"/>
    <col min="9726" max="9976" width="9.140625" style="119"/>
    <col min="9977" max="9977" width="30.42578125" style="119" customWidth="1"/>
    <col min="9978" max="9978" width="11.28515625" style="119" customWidth="1"/>
    <col min="9979" max="9981" width="10.28515625" style="119" customWidth="1"/>
    <col min="9982" max="10232" width="9.140625" style="119"/>
    <col min="10233" max="10233" width="30.42578125" style="119" customWidth="1"/>
    <col min="10234" max="10234" width="11.28515625" style="119" customWidth="1"/>
    <col min="10235" max="10237" width="10.28515625" style="119" customWidth="1"/>
    <col min="10238" max="10488" width="9.140625" style="119"/>
    <col min="10489" max="10489" width="30.42578125" style="119" customWidth="1"/>
    <col min="10490" max="10490" width="11.28515625" style="119" customWidth="1"/>
    <col min="10491" max="10493" width="10.28515625" style="119" customWidth="1"/>
    <col min="10494" max="10744" width="9.140625" style="119"/>
    <col min="10745" max="10745" width="30.42578125" style="119" customWidth="1"/>
    <col min="10746" max="10746" width="11.28515625" style="119" customWidth="1"/>
    <col min="10747" max="10749" width="10.28515625" style="119" customWidth="1"/>
    <col min="10750" max="11000" width="9.140625" style="119"/>
    <col min="11001" max="11001" width="30.42578125" style="119" customWidth="1"/>
    <col min="11002" max="11002" width="11.28515625" style="119" customWidth="1"/>
    <col min="11003" max="11005" width="10.28515625" style="119" customWidth="1"/>
    <col min="11006" max="11256" width="9.140625" style="119"/>
    <col min="11257" max="11257" width="30.42578125" style="119" customWidth="1"/>
    <col min="11258" max="11258" width="11.28515625" style="119" customWidth="1"/>
    <col min="11259" max="11261" width="10.28515625" style="119" customWidth="1"/>
    <col min="11262" max="11512" width="9.140625" style="119"/>
    <col min="11513" max="11513" width="30.42578125" style="119" customWidth="1"/>
    <col min="11514" max="11514" width="11.28515625" style="119" customWidth="1"/>
    <col min="11515" max="11517" width="10.28515625" style="119" customWidth="1"/>
    <col min="11518" max="11768" width="9.140625" style="119"/>
    <col min="11769" max="11769" width="30.42578125" style="119" customWidth="1"/>
    <col min="11770" max="11770" width="11.28515625" style="119" customWidth="1"/>
    <col min="11771" max="11773" width="10.28515625" style="119" customWidth="1"/>
    <col min="11774" max="12024" width="9.140625" style="119"/>
    <col min="12025" max="12025" width="30.42578125" style="119" customWidth="1"/>
    <col min="12026" max="12026" width="11.28515625" style="119" customWidth="1"/>
    <col min="12027" max="12029" width="10.28515625" style="119" customWidth="1"/>
    <col min="12030" max="12280" width="9.140625" style="119"/>
    <col min="12281" max="12281" width="30.42578125" style="119" customWidth="1"/>
    <col min="12282" max="12282" width="11.28515625" style="119" customWidth="1"/>
    <col min="12283" max="12285" width="10.28515625" style="119" customWidth="1"/>
    <col min="12286" max="12536" width="9.140625" style="119"/>
    <col min="12537" max="12537" width="30.42578125" style="119" customWidth="1"/>
    <col min="12538" max="12538" width="11.28515625" style="119" customWidth="1"/>
    <col min="12539" max="12541" width="10.28515625" style="119" customWidth="1"/>
    <col min="12542" max="12792" width="9.140625" style="119"/>
    <col min="12793" max="12793" width="30.42578125" style="119" customWidth="1"/>
    <col min="12794" max="12794" width="11.28515625" style="119" customWidth="1"/>
    <col min="12795" max="12797" width="10.28515625" style="119" customWidth="1"/>
    <col min="12798" max="13048" width="9.140625" style="119"/>
    <col min="13049" max="13049" width="30.42578125" style="119" customWidth="1"/>
    <col min="13050" max="13050" width="11.28515625" style="119" customWidth="1"/>
    <col min="13051" max="13053" width="10.28515625" style="119" customWidth="1"/>
    <col min="13054" max="13304" width="9.140625" style="119"/>
    <col min="13305" max="13305" width="30.42578125" style="119" customWidth="1"/>
    <col min="13306" max="13306" width="11.28515625" style="119" customWidth="1"/>
    <col min="13307" max="13309" width="10.28515625" style="119" customWidth="1"/>
    <col min="13310" max="13560" width="9.140625" style="119"/>
    <col min="13561" max="13561" width="30.42578125" style="119" customWidth="1"/>
    <col min="13562" max="13562" width="11.28515625" style="119" customWidth="1"/>
    <col min="13563" max="13565" width="10.28515625" style="119" customWidth="1"/>
    <col min="13566" max="13816" width="9.140625" style="119"/>
    <col min="13817" max="13817" width="30.42578125" style="119" customWidth="1"/>
    <col min="13818" max="13818" width="11.28515625" style="119" customWidth="1"/>
    <col min="13819" max="13821" width="10.28515625" style="119" customWidth="1"/>
    <col min="13822" max="14072" width="9.140625" style="119"/>
    <col min="14073" max="14073" width="30.42578125" style="119" customWidth="1"/>
    <col min="14074" max="14074" width="11.28515625" style="119" customWidth="1"/>
    <col min="14075" max="14077" width="10.28515625" style="119" customWidth="1"/>
    <col min="14078" max="14328" width="9.140625" style="119"/>
    <col min="14329" max="14329" width="30.42578125" style="119" customWidth="1"/>
    <col min="14330" max="14330" width="11.28515625" style="119" customWidth="1"/>
    <col min="14331" max="14333" width="10.28515625" style="119" customWidth="1"/>
    <col min="14334" max="14584" width="9.140625" style="119"/>
    <col min="14585" max="14585" width="30.42578125" style="119" customWidth="1"/>
    <col min="14586" max="14586" width="11.28515625" style="119" customWidth="1"/>
    <col min="14587" max="14589" width="10.28515625" style="119" customWidth="1"/>
    <col min="14590" max="14840" width="9.140625" style="119"/>
    <col min="14841" max="14841" width="30.42578125" style="119" customWidth="1"/>
    <col min="14842" max="14842" width="11.28515625" style="119" customWidth="1"/>
    <col min="14843" max="14845" width="10.28515625" style="119" customWidth="1"/>
    <col min="14846" max="15096" width="9.140625" style="119"/>
    <col min="15097" max="15097" width="30.42578125" style="119" customWidth="1"/>
    <col min="15098" max="15098" width="11.28515625" style="119" customWidth="1"/>
    <col min="15099" max="15101" width="10.28515625" style="119" customWidth="1"/>
    <col min="15102" max="15352" width="9.140625" style="119"/>
    <col min="15353" max="15353" width="30.42578125" style="119" customWidth="1"/>
    <col min="15354" max="15354" width="11.28515625" style="119" customWidth="1"/>
    <col min="15355" max="15357" width="10.28515625" style="119" customWidth="1"/>
    <col min="15358" max="15608" width="9.140625" style="119"/>
    <col min="15609" max="15609" width="30.42578125" style="119" customWidth="1"/>
    <col min="15610" max="15610" width="11.28515625" style="119" customWidth="1"/>
    <col min="15611" max="15613" width="10.28515625" style="119" customWidth="1"/>
    <col min="15614" max="15864" width="9.140625" style="119"/>
    <col min="15865" max="15865" width="30.42578125" style="119" customWidth="1"/>
    <col min="15866" max="15866" width="11.28515625" style="119" customWidth="1"/>
    <col min="15867" max="15869" width="10.28515625" style="119" customWidth="1"/>
    <col min="15870" max="16120" width="9.140625" style="119"/>
    <col min="16121" max="16121" width="30.42578125" style="119" customWidth="1"/>
    <col min="16122" max="16122" width="11.28515625" style="119" customWidth="1"/>
    <col min="16123" max="16125" width="10.28515625" style="119" customWidth="1"/>
    <col min="16126" max="16384" width="9.140625" style="119"/>
  </cols>
  <sheetData>
    <row r="1" spans="1:7" ht="62.25" customHeight="1" x14ac:dyDescent="0.25">
      <c r="A1" s="435" t="s">
        <v>1383</v>
      </c>
      <c r="B1" s="435"/>
      <c r="C1" s="435"/>
      <c r="D1" s="435"/>
      <c r="E1" s="435"/>
      <c r="F1" s="216"/>
      <c r="G1" s="216"/>
    </row>
    <row r="2" spans="1:7" ht="22.5" customHeight="1" x14ac:dyDescent="0.2">
      <c r="A2" s="433" t="s">
        <v>1</v>
      </c>
      <c r="B2" s="433"/>
      <c r="C2" s="433"/>
      <c r="D2" s="433"/>
      <c r="E2" s="433"/>
      <c r="F2" s="120"/>
      <c r="G2" s="120"/>
    </row>
    <row r="3" spans="1:7" ht="15" x14ac:dyDescent="0.25">
      <c r="A3" s="123"/>
      <c r="B3" s="123"/>
      <c r="C3" s="434" t="s">
        <v>152</v>
      </c>
      <c r="D3" s="434"/>
      <c r="E3" s="261"/>
      <c r="F3" s="119"/>
      <c r="G3" s="119"/>
    </row>
    <row r="4" spans="1:7" ht="28.5" x14ac:dyDescent="0.2">
      <c r="A4" s="124"/>
      <c r="B4" s="124" t="s">
        <v>76</v>
      </c>
      <c r="C4" s="125" t="s">
        <v>153</v>
      </c>
      <c r="D4" s="125" t="s">
        <v>69</v>
      </c>
      <c r="E4" s="125" t="s">
        <v>21</v>
      </c>
      <c r="F4" s="119"/>
      <c r="G4" s="119"/>
    </row>
    <row r="5" spans="1:7" ht="15" x14ac:dyDescent="0.25">
      <c r="A5" s="126" t="s">
        <v>44</v>
      </c>
      <c r="B5" s="127"/>
      <c r="C5" s="128"/>
      <c r="D5" s="128"/>
      <c r="E5" s="128"/>
      <c r="F5" s="119"/>
      <c r="G5" s="119"/>
    </row>
    <row r="6" spans="1:7" ht="14.25" x14ac:dyDescent="0.2">
      <c r="A6" s="129" t="s">
        <v>45</v>
      </c>
      <c r="B6" s="127">
        <v>439377</v>
      </c>
      <c r="C6" s="130">
        <v>87.614484296879681</v>
      </c>
      <c r="D6" s="130">
        <v>65.099539471298556</v>
      </c>
      <c r="E6" s="130">
        <v>84.78823424985832</v>
      </c>
      <c r="F6" s="121"/>
      <c r="G6" s="119"/>
    </row>
    <row r="7" spans="1:7" ht="14.25" x14ac:dyDescent="0.2">
      <c r="A7" s="129" t="s">
        <v>46</v>
      </c>
      <c r="B7" s="127">
        <v>1897</v>
      </c>
      <c r="C7" s="130">
        <v>90.012406947890824</v>
      </c>
      <c r="D7" s="130">
        <v>67.368421052631575</v>
      </c>
      <c r="E7" s="130">
        <v>86.610437532946762</v>
      </c>
      <c r="F7" s="121"/>
      <c r="G7" s="119"/>
    </row>
    <row r="8" spans="1:7" ht="14.25" x14ac:dyDescent="0.2">
      <c r="A8" s="129" t="s">
        <v>47</v>
      </c>
      <c r="B8" s="127">
        <v>145</v>
      </c>
      <c r="C8" s="130">
        <v>58.928571428571431</v>
      </c>
      <c r="D8" s="130">
        <v>31.460674157303369</v>
      </c>
      <c r="E8" s="130">
        <v>42.068965517241381</v>
      </c>
      <c r="F8" s="121"/>
      <c r="G8" s="119"/>
    </row>
    <row r="9" spans="1:7" ht="14.25" x14ac:dyDescent="0.2">
      <c r="A9" s="129" t="s">
        <v>48</v>
      </c>
      <c r="B9" s="127">
        <v>19734</v>
      </c>
      <c r="C9" s="130">
        <v>84.99054149917238</v>
      </c>
      <c r="D9" s="130">
        <v>75.053229240596167</v>
      </c>
      <c r="E9" s="130">
        <v>83.571500962805317</v>
      </c>
      <c r="F9" s="121"/>
      <c r="G9" s="119"/>
    </row>
    <row r="10" spans="1:7" ht="14.25" x14ac:dyDescent="0.2">
      <c r="A10" s="129" t="s">
        <v>49</v>
      </c>
      <c r="B10" s="127">
        <v>839</v>
      </c>
      <c r="C10" s="130">
        <v>44.977168949771688</v>
      </c>
      <c r="D10" s="130">
        <v>30.922693266832919</v>
      </c>
      <c r="E10" s="130">
        <v>38.259833134684143</v>
      </c>
      <c r="F10" s="121"/>
      <c r="G10" s="119"/>
    </row>
    <row r="11" spans="1:7" ht="22.5" customHeight="1" x14ac:dyDescent="0.2">
      <c r="A11" s="136" t="s">
        <v>50</v>
      </c>
      <c r="B11" s="137">
        <v>461992</v>
      </c>
      <c r="C11" s="138">
        <v>87.46370072784535</v>
      </c>
      <c r="D11" s="138">
        <v>65.303760192009804</v>
      </c>
      <c r="E11" s="138">
        <v>84.645838023169233</v>
      </c>
      <c r="F11" s="139"/>
      <c r="G11" s="119"/>
    </row>
    <row r="12" spans="1:7" ht="14.25" x14ac:dyDescent="0.2">
      <c r="A12" s="129" t="s">
        <v>51</v>
      </c>
      <c r="B12" s="127">
        <v>7344</v>
      </c>
      <c r="C12" s="130">
        <v>85.890684583257666</v>
      </c>
      <c r="D12" s="130">
        <v>70.005443658138262</v>
      </c>
      <c r="E12" s="130">
        <v>81.917211328976038</v>
      </c>
      <c r="F12" s="121"/>
      <c r="G12" s="119"/>
    </row>
    <row r="13" spans="1:7" ht="14.25" x14ac:dyDescent="0.2">
      <c r="A13" s="129" t="s">
        <v>52</v>
      </c>
      <c r="B13" s="127">
        <v>2341</v>
      </c>
      <c r="C13" s="130">
        <v>89.432703003337039</v>
      </c>
      <c r="D13" s="130">
        <v>77.532228360957646</v>
      </c>
      <c r="E13" s="130">
        <v>86.672362238359682</v>
      </c>
      <c r="F13" s="121"/>
      <c r="G13" s="119"/>
    </row>
    <row r="14" spans="1:7" ht="14.25" x14ac:dyDescent="0.2">
      <c r="A14" s="129" t="s">
        <v>53</v>
      </c>
      <c r="B14" s="127">
        <v>4469</v>
      </c>
      <c r="C14" s="130">
        <v>90.991471215351822</v>
      </c>
      <c r="D14" s="130">
        <v>76.429567642956769</v>
      </c>
      <c r="E14" s="130">
        <v>88.655180129782948</v>
      </c>
      <c r="F14" s="121"/>
      <c r="G14" s="119"/>
    </row>
    <row r="15" spans="1:7" ht="14.25" x14ac:dyDescent="0.2">
      <c r="A15" s="129" t="s">
        <v>54</v>
      </c>
      <c r="B15" s="127">
        <v>7561</v>
      </c>
      <c r="C15" s="130">
        <v>89.812067260138477</v>
      </c>
      <c r="D15" s="130">
        <v>75.986622073578587</v>
      </c>
      <c r="E15" s="130">
        <v>87.078428779262012</v>
      </c>
      <c r="F15" s="121"/>
      <c r="G15" s="119"/>
    </row>
    <row r="16" spans="1:7" ht="22.5" customHeight="1" x14ac:dyDescent="0.2">
      <c r="A16" s="136" t="s">
        <v>55</v>
      </c>
      <c r="B16" s="137">
        <v>21715</v>
      </c>
      <c r="C16" s="138">
        <v>88.769491327454304</v>
      </c>
      <c r="D16" s="138">
        <v>73.845818815331015</v>
      </c>
      <c r="E16" s="138">
        <v>85.613631130554907</v>
      </c>
      <c r="F16" s="121"/>
      <c r="G16" s="119"/>
    </row>
    <row r="17" spans="1:7" ht="14.25" x14ac:dyDescent="0.2">
      <c r="A17" s="129" t="s">
        <v>56</v>
      </c>
      <c r="B17" s="127">
        <v>13540</v>
      </c>
      <c r="C17" s="130">
        <v>94.669718770438195</v>
      </c>
      <c r="D17" s="130">
        <v>89.067278287461775</v>
      </c>
      <c r="E17" s="130">
        <v>94.128508124076802</v>
      </c>
      <c r="F17" s="121"/>
      <c r="G17" s="119"/>
    </row>
    <row r="18" spans="1:7" ht="14.25" x14ac:dyDescent="0.2">
      <c r="A18" s="129" t="s">
        <v>57</v>
      </c>
      <c r="B18" s="127">
        <v>17821</v>
      </c>
      <c r="C18" s="130">
        <v>87.001246882793012</v>
      </c>
      <c r="D18" s="130">
        <v>81.479254359591096</v>
      </c>
      <c r="E18" s="130">
        <v>85.455361651983623</v>
      </c>
      <c r="F18" s="121"/>
      <c r="G18" s="119"/>
    </row>
    <row r="19" spans="1:7" ht="14.25" x14ac:dyDescent="0.2">
      <c r="A19" s="129" t="s">
        <v>58</v>
      </c>
      <c r="B19" s="127">
        <v>7700</v>
      </c>
      <c r="C19" s="130">
        <v>89.715489989462597</v>
      </c>
      <c r="D19" s="130">
        <v>85.143824027072753</v>
      </c>
      <c r="E19" s="130">
        <v>87.961038961038966</v>
      </c>
      <c r="F19" s="121"/>
      <c r="G19" s="119"/>
    </row>
    <row r="20" spans="1:7" ht="14.25" x14ac:dyDescent="0.2">
      <c r="A20" s="129" t="s">
        <v>59</v>
      </c>
      <c r="B20" s="127">
        <v>7856</v>
      </c>
      <c r="C20" s="130">
        <v>90.514251244156242</v>
      </c>
      <c r="D20" s="130">
        <v>82.448979591836732</v>
      </c>
      <c r="E20" s="130">
        <v>89.256619144602851</v>
      </c>
      <c r="F20" s="121"/>
      <c r="G20" s="119"/>
    </row>
    <row r="21" spans="1:7" ht="22.5" customHeight="1" x14ac:dyDescent="0.2">
      <c r="A21" s="136" t="s">
        <v>61</v>
      </c>
      <c r="B21" s="137">
        <v>46917</v>
      </c>
      <c r="C21" s="138">
        <v>90.568057080131723</v>
      </c>
      <c r="D21" s="138">
        <v>83.573542044478373</v>
      </c>
      <c r="E21" s="138">
        <v>89.006117185668316</v>
      </c>
      <c r="F21" s="121"/>
      <c r="G21" s="119"/>
    </row>
    <row r="22" spans="1:7" ht="14.25" x14ac:dyDescent="0.2">
      <c r="A22" s="129" t="s">
        <v>62</v>
      </c>
      <c r="B22" s="127">
        <v>8197</v>
      </c>
      <c r="C22" s="130">
        <v>86.94729972263012</v>
      </c>
      <c r="D22" s="130">
        <v>77.707930367504844</v>
      </c>
      <c r="E22" s="130">
        <v>84.616323045016472</v>
      </c>
      <c r="F22" s="121"/>
      <c r="G22" s="119"/>
    </row>
    <row r="23" spans="1:7" ht="14.25" x14ac:dyDescent="0.2">
      <c r="A23" s="129" t="s">
        <v>63</v>
      </c>
      <c r="B23" s="127">
        <v>16281</v>
      </c>
      <c r="C23" s="130">
        <v>91.702855030952605</v>
      </c>
      <c r="D23" s="130">
        <v>85.800659582264572</v>
      </c>
      <c r="E23" s="130">
        <v>89.724218414102324</v>
      </c>
      <c r="F23" s="121"/>
      <c r="G23" s="119"/>
    </row>
    <row r="24" spans="1:7" ht="14.25" x14ac:dyDescent="0.2">
      <c r="A24" s="129" t="s">
        <v>64</v>
      </c>
      <c r="B24" s="127">
        <v>3098</v>
      </c>
      <c r="C24" s="130">
        <v>88.278726349792336</v>
      </c>
      <c r="D24" s="130">
        <v>79.699248120300751</v>
      </c>
      <c r="E24" s="130">
        <v>85.700451904454482</v>
      </c>
      <c r="F24" s="121"/>
      <c r="G24" s="119"/>
    </row>
    <row r="25" spans="1:7" ht="22.5" customHeight="1" x14ac:dyDescent="0.2">
      <c r="A25" s="136" t="s">
        <v>65</v>
      </c>
      <c r="B25" s="137">
        <v>27576</v>
      </c>
      <c r="C25" s="138">
        <v>89.790260996914057</v>
      </c>
      <c r="D25" s="138">
        <v>83.150053210358294</v>
      </c>
      <c r="E25" s="138">
        <v>87.753843922251235</v>
      </c>
      <c r="F25" s="121"/>
      <c r="G25" s="119"/>
    </row>
    <row r="26" spans="1:7" ht="22.5" customHeight="1" x14ac:dyDescent="0.2">
      <c r="A26" s="136" t="s">
        <v>60</v>
      </c>
      <c r="B26" s="137">
        <v>2297</v>
      </c>
      <c r="C26" s="138">
        <v>95.061147695202251</v>
      </c>
      <c r="D26" s="138">
        <v>92.397660818713447</v>
      </c>
      <c r="E26" s="138">
        <v>94.862864606007832</v>
      </c>
      <c r="F26" s="121"/>
      <c r="G26" s="119"/>
    </row>
    <row r="27" spans="1:7" ht="14.25" x14ac:dyDescent="0.2">
      <c r="A27" s="129" t="s">
        <v>66</v>
      </c>
      <c r="B27" s="127">
        <v>7309</v>
      </c>
      <c r="C27" s="130">
        <v>87.808273667462217</v>
      </c>
      <c r="D27" s="130">
        <v>84.743533537921962</v>
      </c>
      <c r="E27" s="130">
        <v>86.851826515255155</v>
      </c>
      <c r="F27" s="121"/>
      <c r="G27" s="119"/>
    </row>
    <row r="28" spans="1:7" ht="14.25" x14ac:dyDescent="0.2">
      <c r="A28" s="129" t="s">
        <v>68</v>
      </c>
      <c r="B28" s="127">
        <v>5487</v>
      </c>
      <c r="C28" s="130">
        <v>87.36612021857924</v>
      </c>
      <c r="D28" s="130">
        <v>69.846491228070178</v>
      </c>
      <c r="E28" s="130">
        <v>84.454164388554759</v>
      </c>
      <c r="F28" s="121"/>
      <c r="G28" s="119"/>
    </row>
    <row r="29" spans="1:7" ht="22.5" customHeight="1" x14ac:dyDescent="0.25">
      <c r="A29" s="133" t="s">
        <v>40</v>
      </c>
      <c r="B29" s="134">
        <v>567806</v>
      </c>
      <c r="C29" s="135">
        <v>87.873255209788837</v>
      </c>
      <c r="D29" s="135">
        <v>70.385364414281497</v>
      </c>
      <c r="E29" s="135">
        <v>85.263804891107171</v>
      </c>
      <c r="F29" s="121"/>
      <c r="G29" s="119"/>
    </row>
    <row r="30" spans="1:7" ht="23.25" customHeight="1" x14ac:dyDescent="0.2">
      <c r="A30" s="4" t="s">
        <v>224</v>
      </c>
      <c r="B30" s="28"/>
      <c r="C30" s="29"/>
      <c r="D30" s="29"/>
      <c r="E30" s="29"/>
      <c r="F30" s="29"/>
      <c r="G30" s="29"/>
    </row>
    <row r="31" spans="1:7" x14ac:dyDescent="0.2">
      <c r="A31" s="4" t="s">
        <v>20</v>
      </c>
      <c r="B31" s="4"/>
      <c r="C31" s="4"/>
      <c r="D31" s="4"/>
      <c r="E31" s="4"/>
      <c r="F31" s="4"/>
      <c r="G31" s="4"/>
    </row>
    <row r="32" spans="1:7" x14ac:dyDescent="0.2">
      <c r="A32" s="420" t="s">
        <v>1380</v>
      </c>
      <c r="B32" s="420"/>
      <c r="C32" s="420"/>
      <c r="D32" s="420"/>
      <c r="E32" s="420"/>
      <c r="F32" s="420"/>
      <c r="G32" s="420"/>
    </row>
    <row r="33" spans="1:7" x14ac:dyDescent="0.2">
      <c r="A33" s="110" t="s">
        <v>130</v>
      </c>
      <c r="B33" s="4"/>
      <c r="C33" s="4"/>
      <c r="D33" s="4"/>
      <c r="E33" s="4"/>
      <c r="F33" s="4"/>
      <c r="G33" s="4"/>
    </row>
  </sheetData>
  <mergeCells count="4">
    <mergeCell ref="A2:E2"/>
    <mergeCell ref="C3:D3"/>
    <mergeCell ref="A32:G32"/>
    <mergeCell ref="A1:E1"/>
  </mergeCells>
  <hyperlinks>
    <hyperlink ref="A33" r:id="rId1"/>
  </hyperlinks>
  <pageMargins left="0.74803149606299213" right="0.74803149606299213" top="0.98425196850393704" bottom="0.98425196850393704" header="0.51181102362204722" footer="0.51181102362204722"/>
  <pageSetup paperSize="9" scale="77"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34</vt:i4>
      </vt:variant>
    </vt:vector>
  </HeadingPairs>
  <TitlesOfParts>
    <vt:vector size="64" baseType="lpstr">
      <vt:lpstr>Contents and Notes</vt:lpstr>
      <vt:lpstr>Methodology</vt:lpstr>
      <vt:lpstr>T6</vt:lpstr>
      <vt:lpstr>T7</vt:lpstr>
      <vt:lpstr>T8</vt:lpstr>
      <vt:lpstr>T9</vt:lpstr>
      <vt:lpstr>T10</vt:lpstr>
      <vt:lpstr>T11</vt:lpstr>
      <vt:lpstr>T12a</vt:lpstr>
      <vt:lpstr>T12b</vt:lpstr>
      <vt:lpstr>T12c</vt:lpstr>
      <vt:lpstr>T13</vt:lpstr>
      <vt:lpstr>T13a</vt:lpstr>
      <vt:lpstr>T13aData</vt:lpstr>
      <vt:lpstr>T13b</vt:lpstr>
      <vt:lpstr>T13b-Data</vt:lpstr>
      <vt:lpstr>T13c</vt:lpstr>
      <vt:lpstr>T13c-Data</vt:lpstr>
      <vt:lpstr>T13d</vt:lpstr>
      <vt:lpstr>T13d-Data</vt:lpstr>
      <vt:lpstr>T13e</vt:lpstr>
      <vt:lpstr>T13e-English-Data</vt:lpstr>
      <vt:lpstr>T13f</vt:lpstr>
      <vt:lpstr>T13f Maths-Data</vt:lpstr>
      <vt:lpstr>T13g</vt:lpstr>
      <vt:lpstr>T13g EnglishMaths Data</vt:lpstr>
      <vt:lpstr>T14a &amp; 14b</vt:lpstr>
      <vt:lpstr>T14c</vt:lpstr>
      <vt:lpstr>T14d</vt:lpstr>
      <vt:lpstr>T15a &amp; 15b</vt:lpstr>
      <vt:lpstr>'Contents and Notes'!Print_Area</vt:lpstr>
      <vt:lpstr>'T10'!Print_Area</vt:lpstr>
      <vt:lpstr>'T11'!Print_Area</vt:lpstr>
      <vt:lpstr>T12a!Print_Area</vt:lpstr>
      <vt:lpstr>T12b!Print_Area</vt:lpstr>
      <vt:lpstr>T12c!Print_Area</vt:lpstr>
      <vt:lpstr>'T13'!Print_Area</vt:lpstr>
      <vt:lpstr>T13a!Print_Area</vt:lpstr>
      <vt:lpstr>T13aData!Print_Area</vt:lpstr>
      <vt:lpstr>T13b!Print_Area</vt:lpstr>
      <vt:lpstr>'T13b-Data'!Print_Area</vt:lpstr>
      <vt:lpstr>T13c!Print_Area</vt:lpstr>
      <vt:lpstr>'T13c-Data'!Print_Area</vt:lpstr>
      <vt:lpstr>T13d!Print_Area</vt:lpstr>
      <vt:lpstr>'T13d-Data'!Print_Area</vt:lpstr>
      <vt:lpstr>T13e!Print_Area</vt:lpstr>
      <vt:lpstr>T13f!Print_Area</vt:lpstr>
      <vt:lpstr>T13g!Print_Area</vt:lpstr>
      <vt:lpstr>'T14a &amp; 14b'!Print_Area</vt:lpstr>
      <vt:lpstr>T14c!Print_Area</vt:lpstr>
      <vt:lpstr>T14d!Print_Area</vt:lpstr>
      <vt:lpstr>'T15a &amp; 15b'!Print_Area</vt:lpstr>
      <vt:lpstr>'T6'!Print_Area</vt:lpstr>
      <vt:lpstr>'T7'!Print_Area</vt:lpstr>
      <vt:lpstr>'T8'!Print_Area</vt:lpstr>
      <vt:lpstr>'T9'!Print_Area</vt:lpstr>
      <vt:lpstr>'T10'!Print_Titles</vt:lpstr>
      <vt:lpstr>'T11'!Print_Titles</vt:lpstr>
      <vt:lpstr>T12a!Print_Titles</vt:lpstr>
      <vt:lpstr>T12b!Print_Titles</vt:lpstr>
      <vt:lpstr>T12c!Print_Titles</vt:lpstr>
      <vt:lpstr>'T7'!Print_Titles</vt:lpstr>
      <vt:lpstr>'T8'!Print_Titles</vt:lpstr>
      <vt:lpstr>'T9'!Print_Titles</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HARTLEY, Robert</dc:creator>
  <cp:lastModifiedBy>SASSO, Raffaele</cp:lastModifiedBy>
  <cp:lastPrinted>2017-03-28T09:15:23Z</cp:lastPrinted>
  <dcterms:created xsi:type="dcterms:W3CDTF">2013-12-20T13:53:29Z</dcterms:created>
  <dcterms:modified xsi:type="dcterms:W3CDTF">2017-03-29T08:11:18Z</dcterms:modified>
</cp:coreProperties>
</file>