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35" windowWidth="18915" windowHeight="11700"/>
  </bookViews>
  <sheets>
    <sheet name="How to use the WRAT" sheetId="7" r:id="rId1"/>
    <sheet name="Walking Route Audit Tool" sheetId="1" r:id="rId2"/>
  </sheets>
  <definedNames>
    <definedName name="_xlnm.Print_Area" localSheetId="0">'How to use the WRAT'!$1:$22</definedName>
    <definedName name="_xlnm.Print_Area" localSheetId="1">'Walking Route Audit Tool'!$A$1:$K$49</definedName>
  </definedNames>
  <calcPr calcId="152511"/>
</workbook>
</file>

<file path=xl/calcChain.xml><?xml version="1.0" encoding="utf-8"?>
<calcChain xmlns="http://schemas.openxmlformats.org/spreadsheetml/2006/main">
  <c r="D39" i="1" l="1"/>
  <c r="D40" i="1"/>
  <c r="D41" i="1"/>
  <c r="D42" i="1"/>
  <c r="D43" i="1"/>
  <c r="D44" i="1"/>
  <c r="F29" i="1" l="1"/>
  <c r="F27" i="1"/>
  <c r="F23" i="1"/>
  <c r="F16" i="1"/>
  <c r="F9" i="1"/>
  <c r="F30" i="1" l="1"/>
</calcChain>
</file>

<file path=xl/comments1.xml><?xml version="1.0" encoding="utf-8"?>
<comments xmlns="http://schemas.openxmlformats.org/spreadsheetml/2006/main">
  <authors>
    <author>Author</author>
  </authors>
  <commentList>
    <comment ref="A11" authorId="0" shapeId="0">
      <text>
        <r>
          <rPr>
            <b/>
            <sz val="9"/>
            <color indexed="81"/>
            <rFont val="Tahoma"/>
            <family val="2"/>
          </rPr>
          <t xml:space="preserve">Author:
</t>
        </r>
      </text>
    </comment>
  </commentList>
</comments>
</file>

<file path=xl/sharedStrings.xml><?xml version="1.0" encoding="utf-8"?>
<sst xmlns="http://schemas.openxmlformats.org/spreadsheetml/2006/main" count="123" uniqueCount="120">
  <si>
    <t xml:space="preserve">2 (Green) </t>
  </si>
  <si>
    <t>1 (Amber)</t>
  </si>
  <si>
    <t xml:space="preserve">0 (Red) </t>
  </si>
  <si>
    <t>Comments</t>
  </si>
  <si>
    <t xml:space="preserve">Audit Categories  </t>
  </si>
  <si>
    <t>Score</t>
  </si>
  <si>
    <t>Footways well maintained, with no significant issues noted.</t>
  </si>
  <si>
    <t>Minor littering. Overgrown vegetation. Street furniture falling into minor disrepair (for example, peeling paint).</t>
  </si>
  <si>
    <t>Littering and/or dog mess prevalent. Seriously overgrown vegetation, including low branches. Street furniture falling into major disrepair.</t>
  </si>
  <si>
    <t>2. ATTRACTIVENESS
- fear of crime</t>
  </si>
  <si>
    <t>1. ATTRACTIVENESS                   -  maintenance</t>
  </si>
  <si>
    <t>No evidence of vandalism with
appropriate natural surveillance.</t>
  </si>
  <si>
    <t>3. ATTRACTIVENESS
- traffic noise and pollution</t>
  </si>
  <si>
    <t>Traffic noise and pollution do not affect the attractiveness</t>
  </si>
  <si>
    <t>Levels of traffic noise and/or pollution could be improved</t>
  </si>
  <si>
    <t>Severe traffic pollution and/or severe traffic noise</t>
  </si>
  <si>
    <t>4. ATTRACTIVENESS
- other</t>
  </si>
  <si>
    <t>5. COMFORT
- condition</t>
  </si>
  <si>
    <t>Footways level and in good condition, with no trip hazards.</t>
  </si>
  <si>
    <t>6. COMFORT
- footway width</t>
  </si>
  <si>
    <t>Able to accommodate all users without ‘give and take’ between users or walking on roads.
Footway widths generally in excess of 2m.</t>
  </si>
  <si>
    <t>Footway widths of between
approximately 1.5m and 2m.
Occasional need for ‘give and take’ between users and walking on roads.</t>
  </si>
  <si>
    <t>7. COMFORT
- width on staggered crossings/
pedestrian islands/refuges</t>
  </si>
  <si>
    <t>8. COMFORT
- footway parking</t>
  </si>
  <si>
    <t>9. COMFORT
- gradient</t>
  </si>
  <si>
    <t>There are no slopes on footway.</t>
  </si>
  <si>
    <t>Slopes exist but gradients do not exceed 8 per cent (1 in 12).</t>
  </si>
  <si>
    <t>Gradients exceed 8 per cent (1 in 12).</t>
  </si>
  <si>
    <t>10.COMFORT
- other</t>
  </si>
  <si>
    <t>11.DIRECTNESS
- footway provision</t>
  </si>
  <si>
    <t>Crossings follow desire lines.</t>
  </si>
  <si>
    <t>15. DIRECTNESS
- green man time</t>
  </si>
  <si>
    <t>16.DIRECTNESS
- other</t>
  </si>
  <si>
    <t>17.SAFETY
- traffic volume</t>
  </si>
  <si>
    <t>18.SAFETY
- traffic speed</t>
  </si>
  <si>
    <t>19.SAFETY
- visibility</t>
  </si>
  <si>
    <t>Good visibility for all users.</t>
  </si>
  <si>
    <t>20. COHERENCE
- dropped kerbs and tactile paving</t>
  </si>
  <si>
    <t>COHERENCE</t>
  </si>
  <si>
    <t>Total Score</t>
  </si>
  <si>
    <t>Clearance widths between
approximately 1.5m and 2m.
Occasional need for ‘give and take’ between users and walking on roads due to footway parking.
Footway parking causes some
deviation from desire lines.</t>
  </si>
  <si>
    <t>Footways are provided to cater for pedestrian desire lines (e.g. adjacent to road).</t>
  </si>
  <si>
    <t>Footway provision could be improved to better cater for pedestrian desire lines.</t>
  </si>
  <si>
    <t>Footways are not provided to cater for pedestrian desire lines.</t>
  </si>
  <si>
    <t>Crossings deviate significantly from desire lines.</t>
  </si>
  <si>
    <t>12.DIRECTNESS
- location of crossings in relation to desire lines</t>
  </si>
  <si>
    <t>Crossing of road easy, direct, and comfortable and without delay (&lt; 5s average).</t>
  </si>
  <si>
    <t>Crossing of road associated indirect, or associated with significant delay (&gt;15s average).</t>
  </si>
  <si>
    <t>Crossings are single phase pelican/puffin or zebra crossings.</t>
  </si>
  <si>
    <t>Green man time is of sufficient length to cross comfortably.</t>
  </si>
  <si>
    <t>Pedestrians would benefit from extended green man time but current time unlikely to deter users.</t>
  </si>
  <si>
    <t>Traffic volume low, or pedestrians can keep distance from moderate traffic volumes.</t>
  </si>
  <si>
    <t>High traffic volume, with pedestrians unable to keep their distance from traffic.</t>
  </si>
  <si>
    <t>Traffic speeds low, or pedestrians can keep distance from moderate traffic speeds.</t>
  </si>
  <si>
    <t>High traffic speeds, with pedestrians unable to keep their distance from traffic.</t>
  </si>
  <si>
    <t>Adequate dropped kerb and tactile paving provision.</t>
  </si>
  <si>
    <t>Dropped kerbs and tactile paving provided, albeit not to current standards.</t>
  </si>
  <si>
    <t>Dropped kerbs and tactile paving absent or incorrect.</t>
  </si>
  <si>
    <t>Local Cycling and Walking Infrastructure Plans</t>
  </si>
  <si>
    <t>The WRAT requires the auditor to score the route against the following criteria:</t>
  </si>
  <si>
    <t xml:space="preserve">Examples of ‘other’ attractiveness issues include:
- Evidence that lighting is not present, or is deficient;
- Temporary features affecting the attractiveness of routes (e.g. refuse sacks).
- Excessive use of guardrail or bollards
</t>
  </si>
  <si>
    <t xml:space="preserve">Examples of ‘other’ directness issues include:
- Routes to/from bus stops not accommodated;
- Steps restricting access for all users;
- Confusing layout for pedestrians creating severance issues for users.
</t>
  </si>
  <si>
    <t xml:space="preserve">Examples of ‘other’ comfort issues include:
- Temporary obstructions restricting clearance width for pedestrians (e.g. driveway gates opened into footway);
- Barriers/gates restricting access; and
- Bus shelters restricting clearance width.
- Poorly drained footways resulting in noticeable ponding issues/slippery surfaces
</t>
  </si>
  <si>
    <t>Large number of footway crossovers resulting in uneven surface, subsided or fretted pavement, or significant uneven patching or trenching.</t>
  </si>
  <si>
    <t>Some defects noted, typically isolated (such as trenching or patching) or minor (such as cracked, but level pavers). Defects unlikely to result in trips or difficulty for wheelchairs, prams etc. Some footway crossovers resulting in uneven surface.</t>
  </si>
  <si>
    <t>Footway widths of less than 1.5m (i.e. standard wheelchair width). Limited footway width requires users to ‘give and take’ frequently, walk on roads and/or results in crowding/delay.</t>
  </si>
  <si>
    <t>Clearance widths less than 1.5m. Footway parking requires users to ‘give and take’ frequently, walk on roads and/or results in crowding/delay. Footway parking causes significant deviation from desire lines.</t>
  </si>
  <si>
    <t>Widths of less than 1.5m (i.e. standard wheelchair width). Limited width requires users to ‘give and take’ frequently, walk on roads and/or results in crowding/delay.</t>
  </si>
  <si>
    <t>Widths of between approximately 1.5m and 2m. Occasional need for ‘give and take’ between users and walking on roads.</t>
  </si>
  <si>
    <t>Able to accommodate all users without ‘give and take’ between users or walking on roads. Widths generally in excess of 2m to accommodate wheel-chair users.</t>
  </si>
  <si>
    <t>No instances of vehicles parking on footways noted. Clearance widths generally in excess of 2m between permanent obstructions.</t>
  </si>
  <si>
    <t>Crossings partially diverting pedestrians away from desire lines.</t>
  </si>
  <si>
    <t>Crossing of road direct, but associated with some delay (up to 15s average).</t>
  </si>
  <si>
    <t>Staggered crossings add significantly to journey time. Likely to wait &gt;10s in pedestrian island.</t>
  </si>
  <si>
    <t>Crossings are staggered but do not add significantly to journey time. Unlikely to wait &gt;5s in pedestrian island.</t>
  </si>
  <si>
    <t>Green man time would not give vulnerable users sufficient time to cross comfortably.</t>
  </si>
  <si>
    <t>Traffic volume moderate and pedestrians in close proximity.</t>
  </si>
  <si>
    <t>Traffic speeds moderate and pedestrians in close proximity.</t>
  </si>
  <si>
    <t>Visibility could be somewhat improved but unlikely to result in collisions.</t>
  </si>
  <si>
    <t>Poor visibility, likely to result in collisions.</t>
  </si>
  <si>
    <t>Major or prevalent vandalism. Evidence of criminal/antisocial
activity. Route is isolated, not subject to natural surveillance (including where sight lines are inadequate).</t>
  </si>
  <si>
    <t>Minor vandalism. Lack of active frontage and natural surveillance (e.g. houses set back or back onto street).</t>
  </si>
  <si>
    <t>13.DIRECTNESS
- gaps in traffic (where no controlled crossings present or if likely to cross outside of controlled crossing)</t>
  </si>
  <si>
    <t>14.DIRECTNESS
- impact of controlled crossings on journey time</t>
  </si>
  <si>
    <t>Walking Route Audit Tool</t>
  </si>
  <si>
    <t>Name of Assessor(s)</t>
  </si>
  <si>
    <t>Date of Assessment</t>
  </si>
  <si>
    <t>Performance Scores</t>
  </si>
  <si>
    <t>Criterion</t>
  </si>
  <si>
    <t>Directness</t>
  </si>
  <si>
    <t>Safety</t>
  </si>
  <si>
    <t>Comfort</t>
  </si>
  <si>
    <t xml:space="preserve">ATTRACTIVENESS
</t>
  </si>
  <si>
    <t>COMFORT</t>
  </si>
  <si>
    <t>DIRECTNESS</t>
  </si>
  <si>
    <t>SAFETY</t>
  </si>
  <si>
    <t xml:space="preserve">Attractiveness </t>
  </si>
  <si>
    <t>Coherence</t>
  </si>
  <si>
    <t>Local Cycling and Walking Infrastructure Plan: Walking Route Selection Tool</t>
  </si>
  <si>
    <t xml:space="preserve">Total </t>
  </si>
  <si>
    <t>Overview</t>
  </si>
  <si>
    <t xml:space="preserve">Further Information </t>
  </si>
  <si>
    <t>How to use the RST</t>
  </si>
  <si>
    <t>·  </t>
  </si>
  <si>
    <t xml:space="preserve">·  </t>
  </si>
  <si>
    <t>Summary</t>
  </si>
  <si>
    <t>LCWIP Guidance (Annex C) provides further information about the WRAT.</t>
  </si>
  <si>
    <t xml:space="preserve">Acknowledgement </t>
  </si>
  <si>
    <t>The WRAT was developed by Local Transport Projects Ltd. as part of the Active Travel Wales Guidance.</t>
  </si>
  <si>
    <r>
      <t xml:space="preserve">Walking Route Audit Tool Criteria
</t>
    </r>
    <r>
      <rPr>
        <sz val="11"/>
        <color indexed="8"/>
        <rFont val="Arial"/>
        <family val="2"/>
      </rPr>
      <t xml:space="preserve">The WRAT uses a range of criteria to assess how well a route meets the core design outcomes, with scoring ranging from 2, being the highest, to 0, being the lowest. 
The criteria are: 
• attractiveness
• comfort
• directness
• safety
• coherence
</t>
    </r>
    <r>
      <rPr>
        <b/>
        <sz val="11"/>
        <color indexed="8"/>
        <rFont val="Arial"/>
        <family val="2"/>
      </rPr>
      <t xml:space="preserve">
</t>
    </r>
  </si>
  <si>
    <t xml:space="preserve">The primary function of the Walking Route Audit Tool (WRAT) is to assess the current condition and suitability of a walking route. The WRAT is intended to be used during or following a site visit and provides a means of ensuring that all of the factors are considered. 
</t>
  </si>
  <si>
    <t xml:space="preserve">General information regarding the route can be entered at the bottom of the tool. </t>
  </si>
  <si>
    <t>ROUTE SUMMARY</t>
  </si>
  <si>
    <t>Route Name</t>
  </si>
  <si>
    <t>Length</t>
  </si>
  <si>
    <t>0 for poor provision (RED)</t>
  </si>
  <si>
    <t>1 for provision which is adequate but should be improved if possible (AMBER)</t>
  </si>
  <si>
    <t>2 for good quality provision (GREEN)</t>
  </si>
  <si>
    <t>Actions</t>
  </si>
  <si>
    <t xml:space="preserve">A score of 70% (i.e. a score of 28 out of a potential 40 points) should normally be regarded as a minimum level of provision overall. Routes which score less than this, and factors which are scored as zero should be used to identify where improvements are required. As the scoring is sometimes qualitative the tool also allows the auditor to add comments explaining their score allocation. The actions column allows auditors to record solutions to any of the issues identified on the route e.g. removing redundant street clutter to improve its attractiveness.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</si>
</sst>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sz val="16"/>
      <color theme="1"/>
      <name val="Arial"/>
      <family val="2"/>
    </font>
    <font>
      <sz val="11"/>
      <color theme="1"/>
      <name val="Arial"/>
      <family val="2"/>
    </font>
    <font>
      <b/>
      <sz val="18"/>
      <color theme="1"/>
      <name val="Arial"/>
      <family val="2"/>
    </font>
    <font>
      <sz val="11"/>
      <color rgb="FF006853"/>
      <name val="Arial"/>
      <family val="2"/>
    </font>
    <font>
      <b/>
      <sz val="11"/>
      <color theme="1"/>
      <name val="Arial"/>
      <family val="2"/>
    </font>
    <font>
      <sz val="12"/>
      <color theme="1"/>
      <name val="Arial"/>
      <family val="2"/>
    </font>
    <font>
      <b/>
      <sz val="16"/>
      <color theme="1"/>
      <name val="Arial"/>
      <family val="2"/>
    </font>
    <font>
      <b/>
      <sz val="14"/>
      <color theme="1"/>
      <name val="Arial"/>
      <family val="2"/>
    </font>
    <font>
      <sz val="14"/>
      <color theme="1"/>
      <name val="Arial"/>
      <family val="2"/>
    </font>
    <font>
      <sz val="11"/>
      <color indexed="8"/>
      <name val="Arial"/>
      <family val="2"/>
    </font>
    <font>
      <b/>
      <sz val="11"/>
      <color indexed="8"/>
      <name val="Arial"/>
      <family val="2"/>
    </font>
    <font>
      <b/>
      <sz val="9"/>
      <color indexed="81"/>
      <name val="Tahoma"/>
      <family val="2"/>
    </font>
  </fonts>
  <fills count="14">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1" fillId="0" borderId="0"/>
  </cellStyleXfs>
  <cellXfs count="62">
    <xf numFmtId="0" fontId="0" fillId="0" borderId="0" xfId="0"/>
    <xf numFmtId="0" fontId="0" fillId="6" borderId="1" xfId="0" applyFill="1" applyBorder="1" applyAlignment="1">
      <alignment vertical="top" wrapText="1"/>
    </xf>
    <xf numFmtId="0" fontId="0" fillId="7" borderId="1" xfId="0" applyFill="1" applyBorder="1" applyAlignment="1">
      <alignment vertical="top" wrapText="1"/>
    </xf>
    <xf numFmtId="0" fontId="0" fillId="10" borderId="1" xfId="0" applyFill="1" applyBorder="1" applyAlignment="1">
      <alignment vertical="top" wrapText="1"/>
    </xf>
    <xf numFmtId="0" fontId="5" fillId="11" borderId="0" xfId="0" applyFont="1" applyFill="1" applyBorder="1" applyAlignment="1">
      <alignment wrapText="1"/>
    </xf>
    <xf numFmtId="0" fontId="7" fillId="11" borderId="0" xfId="0" applyFont="1" applyFill="1" applyAlignment="1">
      <alignment horizontal="left" vertical="center" indent="5"/>
    </xf>
    <xf numFmtId="0" fontId="0" fillId="0" borderId="0" xfId="0" applyAlignment="1">
      <alignment vertical="center"/>
    </xf>
    <xf numFmtId="0" fontId="10" fillId="12" borderId="1" xfId="0" applyFont="1" applyFill="1" applyBorder="1" applyAlignment="1">
      <alignment vertical="top" wrapText="1"/>
    </xf>
    <xf numFmtId="0" fontId="10" fillId="8" borderId="1" xfId="0" applyFont="1" applyFill="1" applyBorder="1" applyAlignment="1">
      <alignment vertical="top" wrapText="1"/>
    </xf>
    <xf numFmtId="0" fontId="6" fillId="0" borderId="0" xfId="0" applyFont="1" applyAlignment="1"/>
    <xf numFmtId="0" fontId="5" fillId="0" borderId="0" xfId="0" applyFont="1" applyBorder="1" applyProtection="1">
      <protection locked="0"/>
    </xf>
    <xf numFmtId="0" fontId="9" fillId="0" borderId="0" xfId="0" applyFont="1" applyBorder="1" applyAlignment="1" applyProtection="1"/>
    <xf numFmtId="0" fontId="5" fillId="0" borderId="0" xfId="0" applyFont="1" applyBorder="1" applyProtection="1"/>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0" fillId="0" borderId="0" xfId="0" applyFill="1" applyBorder="1" applyAlignment="1">
      <alignment vertical="top" wrapText="1"/>
    </xf>
    <xf numFmtId="0" fontId="10" fillId="0" borderId="0" xfId="0" applyFont="1" applyBorder="1" applyAlignment="1" applyProtection="1"/>
    <xf numFmtId="0" fontId="11" fillId="9" borderId="1" xfId="0" applyFont="1" applyFill="1" applyBorder="1" applyAlignment="1">
      <alignment vertical="top" wrapText="1"/>
    </xf>
    <xf numFmtId="0" fontId="11" fillId="12" borderId="1" xfId="0" applyFont="1" applyFill="1" applyBorder="1" applyAlignment="1">
      <alignment vertical="top" wrapText="1"/>
    </xf>
    <xf numFmtId="0" fontId="0" fillId="12" borderId="1" xfId="0" applyFill="1" applyBorder="1" applyAlignment="1">
      <alignment horizontal="left" vertical="top" wrapText="1"/>
    </xf>
    <xf numFmtId="0" fontId="0" fillId="8" borderId="1" xfId="0" applyFill="1" applyBorder="1" applyAlignment="1">
      <alignment vertical="top" wrapText="1"/>
    </xf>
    <xf numFmtId="0" fontId="0" fillId="12" borderId="1" xfId="0" applyFill="1" applyBorder="1" applyAlignment="1">
      <alignment vertical="top" wrapText="1"/>
    </xf>
    <xf numFmtId="0" fontId="3" fillId="12" borderId="1" xfId="0" applyFont="1" applyFill="1" applyBorder="1" applyAlignment="1">
      <alignment vertical="top" wrapText="1"/>
    </xf>
    <xf numFmtId="0" fontId="11" fillId="12" borderId="1" xfId="1" applyFont="1" applyFill="1" applyBorder="1" applyAlignment="1">
      <alignment horizontal="right"/>
    </xf>
    <xf numFmtId="0" fontId="12" fillId="0" borderId="0" xfId="1" applyFont="1"/>
    <xf numFmtId="0" fontId="11" fillId="12" borderId="1" xfId="1" applyFont="1" applyFill="1" applyBorder="1" applyAlignment="1"/>
    <xf numFmtId="0" fontId="12" fillId="8" borderId="1" xfId="1" applyFont="1" applyFill="1" applyBorder="1" applyAlignment="1" applyProtection="1">
      <alignment horizontal="right"/>
      <protection locked="0"/>
    </xf>
    <xf numFmtId="0" fontId="11" fillId="12" borderId="1" xfId="1" applyFont="1" applyFill="1" applyBorder="1" applyAlignment="1">
      <alignment vertical="center" wrapText="1"/>
    </xf>
    <xf numFmtId="0" fontId="5" fillId="0" borderId="0" xfId="2" applyFont="1" applyBorder="1"/>
    <xf numFmtId="0" fontId="5" fillId="0" borderId="0" xfId="2" applyFont="1" applyBorder="1" applyAlignment="1">
      <alignment wrapText="1"/>
    </xf>
    <xf numFmtId="0" fontId="8" fillId="0" borderId="0" xfId="2" applyFont="1" applyBorder="1" applyAlignment="1">
      <alignment wrapText="1"/>
    </xf>
    <xf numFmtId="0" fontId="5" fillId="0" borderId="0" xfId="2" applyFont="1" applyBorder="1" applyAlignment="1">
      <alignment vertical="top"/>
    </xf>
    <xf numFmtId="0" fontId="5" fillId="0" borderId="0" xfId="2" applyFont="1" applyBorder="1" applyAlignment="1">
      <alignment vertical="top" wrapText="1"/>
    </xf>
    <xf numFmtId="0" fontId="5" fillId="0" borderId="0" xfId="2" applyFont="1" applyBorder="1" applyAlignment="1">
      <alignment horizontal="center" vertical="center"/>
    </xf>
    <xf numFmtId="0" fontId="5" fillId="0" borderId="0" xfId="2" applyFont="1" applyBorder="1" applyAlignment="1">
      <alignment vertical="center" wrapText="1"/>
    </xf>
    <xf numFmtId="0" fontId="8" fillId="0" borderId="0" xfId="2" applyNumberFormat="1" applyFont="1" applyAlignment="1">
      <alignment horizontal="left" vertical="top" wrapText="1"/>
    </xf>
    <xf numFmtId="0" fontId="5" fillId="0" borderId="0" xfId="2" applyNumberFormat="1" applyFont="1" applyAlignment="1">
      <alignment horizontal="left" vertical="top" wrapText="1"/>
    </xf>
    <xf numFmtId="0" fontId="8" fillId="0" borderId="0" xfId="2" applyFont="1" applyBorder="1" applyAlignment="1">
      <alignment vertical="top" wrapText="1"/>
    </xf>
    <xf numFmtId="0" fontId="6" fillId="0" borderId="0" xfId="2" applyFont="1" applyAlignment="1"/>
    <xf numFmtId="0" fontId="4" fillId="0" borderId="0" xfId="2" applyFont="1" applyBorder="1" applyAlignment="1">
      <alignment wrapText="1"/>
    </xf>
    <xf numFmtId="2" fontId="5" fillId="7" borderId="5" xfId="2" applyNumberFormat="1" applyFont="1" applyFill="1" applyBorder="1" applyAlignment="1" applyProtection="1">
      <alignment horizontal="left" vertical="center" wrapText="1"/>
      <protection locked="0"/>
    </xf>
    <xf numFmtId="2" fontId="5" fillId="13" borderId="2" xfId="2" applyNumberFormat="1" applyFont="1" applyFill="1" applyBorder="1" applyAlignment="1" applyProtection="1">
      <alignment horizontal="left" vertical="center" wrapText="1"/>
      <protection locked="0"/>
    </xf>
    <xf numFmtId="0" fontId="5" fillId="6" borderId="6" xfId="0" applyFont="1" applyFill="1" applyBorder="1" applyAlignment="1">
      <alignment horizontal="left" vertical="center" wrapText="1"/>
    </xf>
    <xf numFmtId="0" fontId="11" fillId="11" borderId="0" xfId="0" applyFont="1" applyFill="1" applyAlignment="1" applyProtection="1"/>
    <xf numFmtId="0" fontId="0" fillId="0" borderId="0" xfId="0" applyProtection="1"/>
    <xf numFmtId="0" fontId="12" fillId="8" borderId="3" xfId="1" applyFont="1" applyFill="1" applyBorder="1" applyAlignment="1" applyProtection="1">
      <alignment horizontal="left" vertical="center" wrapText="1"/>
      <protection locked="0"/>
    </xf>
    <xf numFmtId="0" fontId="12" fillId="8" borderId="4" xfId="1" applyFont="1" applyFill="1" applyBorder="1" applyAlignment="1" applyProtection="1">
      <alignment horizontal="left" vertical="center" wrapText="1"/>
      <protection locked="0"/>
    </xf>
    <xf numFmtId="0" fontId="11" fillId="12" borderId="3" xfId="1" applyFont="1" applyFill="1" applyBorder="1" applyAlignment="1">
      <alignment horizontal="left"/>
    </xf>
    <xf numFmtId="0" fontId="11" fillId="12" borderId="4" xfId="1" applyFont="1" applyFill="1" applyBorder="1" applyAlignment="1">
      <alignment horizontal="left"/>
    </xf>
    <xf numFmtId="0" fontId="12" fillId="8" borderId="3" xfId="1" applyFont="1" applyFill="1" applyBorder="1" applyAlignment="1" applyProtection="1">
      <alignment horizontal="right"/>
      <protection locked="0"/>
    </xf>
    <xf numFmtId="0" fontId="12" fillId="8" borderId="4" xfId="1" applyFont="1" applyFill="1" applyBorder="1" applyAlignment="1" applyProtection="1">
      <alignment horizontal="right"/>
      <protection locked="0"/>
    </xf>
    <xf numFmtId="164" fontId="12" fillId="8" borderId="3" xfId="1" applyNumberFormat="1" applyFont="1" applyFill="1" applyBorder="1" applyAlignment="1" applyProtection="1">
      <alignment horizontal="right"/>
      <protection locked="0"/>
    </xf>
    <xf numFmtId="164" fontId="12" fillId="8" borderId="4" xfId="1" applyNumberFormat="1" applyFont="1" applyFill="1" applyBorder="1" applyAlignment="1" applyProtection="1">
      <alignment horizontal="right"/>
      <protection locked="0"/>
    </xf>
    <xf numFmtId="0" fontId="0" fillId="9" borderId="1" xfId="0" applyFill="1" applyBorder="1" applyAlignment="1">
      <alignment horizontal="left" vertical="top" wrapText="1"/>
    </xf>
    <xf numFmtId="0" fontId="10" fillId="8" borderId="1" xfId="0" applyFont="1" applyFill="1" applyBorder="1" applyAlignment="1">
      <alignment horizontal="right" vertical="top" wrapText="1"/>
    </xf>
    <xf numFmtId="0" fontId="3" fillId="12" borderId="1" xfId="0" applyFont="1" applyFill="1" applyBorder="1" applyAlignment="1">
      <alignment horizontal="center" vertical="top" wrapText="1"/>
    </xf>
    <xf numFmtId="0" fontId="5" fillId="0" borderId="0" xfId="2" applyFont="1" applyBorder="1" applyAlignment="1">
      <alignment horizontal="left" vertical="top" wrapText="1"/>
    </xf>
    <xf numFmtId="0" fontId="11" fillId="4"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12" borderId="1"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showGridLines="0" tabSelected="1" zoomScale="90" zoomScaleNormal="90" workbookViewId="0">
      <selection activeCell="A18" sqref="A18"/>
    </sheetView>
  </sheetViews>
  <sheetFormatPr defaultColWidth="0" defaultRowHeight="14.25" zeroHeight="1" x14ac:dyDescent="0.2"/>
  <cols>
    <col min="1" max="1" width="101.77734375" style="29" customWidth="1"/>
    <col min="2" max="2" width="1.88671875" style="28" hidden="1" customWidth="1"/>
    <col min="3" max="3" width="1.88671875" style="28" customWidth="1"/>
    <col min="4" max="4" width="0" style="28" hidden="1" customWidth="1"/>
    <col min="5" max="16384" width="6.88671875" style="28" hidden="1"/>
  </cols>
  <sheetData>
    <row r="1" spans="1:1" ht="20.25" x14ac:dyDescent="0.3">
      <c r="A1" s="39" t="s">
        <v>58</v>
      </c>
    </row>
    <row r="2" spans="1:1" ht="23.25" x14ac:dyDescent="0.35">
      <c r="A2" s="38" t="s">
        <v>84</v>
      </c>
    </row>
    <row r="3" spans="1:1" ht="13.5" customHeight="1" x14ac:dyDescent="0.35">
      <c r="A3" s="38"/>
    </row>
    <row r="4" spans="1:1" s="31" customFormat="1" ht="16.5" customHeight="1" x14ac:dyDescent="0.2">
      <c r="A4" s="37" t="s">
        <v>100</v>
      </c>
    </row>
    <row r="5" spans="1:1" ht="48.75" customHeight="1" x14ac:dyDescent="0.2">
      <c r="A5" s="36" t="s">
        <v>110</v>
      </c>
    </row>
    <row r="6" spans="1:1" ht="158.25" customHeight="1" x14ac:dyDescent="0.2">
      <c r="A6" s="35" t="s">
        <v>109</v>
      </c>
    </row>
    <row r="7" spans="1:1" ht="15" customHeight="1" x14ac:dyDescent="0.2">
      <c r="A7" s="35" t="s">
        <v>102</v>
      </c>
    </row>
    <row r="8" spans="1:1" ht="20.25" customHeight="1" thickBot="1" x14ac:dyDescent="0.25">
      <c r="A8" s="34" t="s">
        <v>59</v>
      </c>
    </row>
    <row r="9" spans="1:1" s="33" customFormat="1" ht="27.95" customHeight="1" thickBot="1" x14ac:dyDescent="0.25">
      <c r="A9" s="41" t="s">
        <v>115</v>
      </c>
    </row>
    <row r="10" spans="1:1" s="33" customFormat="1" ht="27.95" customHeight="1" thickBot="1" x14ac:dyDescent="0.25">
      <c r="A10" s="40" t="s">
        <v>116</v>
      </c>
    </row>
    <row r="11" spans="1:1" s="33" customFormat="1" ht="27.95" customHeight="1" thickBot="1" x14ac:dyDescent="0.25">
      <c r="A11" s="42" t="s">
        <v>117</v>
      </c>
    </row>
    <row r="12" spans="1:1" s="33" customFormat="1" ht="10.5" customHeight="1" x14ac:dyDescent="0.2">
      <c r="A12" s="32"/>
    </row>
    <row r="13" spans="1:1" ht="73.5" customHeight="1" x14ac:dyDescent="0.2">
      <c r="A13" s="32" t="s">
        <v>119</v>
      </c>
    </row>
    <row r="14" spans="1:1" ht="15" x14ac:dyDescent="0.25">
      <c r="A14" s="30" t="s">
        <v>105</v>
      </c>
    </row>
    <row r="15" spans="1:1" s="31" customFormat="1" ht="21" customHeight="1" x14ac:dyDescent="0.2">
      <c r="A15" s="32" t="s">
        <v>111</v>
      </c>
    </row>
    <row r="16" spans="1:1" ht="15" x14ac:dyDescent="0.25">
      <c r="A16" s="30" t="s">
        <v>101</v>
      </c>
    </row>
    <row r="17" spans="1:1" x14ac:dyDescent="0.2">
      <c r="A17" s="29" t="s">
        <v>106</v>
      </c>
    </row>
    <row r="18" spans="1:1" ht="9.75" customHeight="1" x14ac:dyDescent="0.25">
      <c r="A18" s="30"/>
    </row>
    <row r="19" spans="1:1" ht="15" x14ac:dyDescent="0.25">
      <c r="A19" s="30" t="s">
        <v>107</v>
      </c>
    </row>
    <row r="20" spans="1:1" ht="27" customHeight="1" x14ac:dyDescent="0.2">
      <c r="A20" s="56" t="s">
        <v>108</v>
      </c>
    </row>
    <row r="21" spans="1:1" x14ac:dyDescent="0.2">
      <c r="A21" s="4"/>
    </row>
    <row r="22" spans="1:1" x14ac:dyDescent="0.2">
      <c r="A22" s="5"/>
    </row>
    <row r="23" spans="1:1" x14ac:dyDescent="0.2">
      <c r="A23" s="5" t="s">
        <v>103</v>
      </c>
    </row>
    <row r="24" spans="1:1" x14ac:dyDescent="0.2">
      <c r="A24" s="5" t="s">
        <v>104</v>
      </c>
    </row>
    <row r="25" spans="1:1" x14ac:dyDescent="0.2"/>
    <row r="26" spans="1:1" x14ac:dyDescent="0.2"/>
    <row r="27" spans="1:1" x14ac:dyDescent="0.2"/>
    <row r="28" spans="1:1" x14ac:dyDescent="0.2"/>
    <row r="29" spans="1:1" x14ac:dyDescent="0.2"/>
    <row r="30" spans="1:1" x14ac:dyDescent="0.2"/>
    <row r="31" spans="1:1" x14ac:dyDescent="0.2"/>
    <row r="32" spans="1:1" x14ac:dyDescent="0.2"/>
    <row r="33" x14ac:dyDescent="0.2"/>
    <row r="34" x14ac:dyDescent="0.2"/>
    <row r="35" x14ac:dyDescent="0.2"/>
    <row r="36" x14ac:dyDescent="0.2"/>
    <row r="37" x14ac:dyDescent="0.2"/>
    <row r="38" x14ac:dyDescent="0.2"/>
    <row r="39" x14ac:dyDescent="0.2"/>
  </sheetData>
  <sheetProtection sheet="1" objects="1" scenarios="1" selectLockedCells="1" selectUnlockedCell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opLeftCell="A16" zoomScale="70" zoomScaleNormal="70" workbookViewId="0">
      <selection activeCell="G12" sqref="G12"/>
    </sheetView>
  </sheetViews>
  <sheetFormatPr defaultRowHeight="15" x14ac:dyDescent="0.2"/>
  <cols>
    <col min="1" max="1" width="4.5546875" customWidth="1"/>
    <col min="2" max="2" width="27.5546875" customWidth="1"/>
    <col min="3" max="5" width="29.88671875" customWidth="1"/>
    <col min="6" max="6" width="12.33203125" customWidth="1"/>
    <col min="7" max="7" width="24.44140625" customWidth="1"/>
    <col min="8" max="8" width="17.109375" customWidth="1"/>
  </cols>
  <sheetData>
    <row r="1" spans="1:8" s="12" customFormat="1" ht="27" customHeight="1" x14ac:dyDescent="0.3">
      <c r="A1" s="10"/>
      <c r="B1" s="16" t="s">
        <v>98</v>
      </c>
      <c r="C1" s="11"/>
      <c r="D1" s="11"/>
      <c r="E1" s="11"/>
      <c r="F1" s="11"/>
      <c r="G1" s="11"/>
      <c r="H1" s="11"/>
    </row>
    <row r="2" spans="1:8" ht="21" customHeight="1" x14ac:dyDescent="0.25">
      <c r="B2" s="43" t="s">
        <v>84</v>
      </c>
    </row>
    <row r="3" spans="1:8" x14ac:dyDescent="0.2">
      <c r="B3" s="44"/>
    </row>
    <row r="4" spans="1:8" s="6" customFormat="1" ht="30" customHeight="1" x14ac:dyDescent="0.2">
      <c r="B4" s="57" t="s">
        <v>4</v>
      </c>
      <c r="C4" s="58" t="s">
        <v>0</v>
      </c>
      <c r="D4" s="59" t="s">
        <v>1</v>
      </c>
      <c r="E4" s="60" t="s">
        <v>2</v>
      </c>
      <c r="F4" s="61" t="s">
        <v>5</v>
      </c>
      <c r="G4" s="61" t="s">
        <v>3</v>
      </c>
      <c r="H4" s="61" t="s">
        <v>118</v>
      </c>
    </row>
    <row r="5" spans="1:8" ht="66" customHeight="1" x14ac:dyDescent="0.2">
      <c r="B5" s="17" t="s">
        <v>10</v>
      </c>
      <c r="C5" s="1" t="s">
        <v>6</v>
      </c>
      <c r="D5" s="2" t="s">
        <v>7</v>
      </c>
      <c r="E5" s="3" t="s">
        <v>8</v>
      </c>
      <c r="F5" s="8"/>
      <c r="G5" s="20"/>
      <c r="H5" s="20"/>
    </row>
    <row r="6" spans="1:8" ht="99.75" customHeight="1" x14ac:dyDescent="0.2">
      <c r="B6" s="17" t="s">
        <v>9</v>
      </c>
      <c r="C6" s="1" t="s">
        <v>11</v>
      </c>
      <c r="D6" s="2" t="s">
        <v>81</v>
      </c>
      <c r="E6" s="3" t="s">
        <v>80</v>
      </c>
      <c r="F6" s="8"/>
      <c r="G6" s="20"/>
      <c r="H6" s="20"/>
    </row>
    <row r="7" spans="1:8" ht="37.5" customHeight="1" x14ac:dyDescent="0.2">
      <c r="B7" s="17" t="s">
        <v>12</v>
      </c>
      <c r="C7" s="1" t="s">
        <v>13</v>
      </c>
      <c r="D7" s="2" t="s">
        <v>14</v>
      </c>
      <c r="E7" s="3" t="s">
        <v>15</v>
      </c>
      <c r="F7" s="8"/>
      <c r="G7" s="20"/>
      <c r="H7" s="20"/>
    </row>
    <row r="8" spans="1:8" ht="66.75" customHeight="1" x14ac:dyDescent="0.2">
      <c r="B8" s="17" t="s">
        <v>16</v>
      </c>
      <c r="C8" s="53" t="s">
        <v>60</v>
      </c>
      <c r="D8" s="53"/>
      <c r="E8" s="53"/>
      <c r="F8" s="8"/>
      <c r="G8" s="20"/>
      <c r="H8" s="20"/>
    </row>
    <row r="9" spans="1:8" ht="30" customHeight="1" x14ac:dyDescent="0.2">
      <c r="B9" s="18" t="s">
        <v>92</v>
      </c>
      <c r="C9" s="19"/>
      <c r="D9" s="19"/>
      <c r="E9" s="19"/>
      <c r="F9" s="7">
        <f>SUM(F5:F8)</f>
        <v>0</v>
      </c>
      <c r="G9" s="21"/>
      <c r="H9" s="21"/>
    </row>
    <row r="10" spans="1:8" ht="126.75" customHeight="1" x14ac:dyDescent="0.2">
      <c r="B10" s="17" t="s">
        <v>17</v>
      </c>
      <c r="C10" s="1" t="s">
        <v>18</v>
      </c>
      <c r="D10" s="2" t="s">
        <v>64</v>
      </c>
      <c r="E10" s="3" t="s">
        <v>63</v>
      </c>
      <c r="F10" s="8"/>
      <c r="G10" s="20"/>
      <c r="H10" s="20"/>
    </row>
    <row r="11" spans="1:8" ht="94.5" customHeight="1" x14ac:dyDescent="0.2">
      <c r="B11" s="17" t="s">
        <v>19</v>
      </c>
      <c r="C11" s="1" t="s">
        <v>20</v>
      </c>
      <c r="D11" s="2" t="s">
        <v>21</v>
      </c>
      <c r="E11" s="3" t="s">
        <v>65</v>
      </c>
      <c r="F11" s="8"/>
      <c r="G11" s="20"/>
      <c r="H11" s="20"/>
    </row>
    <row r="12" spans="1:8" ht="106.5" customHeight="1" x14ac:dyDescent="0.2">
      <c r="B12" s="17" t="s">
        <v>22</v>
      </c>
      <c r="C12" s="1" t="s">
        <v>69</v>
      </c>
      <c r="D12" s="2" t="s">
        <v>68</v>
      </c>
      <c r="E12" s="3" t="s">
        <v>67</v>
      </c>
      <c r="F12" s="8"/>
      <c r="G12" s="20"/>
      <c r="H12" s="20"/>
    </row>
    <row r="13" spans="1:8" ht="112.5" customHeight="1" x14ac:dyDescent="0.2">
      <c r="B13" s="17" t="s">
        <v>23</v>
      </c>
      <c r="C13" s="1" t="s">
        <v>70</v>
      </c>
      <c r="D13" s="2" t="s">
        <v>40</v>
      </c>
      <c r="E13" s="3" t="s">
        <v>66</v>
      </c>
      <c r="F13" s="8"/>
      <c r="G13" s="20"/>
      <c r="H13" s="20"/>
    </row>
    <row r="14" spans="1:8" ht="36" customHeight="1" x14ac:dyDescent="0.2">
      <c r="B14" s="17" t="s">
        <v>24</v>
      </c>
      <c r="C14" s="1" t="s">
        <v>25</v>
      </c>
      <c r="D14" s="2" t="s">
        <v>26</v>
      </c>
      <c r="E14" s="3" t="s">
        <v>27</v>
      </c>
      <c r="F14" s="8"/>
      <c r="G14" s="20"/>
      <c r="H14" s="20"/>
    </row>
    <row r="15" spans="1:8" ht="90" customHeight="1" x14ac:dyDescent="0.2">
      <c r="B15" s="17" t="s">
        <v>28</v>
      </c>
      <c r="C15" s="53" t="s">
        <v>62</v>
      </c>
      <c r="D15" s="53"/>
      <c r="E15" s="53"/>
      <c r="F15" s="8"/>
      <c r="G15" s="20"/>
      <c r="H15" s="20"/>
    </row>
    <row r="16" spans="1:8" ht="30" customHeight="1" x14ac:dyDescent="0.2">
      <c r="B16" s="18" t="s">
        <v>93</v>
      </c>
      <c r="C16" s="19"/>
      <c r="D16" s="19"/>
      <c r="E16" s="19"/>
      <c r="F16" s="7">
        <f>SUM(F10:F15)</f>
        <v>0</v>
      </c>
      <c r="G16" s="21"/>
      <c r="H16" s="21"/>
    </row>
    <row r="17" spans="2:8" ht="45" x14ac:dyDescent="0.2">
      <c r="B17" s="17" t="s">
        <v>29</v>
      </c>
      <c r="C17" s="1" t="s">
        <v>41</v>
      </c>
      <c r="D17" s="2" t="s">
        <v>42</v>
      </c>
      <c r="E17" s="3" t="s">
        <v>43</v>
      </c>
      <c r="F17" s="8"/>
      <c r="G17" s="20"/>
      <c r="H17" s="20"/>
    </row>
    <row r="18" spans="2:8" ht="54" x14ac:dyDescent="0.2">
      <c r="B18" s="17" t="s">
        <v>45</v>
      </c>
      <c r="C18" s="1" t="s">
        <v>30</v>
      </c>
      <c r="D18" s="2" t="s">
        <v>71</v>
      </c>
      <c r="E18" s="3" t="s">
        <v>44</v>
      </c>
      <c r="F18" s="8"/>
      <c r="G18" s="20"/>
      <c r="H18" s="20"/>
    </row>
    <row r="19" spans="2:8" ht="108" x14ac:dyDescent="0.2">
      <c r="B19" s="17" t="s">
        <v>82</v>
      </c>
      <c r="C19" s="1" t="s">
        <v>46</v>
      </c>
      <c r="D19" s="2" t="s">
        <v>72</v>
      </c>
      <c r="E19" s="3" t="s">
        <v>47</v>
      </c>
      <c r="F19" s="8"/>
      <c r="G19" s="20"/>
      <c r="H19" s="20"/>
    </row>
    <row r="20" spans="2:8" ht="72" x14ac:dyDescent="0.2">
      <c r="B20" s="17" t="s">
        <v>83</v>
      </c>
      <c r="C20" s="1" t="s">
        <v>48</v>
      </c>
      <c r="D20" s="2" t="s">
        <v>74</v>
      </c>
      <c r="E20" s="3" t="s">
        <v>73</v>
      </c>
      <c r="F20" s="8"/>
      <c r="G20" s="20"/>
      <c r="H20" s="20"/>
    </row>
    <row r="21" spans="2:8" ht="48.75" customHeight="1" x14ac:dyDescent="0.2">
      <c r="B21" s="17" t="s">
        <v>31</v>
      </c>
      <c r="C21" s="1" t="s">
        <v>49</v>
      </c>
      <c r="D21" s="2" t="s">
        <v>50</v>
      </c>
      <c r="E21" s="3" t="s">
        <v>75</v>
      </c>
      <c r="F21" s="8"/>
      <c r="G21" s="20"/>
      <c r="H21" s="20"/>
    </row>
    <row r="22" spans="2:8" ht="69.75" customHeight="1" x14ac:dyDescent="0.2">
      <c r="B22" s="17" t="s">
        <v>32</v>
      </c>
      <c r="C22" s="53" t="s">
        <v>61</v>
      </c>
      <c r="D22" s="53"/>
      <c r="E22" s="53"/>
      <c r="F22" s="8"/>
      <c r="G22" s="20"/>
      <c r="H22" s="20"/>
    </row>
    <row r="23" spans="2:8" ht="27.75" customHeight="1" x14ac:dyDescent="0.2">
      <c r="B23" s="18" t="s">
        <v>94</v>
      </c>
      <c r="C23" s="19"/>
      <c r="D23" s="19"/>
      <c r="E23" s="19"/>
      <c r="F23" s="7">
        <f>SUM(F17:F22)</f>
        <v>0</v>
      </c>
      <c r="G23" s="21"/>
      <c r="H23" s="21"/>
    </row>
    <row r="24" spans="2:8" ht="51" customHeight="1" x14ac:dyDescent="0.2">
      <c r="B24" s="17" t="s">
        <v>33</v>
      </c>
      <c r="C24" s="1" t="s">
        <v>51</v>
      </c>
      <c r="D24" s="2" t="s">
        <v>76</v>
      </c>
      <c r="E24" s="3" t="s">
        <v>52</v>
      </c>
      <c r="F24" s="8"/>
      <c r="G24" s="20"/>
      <c r="H24" s="20"/>
    </row>
    <row r="25" spans="2:8" ht="45" x14ac:dyDescent="0.2">
      <c r="B25" s="17" t="s">
        <v>34</v>
      </c>
      <c r="C25" s="1" t="s">
        <v>53</v>
      </c>
      <c r="D25" s="2" t="s">
        <v>77</v>
      </c>
      <c r="E25" s="3" t="s">
        <v>54</v>
      </c>
      <c r="F25" s="8"/>
      <c r="G25" s="20"/>
      <c r="H25" s="20"/>
    </row>
    <row r="26" spans="2:8" ht="45" x14ac:dyDescent="0.2">
      <c r="B26" s="17" t="s">
        <v>35</v>
      </c>
      <c r="C26" s="1" t="s">
        <v>36</v>
      </c>
      <c r="D26" s="2" t="s">
        <v>78</v>
      </c>
      <c r="E26" s="3" t="s">
        <v>79</v>
      </c>
      <c r="F26" s="8"/>
      <c r="G26" s="20"/>
      <c r="H26" s="20"/>
    </row>
    <row r="27" spans="2:8" ht="30" customHeight="1" x14ac:dyDescent="0.2">
      <c r="B27" s="18" t="s">
        <v>95</v>
      </c>
      <c r="C27" s="55"/>
      <c r="D27" s="55"/>
      <c r="E27" s="55"/>
      <c r="F27" s="7">
        <f>SUM(F24:F26)</f>
        <v>0</v>
      </c>
      <c r="G27" s="22"/>
      <c r="H27" s="21"/>
    </row>
    <row r="28" spans="2:8" ht="57" customHeight="1" x14ac:dyDescent="0.2">
      <c r="B28" s="17" t="s">
        <v>37</v>
      </c>
      <c r="C28" s="1" t="s">
        <v>55</v>
      </c>
      <c r="D28" s="2" t="s">
        <v>56</v>
      </c>
      <c r="E28" s="3" t="s">
        <v>57</v>
      </c>
      <c r="F28" s="8"/>
      <c r="G28" s="20"/>
      <c r="H28" s="20"/>
    </row>
    <row r="29" spans="2:8" ht="30" customHeight="1" x14ac:dyDescent="0.2">
      <c r="B29" s="18" t="s">
        <v>38</v>
      </c>
      <c r="C29" s="19"/>
      <c r="D29" s="19"/>
      <c r="E29" s="19"/>
      <c r="F29" s="7">
        <f>SUM(F28)</f>
        <v>0</v>
      </c>
      <c r="G29" s="21"/>
      <c r="H29" s="21"/>
    </row>
    <row r="30" spans="2:8" ht="36.75" customHeight="1" x14ac:dyDescent="0.2">
      <c r="B30" s="54" t="s">
        <v>39</v>
      </c>
      <c r="C30" s="54"/>
      <c r="D30" s="54"/>
      <c r="E30" s="54"/>
      <c r="F30" s="8">
        <f>SUM(F9+F16+F23+F27+F29)</f>
        <v>0</v>
      </c>
      <c r="G30" s="20"/>
      <c r="H30" s="20"/>
    </row>
    <row r="31" spans="2:8" ht="36.75" customHeight="1" x14ac:dyDescent="0.35">
      <c r="B31" s="9" t="s">
        <v>112</v>
      </c>
      <c r="C31" s="13"/>
      <c r="D31" s="13"/>
      <c r="E31" s="13"/>
      <c r="F31" s="14"/>
      <c r="G31" s="15"/>
    </row>
    <row r="33" spans="2:4" ht="18" x14ac:dyDescent="0.25">
      <c r="B33" s="23" t="s">
        <v>113</v>
      </c>
      <c r="C33" s="49"/>
      <c r="D33" s="50"/>
    </row>
    <row r="34" spans="2:4" ht="18" x14ac:dyDescent="0.25">
      <c r="B34" s="23" t="s">
        <v>114</v>
      </c>
      <c r="C34" s="49"/>
      <c r="D34" s="50"/>
    </row>
    <row r="35" spans="2:4" ht="18" x14ac:dyDescent="0.25">
      <c r="B35" s="23" t="s">
        <v>85</v>
      </c>
      <c r="C35" s="49"/>
      <c r="D35" s="50"/>
    </row>
    <row r="36" spans="2:4" ht="18" x14ac:dyDescent="0.25">
      <c r="B36" s="23" t="s">
        <v>86</v>
      </c>
      <c r="C36" s="51"/>
      <c r="D36" s="52"/>
    </row>
    <row r="37" spans="2:4" ht="18" x14ac:dyDescent="0.25">
      <c r="B37" s="24"/>
      <c r="C37" s="24"/>
      <c r="D37" s="24"/>
    </row>
    <row r="38" spans="2:4" ht="18" x14ac:dyDescent="0.25">
      <c r="B38" s="47" t="s">
        <v>88</v>
      </c>
      <c r="C38" s="48"/>
      <c r="D38" s="25" t="s">
        <v>87</v>
      </c>
    </row>
    <row r="39" spans="2:4" ht="18" x14ac:dyDescent="0.25">
      <c r="B39" s="47" t="s">
        <v>96</v>
      </c>
      <c r="C39" s="48"/>
      <c r="D39" s="26">
        <f>'Walking Route Audit Tool'!F9</f>
        <v>0</v>
      </c>
    </row>
    <row r="40" spans="2:4" ht="18" x14ac:dyDescent="0.25">
      <c r="B40" s="47" t="s">
        <v>91</v>
      </c>
      <c r="C40" s="48"/>
      <c r="D40" s="26">
        <f>F16</f>
        <v>0</v>
      </c>
    </row>
    <row r="41" spans="2:4" ht="18" x14ac:dyDescent="0.25">
      <c r="B41" s="47" t="s">
        <v>89</v>
      </c>
      <c r="C41" s="48"/>
      <c r="D41" s="26">
        <f>F23</f>
        <v>0</v>
      </c>
    </row>
    <row r="42" spans="2:4" ht="18" x14ac:dyDescent="0.25">
      <c r="B42" s="47" t="s">
        <v>90</v>
      </c>
      <c r="C42" s="48"/>
      <c r="D42" s="26">
        <f>F27</f>
        <v>0</v>
      </c>
    </row>
    <row r="43" spans="2:4" ht="18" x14ac:dyDescent="0.25">
      <c r="B43" s="47" t="s">
        <v>97</v>
      </c>
      <c r="C43" s="48"/>
      <c r="D43" s="26">
        <f>F29</f>
        <v>0</v>
      </c>
    </row>
    <row r="44" spans="2:4" ht="18" x14ac:dyDescent="0.25">
      <c r="B44" s="47" t="s">
        <v>99</v>
      </c>
      <c r="C44" s="48"/>
      <c r="D44" s="26">
        <f>F30</f>
        <v>0</v>
      </c>
    </row>
    <row r="45" spans="2:4" ht="18" x14ac:dyDescent="0.25">
      <c r="B45" s="24"/>
      <c r="C45" s="24"/>
      <c r="D45" s="24"/>
    </row>
    <row r="46" spans="2:4" ht="53.25" customHeight="1" x14ac:dyDescent="0.2">
      <c r="B46" s="27" t="s">
        <v>3</v>
      </c>
      <c r="C46" s="45"/>
      <c r="D46" s="46"/>
    </row>
    <row r="47" spans="2:4" ht="54.75" customHeight="1" x14ac:dyDescent="0.2">
      <c r="B47" s="27" t="s">
        <v>118</v>
      </c>
      <c r="C47" s="45"/>
      <c r="D47" s="46"/>
    </row>
  </sheetData>
  <sheetProtection selectLockedCells="1"/>
  <protectedRanges>
    <protectedRange sqref="B1:E30" name="Range1"/>
  </protectedRanges>
  <mergeCells count="18">
    <mergeCell ref="C47:D47"/>
    <mergeCell ref="C8:E8"/>
    <mergeCell ref="C15:E15"/>
    <mergeCell ref="C22:E22"/>
    <mergeCell ref="B30:E30"/>
    <mergeCell ref="C27:E27"/>
    <mergeCell ref="C46:D46"/>
    <mergeCell ref="B38:C38"/>
    <mergeCell ref="C33:D33"/>
    <mergeCell ref="C34:D34"/>
    <mergeCell ref="C35:D35"/>
    <mergeCell ref="C36:D36"/>
    <mergeCell ref="B39:C39"/>
    <mergeCell ref="B40:C40"/>
    <mergeCell ref="B41:C41"/>
    <mergeCell ref="B42:C42"/>
    <mergeCell ref="B43:C43"/>
    <mergeCell ref="B44:C44"/>
  </mergeCells>
  <dataValidations count="2">
    <dataValidation type="whole" allowBlank="1" showInputMessage="1" showErrorMessage="1" sqref="F6:F28">
      <formula1>0</formula1>
      <formula2>2</formula2>
    </dataValidation>
    <dataValidation type="whole" allowBlank="1" showInputMessage="1" showErrorMessage="1" sqref="F29">
      <formula1>0</formula1>
      <formula2>0</formula2>
    </dataValidation>
  </dataValidations>
  <pageMargins left="0.7" right="0.7" top="0.75" bottom="0.75" header="0.3" footer="0.3"/>
  <pageSetup paperSize="9"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How to use the WRAT</vt:lpstr>
      <vt:lpstr>Walking Route Audit Tool</vt:lpstr>
      <vt:lpstr>'How to use the WRAT'!Print_Area</vt:lpstr>
      <vt:lpstr>'Walking Route Audit Tool'!Print_Area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2017-03-07T14:32:14Z</dcterms:created>
  <dcterms:modified xsi:type="dcterms:W3CDTF">2017-03-21T19:13:18Z</dcterms:modified>
</cp:coreProperties>
</file>