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/>
  <bookViews>
    <workbookView xWindow="0" yWindow="0" windowWidth="20505" windowHeight="7545"/>
  </bookViews>
  <sheets>
    <sheet name="£20m workstream update" sheetId="4" r:id="rId1"/>
  </sheets>
  <definedNames>
    <definedName name="_xlnm.Print_Area" localSheetId="0">'£20m workstream update'!$A$1:$R$41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4" l="1"/>
  <c r="G40" i="4"/>
  <c r="H40" i="4"/>
  <c r="E40" i="4"/>
</calcChain>
</file>

<file path=xl/sharedStrings.xml><?xml version="1.0" encoding="utf-8"?>
<sst xmlns="http://schemas.openxmlformats.org/spreadsheetml/2006/main" count="142" uniqueCount="113">
  <si>
    <t>£20m Workstream Update - 02/12/2016</t>
  </si>
  <si>
    <t>8 Point Plan Workstreams</t>
  </si>
  <si>
    <t>Activity L1</t>
  </si>
  <si>
    <t>Financial Overview £m</t>
  </si>
  <si>
    <t>Activity Subset</t>
  </si>
  <si>
    <t>Activity to Date</t>
  </si>
  <si>
    <t>Further Activity</t>
  </si>
  <si>
    <t>Budget</t>
  </si>
  <si>
    <t>AFC</t>
  </si>
  <si>
    <t>Auth</t>
  </si>
  <si>
    <t>COWD</t>
  </si>
  <si>
    <t>Activity L2</t>
  </si>
  <si>
    <t>Start Date</t>
  </si>
  <si>
    <t>End Date</t>
  </si>
  <si>
    <r>
      <t xml:space="preserve">Unknown delay 
</t>
    </r>
    <r>
      <rPr>
        <i/>
        <sz val="24"/>
        <color rgb="FF002060"/>
        <rFont val="Arial"/>
        <family val="2"/>
      </rPr>
      <t>Jointly undertake the investigation and analysis of unknown delay on the network and agree performance improvement actions.</t>
    </r>
    <r>
      <rPr>
        <b/>
        <sz val="24"/>
        <color rgb="FF002060"/>
        <rFont val="Arial"/>
        <family val="2"/>
      </rPr>
      <t xml:space="preserve">
</t>
    </r>
  </si>
  <si>
    <t>ü</t>
  </si>
  <si>
    <t>Arcadis Analysis of Unknown Delay</t>
  </si>
  <si>
    <t>- Arcadis commissioned to give an independent review into sub-threshold delay
- Interviews and observations held 
- Final report produced outlining short, medium and long-term recommendations</t>
  </si>
  <si>
    <t xml:space="preserve">- Arcadis findings to be handed over to the Performance team.
- Action plans to be created and implemented based on review, pending feasibility study </t>
  </si>
  <si>
    <t>Joint Performance Teams</t>
  </si>
  <si>
    <t xml:space="preserve">- Engagement with GTR, Southeastern and NR to plan joint performance teams. </t>
  </si>
  <si>
    <t xml:space="preserve">- Logistics (locations, system requirements) to be agreed for joint performance team  
- Staff to be aligned within the joint team organisation 
 - Pilot of joint performance team to go live
- Post pilot benefits review and 'go/no go' decision to continue with joint teams </t>
  </si>
  <si>
    <r>
      <t xml:space="preserve">On Time
</t>
    </r>
    <r>
      <rPr>
        <i/>
        <sz val="24"/>
        <color rgb="FF002060"/>
        <rFont val="Arial"/>
        <family val="2"/>
      </rPr>
      <t>We will improve on time arrival &amp; departure through investing an additional funds in improved train driver diagram scheduling, train crew facilities, depot layout and additional platform staff.</t>
    </r>
  </si>
  <si>
    <t>Project Management</t>
  </si>
  <si>
    <t xml:space="preserve">- Project Manager and Project Management Office resource dedicated to the On time workstream
- 6 month contract in place </t>
  </si>
  <si>
    <t>- Ongoing Project and PMO resource in place until April 2017. Extensions to be agreed in February.</t>
  </si>
  <si>
    <t>Victoria Station Train Crew Accommodation</t>
  </si>
  <si>
    <t>- Requirements gathering complete
- Architect and principle contractor engaged to draw up accommodation plans and plan for surveys to be undertaken in the next 6 weeks to cover GRIP 1-4</t>
  </si>
  <si>
    <t>- Initial design of accommodation and layout produced for consultation
- Development of a full business case
- Lock down of scope and seek authority for GRIP 5-8</t>
  </si>
  <si>
    <t>Dispatch - LEAN review</t>
  </si>
  <si>
    <t>- Stations identified for review 
- Lean specialist appointed and out on the route undertaking analysis of the equipment to identify areas where performance is impacted</t>
  </si>
  <si>
    <t>- Complete station reviews and consolidate outcomes
- Cost schemes and agree works and timescales for delivery</t>
  </si>
  <si>
    <t>Selhurst Depot</t>
  </si>
  <si>
    <t>- Kick off meeting undertaken
- Principle contractor engaged and commencing optioneering work</t>
  </si>
  <si>
    <t>- Review options post optioneering review
- Agree next steps and the GRIP 4-8 delivery</t>
  </si>
  <si>
    <r>
      <t xml:space="preserve">Reduced Seasonal Delay
</t>
    </r>
    <r>
      <rPr>
        <i/>
        <sz val="24"/>
        <color rgb="FF002060"/>
        <rFont val="Arial"/>
        <family val="2"/>
      </rPr>
      <t>We are investing an additional funds to improve autumn and winter resilience preparation at known high risk  vegetation delay locations to reduce the risk of performance delays.</t>
    </r>
    <r>
      <rPr>
        <b/>
        <sz val="24"/>
        <color rgb="FF002060"/>
        <rFont val="Arial"/>
        <family val="2"/>
      </rPr>
      <t xml:space="preserve">
</t>
    </r>
  </si>
  <si>
    <t>Vegetation Clearance</t>
  </si>
  <si>
    <t>- Have surpassed the original target of 100 miles of vegetation clearance in 10 weeks (including herbicide spraying). Total now stands at 150 miles cleared</t>
  </si>
  <si>
    <t>- Development of a Vegetation Strategy (applied Autumn standard)
- Continued clearance of vegetation across priority 1/2/3/4 sites</t>
  </si>
  <si>
    <t>Leaf Fall Teams</t>
  </si>
  <si>
    <t>- 10 rail head inspection and treatment teams in place for the next 8 weeks</t>
  </si>
  <si>
    <r>
      <t xml:space="preserve">Asset Resilience - Renewals
</t>
    </r>
    <r>
      <rPr>
        <i/>
        <sz val="24"/>
        <color rgb="FF002060"/>
        <rFont val="Arial"/>
        <family val="2"/>
      </rPr>
      <t xml:space="preserve">We are accelerating specific renewals focussing on assets which have the biggest impact on improving performance including re-railing tunnels and road vehicle bridge strike protection. </t>
    </r>
  </si>
  <si>
    <t>- Authority for the workstream was granted on 11th November 2016 to proceed with the workstream deliverables</t>
  </si>
  <si>
    <t>- Raising several contracts with various delivers and ongoing project governance</t>
  </si>
  <si>
    <t>Balcombe Tunnel Re-Railing &amp; Con Rail</t>
  </si>
  <si>
    <t>- 100% of UP road re-railed and 80% of DN road</t>
  </si>
  <si>
    <t>- DN road to be complete in early Jan-17 and resourcing teams to clear excessive build up of ballast around con-rail to prevent future corrosion &amp; lamintation</t>
  </si>
  <si>
    <t>Balcombe Tunnel Shaft Refurbishment Detailed Design</t>
  </si>
  <si>
    <t>- Remit produced and Contract strategy agreed with sponsor. Early engagement held with delivery Contractor and price agreed for delivery of remitted works</t>
  </si>
  <si>
    <t>- Contract being raised to deliver the Design Works. Aim to request implementation funds at the South East Authority Panel on 3rd March 2017</t>
  </si>
  <si>
    <t>Camberwell Grove Tunnel cable management</t>
  </si>
  <si>
    <t>- Remit produced and engaged with a Contractor to price up the works</t>
  </si>
  <si>
    <t>- Tag and trace survey to identify and remove redundant cables
- Provision of management system for remaining to reduce train shoe strikes on loose cables</t>
  </si>
  <si>
    <t>Vehicle Incursions - Bridges</t>
  </si>
  <si>
    <t>- Permanent electronic signage installed at Thurlow Park Bridge to reduce bridge strikes
- Thurlow Park Bridge strike protection beams in place
- Remit produced and Contract strategy agreed with sponsor. Early engagement held with Works Delivery to establish delivery programme</t>
  </si>
  <si>
    <t>- Carry out implementation works to the high risk bridge strike areas as chosen by the Structures RAM team</t>
  </si>
  <si>
    <t>Thurlow Park Bridge Reconstruction Feasibility Study</t>
  </si>
  <si>
    <t>- Contract being raised to deliver Feasibility Works. Aim to request design (and possibly implementation) funds at South East Authority Panel on 31st March 2017</t>
  </si>
  <si>
    <t xml:space="preserve">Contingency and other schemes </t>
  </si>
  <si>
    <t>TBC</t>
  </si>
  <si>
    <t xml:space="preserve">- Contingency and for further works at Balcombe Tunnel as yet to be identified </t>
  </si>
  <si>
    <t>- Ongoing discussions with the Route Team (Darren Fairley) on tunnel resilience strategy inc. any further works at Balcombe Tunnel</t>
  </si>
  <si>
    <r>
      <t xml:space="preserve">Asset Resilience - Removal of unplanned TSRs
</t>
    </r>
    <r>
      <rPr>
        <i/>
        <sz val="24"/>
        <color rgb="FF002060"/>
        <rFont val="Arial"/>
        <family val="2"/>
      </rPr>
      <t xml:space="preserve">We will reduce the unplanned TSRs by investing a £2.5m in a proactive predict system &amp; preventative maintenance interventions to remove defects.  </t>
    </r>
  </si>
  <si>
    <t>- General project management costs for the delivery team</t>
  </si>
  <si>
    <t>Clearance of 57No Legacy TSRs</t>
  </si>
  <si>
    <t>- TSR to PSR conversions at Sevenoaks, Catford and Otford. Trial Track Quality Gangs at London Bridge DU's</t>
  </si>
  <si>
    <t>- Ongoing trails with Track Quality Teams in London Bridge</t>
  </si>
  <si>
    <t>BAU</t>
  </si>
  <si>
    <t>- Initial discussions with the DU's to understand current process for BAU</t>
  </si>
  <si>
    <t xml:space="preserve">- Develop training programme for ORBIS tool top support DU's to predict TSR's.
- Understand current process of implementing TSR's and align with Area Directors </t>
  </si>
  <si>
    <t>Predict &amp; Prevent</t>
  </si>
  <si>
    <t>- Wet bed gang deployed at Ashford DU, Rerailing at Mitre Bridge
- 3 No. Crossings procured for Balham and New Points at 3No. Crossings at PTS872 Courthill Junction
- Undercutting works carried out at Oxted</t>
  </si>
  <si>
    <t>- Installation of Crossings at Balham, Ballast undercutter works at Banstead (80 No. Wet beds being removed)</t>
  </si>
  <si>
    <t>Purchase Additional Tamper</t>
  </si>
  <si>
    <t xml:space="preserve">- Additional Tamper to be procured for the TSR removal. This will result in £0.900k worth of planned predict and prevent works that will not be carried out </t>
  </si>
  <si>
    <t>- Wider discussion with COO to understand long term strategy for tamper and funding for remaining predict and prevent works of which £500k of the £900k has already been priced</t>
  </si>
  <si>
    <r>
      <t xml:space="preserve">Delay Per Incident (DPI)
</t>
    </r>
    <r>
      <rPr>
        <i/>
        <sz val="24"/>
        <color rgb="FF002060"/>
        <rFont val="Arial"/>
        <family val="2"/>
      </rPr>
      <t>We are investing an additional £2.0m to expand our response, rectification and service recovery capability  to improve response and fix times.</t>
    </r>
  </si>
  <si>
    <t>Additional S&amp;T Response teams</t>
  </si>
  <si>
    <t>- 2 No. 3man(Grade 4,3 and 2) S&amp;T trail  response teams have been allocated to Windmill Bridge Junction and Balcombe Tunnel Junction</t>
  </si>
  <si>
    <t xml:space="preserve">Discussion with Orpington and London DU's to confirm their requirements for S&amp;T resources. Wider conversation with COO is needed to confirm if 24/7 faulting response teams are required in all locations. 
</t>
  </si>
  <si>
    <t>Hot Spot Storage Facilities</t>
  </si>
  <si>
    <t>- Investment authority granted for Capex work. Contractor Engaged. Site surveys arranged to confirm scope, procure and install containers.</t>
  </si>
  <si>
    <t>Additional Strategic Spares</t>
  </si>
  <si>
    <t>- All Sussex spares requirements have been obtained and understood. Commence procurement.P1</t>
  </si>
  <si>
    <t xml:space="preserve">Further discussions with Kent DU's to confirm spares and budget. Confirm procurement strategy to take into account any long lead spares that require procurement in advance. </t>
  </si>
  <si>
    <t>Trespass &amp; Fatality Prevention</t>
  </si>
  <si>
    <t xml:space="preserve">- Sponsor Remit has been confirmed. Site surveys arranged for finalising scope </t>
  </si>
  <si>
    <t xml:space="preserve">Obtain investment authority and engage contracts. </t>
  </si>
  <si>
    <t>EIU &amp; BTP Officer</t>
  </si>
  <si>
    <t>- Initial conversations with the DU's. Current estimate assumes set up costs only for EIU</t>
  </si>
  <si>
    <t xml:space="preserve">Operational costs for EIU to be considered and included within the DU's forecasts as required. </t>
  </si>
  <si>
    <t>TOC Contingency Plans</t>
  </si>
  <si>
    <t>- Initial conversations with DU's and TOC</t>
  </si>
  <si>
    <t xml:space="preserve">Further discussions with Area Directors and TOC to understand strategy computing gaps and implementing improvements. </t>
  </si>
  <si>
    <r>
      <t xml:space="preserve">Train Service Network Flow
</t>
    </r>
    <r>
      <rPr>
        <i/>
        <sz val="24"/>
        <color rgb="FF002060"/>
        <rFont val="Arial"/>
        <family val="2"/>
      </rPr>
      <t xml:space="preserve">
We are investing in additional Train Signal Routing Controllers at Three Bridges to improve train service network flow.</t>
    </r>
  </si>
  <si>
    <t>Three Bridges Desk Reconfiguration</t>
  </si>
  <si>
    <t>- Have enhanced the Three Bridges control area to allow for integrated team (additional desks, hot desks, meeting rooms)</t>
  </si>
  <si>
    <t>Additional Signalling Controllers at Three Bridges</t>
  </si>
  <si>
    <t>- 3 full time additional signalling positions are now in place (£50k per role)
- Reporting mechanisms and measures have been developed to understand the overall effect of signaller decision making</t>
  </si>
  <si>
    <t xml:space="preserve">- Continued measurement of  train service co-ordination KPIs and benefits of the additional roles
- Post benefit review for 'go/no go' decision on increasing the number of additional signallers </t>
  </si>
  <si>
    <r>
      <t xml:space="preserve">Customer experience
</t>
    </r>
    <r>
      <rPr>
        <i/>
        <sz val="24"/>
        <color rgb="FF002060"/>
        <rFont val="Arial"/>
        <family val="2"/>
      </rPr>
      <t>Improved passenger experience through better passenger service, connected information and improved safety.</t>
    </r>
  </si>
  <si>
    <t>Victoria Station Wi-Fi</t>
  </si>
  <si>
    <t>Initial survey completed and design received. Currently in stage two 'invasive survey'. Final design will then follow for review and authorisation.</t>
  </si>
  <si>
    <t>Customer Information Pods</t>
  </si>
  <si>
    <t>Survey completed. Concept design and quote received. Awaiting final design and costs by 09/12 before authorisation.</t>
  </si>
  <si>
    <t>Refurbish Ticket office &amp; reception</t>
  </si>
  <si>
    <t>Survey completed. Awaiting final design and costs by 09/12 before authorisation.</t>
  </si>
  <si>
    <t>Mobility, Way finding &amp; Poster Boards</t>
  </si>
  <si>
    <t>CCF Installation</t>
  </si>
  <si>
    <t xml:space="preserve">Approximate quote given by suppliers. Station survey completed 30/11. Station survey to be completed by 16/11. </t>
  </si>
  <si>
    <t>Other schemes</t>
  </si>
  <si>
    <t>Quotes received for Roving Mics, Seating, TVMs, Joint Uniform, Seating and Customer Service Training. Roving Mic trial 02/12.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</si>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</sst>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FFFF"/>
      <name val="Calibri"/>
      <family val="2"/>
    </font>
    <font>
      <sz val="20"/>
      <color rgb="FF00A10F"/>
      <name val="Wingdings"/>
      <charset val="2"/>
    </font>
    <font>
      <sz val="20"/>
      <color theme="3"/>
      <name val="Arial"/>
      <family val="2"/>
    </font>
    <font>
      <b/>
      <sz val="24"/>
      <color rgb="FF002060"/>
      <name val="Arial"/>
      <family val="2"/>
    </font>
    <font>
      <i/>
      <sz val="24"/>
      <color rgb="FF002060"/>
      <name val="Arial"/>
      <family val="2"/>
    </font>
    <font>
      <b/>
      <sz val="22"/>
      <color rgb="FF054B6B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54B6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 style="thin">
        <color auto="1"/>
      </left>
      <right style="medium">
        <color rgb="FFD9D9D9"/>
      </right>
      <top/>
      <bottom/>
      <diagonal/>
    </border>
    <border>
      <left style="thin">
        <color auto="1"/>
      </left>
      <right style="medium">
        <color rgb="FFFFFFFF"/>
      </right>
      <top style="thin">
        <color auto="1"/>
      </top>
      <bottom/>
      <diagonal/>
    </border>
    <border>
      <left style="medium">
        <color rgb="FFFFFFFF"/>
      </left>
      <right style="medium">
        <color rgb="FFFFFFFF"/>
      </right>
      <top style="thin">
        <color auto="1"/>
      </top>
      <bottom/>
      <diagonal/>
    </border>
    <border>
      <left style="medium">
        <color rgb="FFFFFFFF"/>
      </left>
      <right/>
      <top style="thin">
        <color auto="1"/>
      </top>
      <bottom style="medium">
        <color rgb="FFFFFFFF"/>
      </bottom>
      <diagonal/>
    </border>
    <border>
      <left/>
      <right/>
      <top style="thin">
        <color auto="1"/>
      </top>
      <bottom style="medium">
        <color rgb="FFFFFFFF"/>
      </bottom>
      <diagonal/>
    </border>
    <border>
      <left/>
      <right style="medium">
        <color rgb="FFFFFFFF"/>
      </right>
      <top style="thin">
        <color auto="1"/>
      </top>
      <bottom style="medium">
        <color rgb="FFFFFFFF"/>
      </bottom>
      <diagonal/>
    </border>
    <border>
      <left style="thin">
        <color auto="1"/>
      </left>
      <right style="medium">
        <color rgb="FFFFFFFF"/>
      </right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auto="1"/>
      </bottom>
      <diagonal/>
    </border>
    <border>
      <left style="medium">
        <color rgb="FFD9D9D9"/>
      </left>
      <right style="medium">
        <color rgb="FFD9D9D9"/>
      </right>
      <top style="thin">
        <color auto="1"/>
      </top>
      <bottom/>
      <diagonal/>
    </border>
    <border>
      <left style="medium">
        <color rgb="FFD9D9D9"/>
      </left>
      <right style="medium">
        <color rgb="FFD9D9D9"/>
      </right>
      <top style="thin">
        <color auto="1"/>
      </top>
      <bottom style="medium">
        <color rgb="FFD9D9D9"/>
      </bottom>
      <diagonal/>
    </border>
    <border>
      <left style="medium">
        <color rgb="FFD9D9D9"/>
      </left>
      <right style="thin">
        <color auto="1"/>
      </right>
      <top style="thin">
        <color auto="1"/>
      </top>
      <bottom style="medium">
        <color rgb="FFD9D9D9"/>
      </bottom>
      <diagonal/>
    </border>
    <border>
      <left style="medium">
        <color rgb="FFD9D9D9"/>
      </left>
      <right style="thin">
        <color auto="1"/>
      </right>
      <top style="medium">
        <color rgb="FFFFFFFF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thin">
        <color auto="1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thin">
        <color auto="1"/>
      </bottom>
      <diagonal/>
    </border>
    <border>
      <left style="medium">
        <color rgb="FFD9D9D9"/>
      </left>
      <right style="thin">
        <color auto="1"/>
      </right>
      <top style="medium">
        <color rgb="FFFFFFFF"/>
      </top>
      <bottom style="thin">
        <color auto="1"/>
      </bottom>
      <diagonal/>
    </border>
    <border>
      <left style="thin">
        <color auto="1"/>
      </left>
      <right style="medium">
        <color rgb="FFD9D9D9"/>
      </right>
      <top style="thin">
        <color auto="1"/>
      </top>
      <bottom/>
      <diagonal/>
    </border>
    <border>
      <left style="thin">
        <color auto="1"/>
      </left>
      <right style="medium">
        <color rgb="FFD9D9D9"/>
      </right>
      <top/>
      <bottom style="thin">
        <color auto="1"/>
      </bottom>
      <diagonal/>
    </border>
    <border>
      <left style="medium">
        <color rgb="FFFFFFFF"/>
      </left>
      <right/>
      <top style="thin">
        <color auto="1"/>
      </top>
      <bottom/>
      <diagonal/>
    </border>
    <border>
      <left style="medium">
        <color rgb="FFFFFFFF"/>
      </left>
      <right/>
      <top/>
      <bottom style="thin">
        <color auto="1"/>
      </bottom>
      <diagonal/>
    </border>
    <border>
      <left style="medium">
        <color rgb="FFD9D9D9"/>
      </left>
      <right style="thin">
        <color auto="1"/>
      </right>
      <top style="medium">
        <color rgb="FFD9D9D9"/>
      </top>
      <bottom style="thin">
        <color auto="1"/>
      </bottom>
      <diagonal/>
    </border>
    <border>
      <left style="medium">
        <color rgb="FFFFFFFF"/>
      </left>
      <right/>
      <top style="medium">
        <color rgb="FFFFFFFF"/>
      </top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 style="thin">
        <color auto="1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 style="thin">
        <color auto="1"/>
      </right>
      <top style="medium">
        <color rgb="FFFFFFFF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1" fillId="4" borderId="0" xfId="0" applyFont="1" applyFill="1"/>
    <xf numFmtId="0" fontId="2" fillId="4" borderId="0" xfId="0" quotePrefix="1" applyFont="1" applyFill="1"/>
    <xf numFmtId="0" fontId="4" fillId="2" borderId="11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 readingOrder="1"/>
    </xf>
    <xf numFmtId="0" fontId="6" fillId="0" borderId="13" xfId="0" applyFont="1" applyBorder="1" applyAlignment="1">
      <alignment vertical="center" wrapText="1"/>
    </xf>
    <xf numFmtId="164" fontId="6" fillId="0" borderId="13" xfId="1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64" fontId="6" fillId="0" borderId="26" xfId="1" applyNumberFormat="1" applyFont="1" applyBorder="1" applyAlignment="1">
      <alignment vertical="center" wrapText="1"/>
    </xf>
    <xf numFmtId="49" fontId="6" fillId="0" borderId="26" xfId="0" applyNumberFormat="1" applyFont="1" applyBorder="1" applyAlignment="1">
      <alignment vertical="center" wrapText="1"/>
    </xf>
    <xf numFmtId="49" fontId="6" fillId="0" borderId="23" xfId="0" applyNumberFormat="1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vertical="center" wrapText="1"/>
    </xf>
    <xf numFmtId="49" fontId="6" fillId="0" borderId="27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readingOrder="1"/>
    </xf>
    <xf numFmtId="49" fontId="6" fillId="0" borderId="26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 readingOrder="1"/>
    </xf>
    <xf numFmtId="164" fontId="6" fillId="0" borderId="1" xfId="1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left" vertical="center" wrapText="1" readingOrder="1"/>
    </xf>
    <xf numFmtId="0" fontId="6" fillId="0" borderId="17" xfId="0" applyFont="1" applyBorder="1" applyAlignment="1">
      <alignment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64" fontId="6" fillId="0" borderId="17" xfId="1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vertical="center" wrapText="1"/>
    </xf>
    <xf numFmtId="49" fontId="6" fillId="0" borderId="23" xfId="0" applyNumberFormat="1" applyFont="1" applyBorder="1" applyAlignment="1">
      <alignment horizontal="left" vertical="center" wrapText="1" readingOrder="1"/>
    </xf>
    <xf numFmtId="0" fontId="6" fillId="0" borderId="17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0" fontId="2" fillId="5" borderId="0" xfId="0" applyFont="1" applyFill="1"/>
    <xf numFmtId="164" fontId="2" fillId="5" borderId="0" xfId="0" applyNumberFormat="1" applyFont="1" applyFill="1"/>
    <xf numFmtId="14" fontId="6" fillId="0" borderId="13" xfId="0" applyNumberFormat="1" applyFont="1" applyBorder="1" applyAlignment="1">
      <alignment vertical="center" wrapText="1"/>
    </xf>
    <xf numFmtId="14" fontId="6" fillId="0" borderId="26" xfId="0" applyNumberFormat="1" applyFont="1" applyBorder="1" applyAlignment="1">
      <alignment vertical="center" wrapText="1"/>
    </xf>
    <xf numFmtId="14" fontId="6" fillId="0" borderId="12" xfId="0" applyNumberFormat="1" applyFont="1" applyBorder="1" applyAlignment="1">
      <alignment vertical="center" wrapText="1"/>
    </xf>
    <xf numFmtId="164" fontId="9" fillId="0" borderId="12" xfId="1" applyNumberFormat="1" applyFont="1" applyBorder="1" applyAlignment="1">
      <alignment horizontal="center" vertical="center" wrapText="1" readingOrder="1"/>
    </xf>
    <xf numFmtId="164" fontId="9" fillId="0" borderId="2" xfId="1" applyNumberFormat="1" applyFont="1" applyBorder="1" applyAlignment="1">
      <alignment horizontal="center" vertical="center" wrapText="1" readingOrder="1"/>
    </xf>
    <xf numFmtId="164" fontId="9" fillId="0" borderId="16" xfId="1" applyNumberFormat="1" applyFont="1" applyBorder="1" applyAlignment="1">
      <alignment horizontal="center" vertical="center" wrapText="1" readingOrder="1"/>
    </xf>
    <xf numFmtId="0" fontId="7" fillId="3" borderId="1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7" fillId="3" borderId="19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0" fontId="7" fillId="3" borderId="20" xfId="0" applyFont="1" applyFill="1" applyBorder="1" applyAlignment="1">
      <alignment horizontal="center" vertical="center" wrapText="1" readingOrder="1"/>
    </xf>
    <xf numFmtId="0" fontId="7" fillId="3" borderId="16" xfId="0" applyFont="1" applyFill="1" applyBorder="1" applyAlignment="1">
      <alignment horizontal="center" vertical="center" wrapText="1" readingOrder="1"/>
    </xf>
    <xf numFmtId="0" fontId="4" fillId="2" borderId="4" xfId="0" quotePrefix="1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4" xfId="0" applyFont="1" applyFill="1" applyBorder="1" applyAlignment="1">
      <alignment horizontal="center" vertical="center" wrapText="1" readingOrder="1"/>
    </xf>
    <xf numFmtId="0" fontId="4" fillId="2" borderId="25" xfId="0" applyFont="1" applyFill="1" applyBorder="1" applyAlignment="1">
      <alignment horizontal="center" vertical="center" wrapText="1" readingOrder="1"/>
    </xf>
    <xf numFmtId="0" fontId="4" fillId="2" borderId="21" xfId="0" applyFont="1" applyFill="1" applyBorder="1" applyAlignment="1">
      <alignment horizontal="center" vertical="center" wrapText="1" readingOrder="1"/>
    </xf>
    <xf numFmtId="0" fontId="4" fillId="2" borderId="22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0"/>
  <sheetViews>
    <sheetView showGridLines="0" tabSelected="1" topLeftCell="A22" zoomScale="30" zoomScaleNormal="30" zoomScalePageLayoutView="30" workbookViewId="0">
      <selection activeCell="A42" sqref="A42"/>
    </sheetView>
  </sheetViews>
  <sheetFormatPr defaultColWidth="8.85546875" defaultRowHeight="15" x14ac:dyDescent="0.25"/>
  <cols>
    <col min="1" max="1" width="5.42578125" customWidth="1"/>
    <col min="2" max="2" width="9.42578125" customWidth="1"/>
    <col min="3" max="3" width="41" customWidth="1"/>
    <col min="4" max="4" width="97.140625" customWidth="1"/>
    <col min="5" max="7" width="28" bestFit="1" customWidth="1"/>
    <col min="8" max="8" width="24.140625" customWidth="1"/>
    <col min="9" max="9" width="5.42578125" customWidth="1"/>
    <col min="10" max="10" width="102.42578125" bestFit="1" customWidth="1"/>
    <col min="11" max="11" width="27.28515625" bestFit="1" customWidth="1"/>
    <col min="12" max="12" width="24.42578125" bestFit="1" customWidth="1"/>
    <col min="13" max="13" width="19.7109375" bestFit="1" customWidth="1"/>
    <col min="14" max="14" width="15.42578125" customWidth="1"/>
    <col min="15" max="15" width="18.28515625" bestFit="1" customWidth="1"/>
    <col min="16" max="17" width="168" customWidth="1"/>
  </cols>
  <sheetData>
    <row r="1" spans="2:17" s="1" customFormat="1" ht="46.5" customHeight="1" x14ac:dyDescent="0.7">
      <c r="B1" s="2" t="s">
        <v>0</v>
      </c>
    </row>
    <row r="2" spans="2:17" ht="31.5" customHeight="1" x14ac:dyDescent="0.25"/>
    <row r="3" spans="2:17" ht="66.75" customHeight="1" thickBot="1" x14ac:dyDescent="0.3">
      <c r="C3" s="55" t="s">
        <v>1</v>
      </c>
      <c r="D3" s="64" t="s">
        <v>2</v>
      </c>
      <c r="E3" s="57" t="s">
        <v>3</v>
      </c>
      <c r="F3" s="58"/>
      <c r="G3" s="58"/>
      <c r="H3" s="58"/>
      <c r="I3" s="57" t="s">
        <v>4</v>
      </c>
      <c r="J3" s="58"/>
      <c r="K3" s="58"/>
      <c r="L3" s="58"/>
      <c r="M3" s="58"/>
      <c r="N3" s="58"/>
      <c r="O3" s="59"/>
      <c r="P3" s="64" t="s">
        <v>5</v>
      </c>
      <c r="Q3" s="62" t="s">
        <v>6</v>
      </c>
    </row>
    <row r="4" spans="2:17" ht="36.75" customHeight="1" x14ac:dyDescent="0.25">
      <c r="C4" s="56"/>
      <c r="D4" s="65"/>
      <c r="E4" s="3" t="s">
        <v>7</v>
      </c>
      <c r="F4" s="3" t="s">
        <v>8</v>
      </c>
      <c r="G4" s="3" t="s">
        <v>9</v>
      </c>
      <c r="H4" s="3" t="s">
        <v>10</v>
      </c>
      <c r="I4" s="60" t="s">
        <v>11</v>
      </c>
      <c r="J4" s="61"/>
      <c r="K4" s="3" t="s">
        <v>12</v>
      </c>
      <c r="L4" s="3" t="s">
        <v>13</v>
      </c>
      <c r="M4" s="3" t="s">
        <v>7</v>
      </c>
      <c r="N4" s="3" t="s">
        <v>8</v>
      </c>
      <c r="O4" s="3" t="s">
        <v>10</v>
      </c>
      <c r="P4" s="65"/>
      <c r="Q4" s="63"/>
    </row>
    <row r="5" spans="2:17" ht="117.75" customHeight="1" thickBot="1" x14ac:dyDescent="0.3">
      <c r="C5" s="51">
        <v>1</v>
      </c>
      <c r="D5" s="49" t="s">
        <v>14</v>
      </c>
      <c r="E5" s="46">
        <v>0.4</v>
      </c>
      <c r="F5" s="46">
        <v>5.3999999999999999E-2</v>
      </c>
      <c r="G5" s="46">
        <v>0.4</v>
      </c>
      <c r="H5" s="46">
        <v>3.4000000000000002E-2</v>
      </c>
      <c r="I5" s="4" t="s">
        <v>15</v>
      </c>
      <c r="J5" s="5" t="s">
        <v>16</v>
      </c>
      <c r="K5" s="43">
        <v>42608</v>
      </c>
      <c r="L5" s="43">
        <v>42720</v>
      </c>
      <c r="M5" s="6">
        <v>5.3999999999999999E-2</v>
      </c>
      <c r="N5" s="6">
        <v>5.3999999999999999E-2</v>
      </c>
      <c r="O5" s="6">
        <v>3.4000000000000002E-2</v>
      </c>
      <c r="P5" s="7" t="s">
        <v>17</v>
      </c>
      <c r="Q5" s="8" t="s">
        <v>18</v>
      </c>
    </row>
    <row r="6" spans="2:17" ht="141.75" customHeight="1" x14ac:dyDescent="0.25">
      <c r="C6" s="52"/>
      <c r="D6" s="50"/>
      <c r="E6" s="47"/>
      <c r="F6" s="47"/>
      <c r="G6" s="47"/>
      <c r="H6" s="47"/>
      <c r="I6" s="4" t="s">
        <v>15</v>
      </c>
      <c r="J6" s="9" t="s">
        <v>19</v>
      </c>
      <c r="K6" s="45">
        <v>42608</v>
      </c>
      <c r="L6" s="44">
        <v>42776</v>
      </c>
      <c r="M6" s="10"/>
      <c r="N6" s="10"/>
      <c r="O6" s="10"/>
      <c r="P6" s="11" t="s">
        <v>20</v>
      </c>
      <c r="Q6" s="12" t="s">
        <v>21</v>
      </c>
    </row>
    <row r="7" spans="2:17" ht="79.5" customHeight="1" thickBot="1" x14ac:dyDescent="0.3">
      <c r="C7" s="51">
        <v>2</v>
      </c>
      <c r="D7" s="49" t="s">
        <v>22</v>
      </c>
      <c r="E7" s="46">
        <v>5.9</v>
      </c>
      <c r="F7" s="46">
        <v>0.69399999999999995</v>
      </c>
      <c r="G7" s="46"/>
      <c r="H7" s="46">
        <v>1.4E-2</v>
      </c>
      <c r="I7" s="5"/>
      <c r="J7" s="5" t="s">
        <v>23</v>
      </c>
      <c r="K7" s="13">
        <v>42660</v>
      </c>
      <c r="L7" s="13">
        <v>42839</v>
      </c>
      <c r="M7" s="6">
        <v>0.1318</v>
      </c>
      <c r="N7" s="6">
        <v>0.1318</v>
      </c>
      <c r="O7" s="6">
        <v>1.4200000000000001E-2</v>
      </c>
      <c r="P7" s="14" t="s">
        <v>24</v>
      </c>
      <c r="Q7" s="15" t="s">
        <v>25</v>
      </c>
    </row>
    <row r="8" spans="2:17" ht="112.5" customHeight="1" thickBot="1" x14ac:dyDescent="0.3">
      <c r="C8" s="52"/>
      <c r="D8" s="50"/>
      <c r="E8" s="47"/>
      <c r="F8" s="47"/>
      <c r="G8" s="47"/>
      <c r="H8" s="47"/>
      <c r="I8" s="16"/>
      <c r="J8" s="5" t="s">
        <v>26</v>
      </c>
      <c r="K8" s="17">
        <v>42667</v>
      </c>
      <c r="L8" s="17">
        <v>43066</v>
      </c>
      <c r="M8" s="6">
        <v>0.15</v>
      </c>
      <c r="N8" s="6">
        <v>0.15</v>
      </c>
      <c r="O8" s="6"/>
      <c r="P8" s="14" t="s">
        <v>27</v>
      </c>
      <c r="Q8" s="18" t="s">
        <v>28</v>
      </c>
    </row>
    <row r="9" spans="2:17" ht="99" customHeight="1" thickBot="1" x14ac:dyDescent="0.3">
      <c r="C9" s="52"/>
      <c r="D9" s="50"/>
      <c r="E9" s="47"/>
      <c r="F9" s="47"/>
      <c r="G9" s="47"/>
      <c r="H9" s="47"/>
      <c r="I9" s="4" t="s">
        <v>15</v>
      </c>
      <c r="J9" s="5" t="s">
        <v>29</v>
      </c>
      <c r="K9" s="17">
        <v>42697</v>
      </c>
      <c r="L9" s="17">
        <v>42724</v>
      </c>
      <c r="M9" s="6">
        <v>1.7000000000000001E-2</v>
      </c>
      <c r="N9" s="6">
        <v>1.7000000000000001E-2</v>
      </c>
      <c r="O9" s="6"/>
      <c r="P9" s="7" t="s">
        <v>30</v>
      </c>
      <c r="Q9" s="18" t="s">
        <v>31</v>
      </c>
    </row>
    <row r="10" spans="2:17" ht="61.5" customHeight="1" x14ac:dyDescent="0.25">
      <c r="C10" s="52"/>
      <c r="D10" s="50"/>
      <c r="E10" s="47"/>
      <c r="F10" s="47"/>
      <c r="G10" s="47"/>
      <c r="H10" s="47"/>
      <c r="I10" s="9"/>
      <c r="J10" s="9" t="s">
        <v>32</v>
      </c>
      <c r="K10" s="19">
        <v>42667</v>
      </c>
      <c r="L10" s="19">
        <v>42877</v>
      </c>
      <c r="M10" s="10">
        <v>0.395625</v>
      </c>
      <c r="N10" s="10">
        <v>0.395625</v>
      </c>
      <c r="O10" s="20"/>
      <c r="P10" s="11" t="s">
        <v>33</v>
      </c>
      <c r="Q10" s="21" t="s">
        <v>34</v>
      </c>
    </row>
    <row r="11" spans="2:17" ht="153" customHeight="1" thickBot="1" x14ac:dyDescent="0.3">
      <c r="C11" s="51">
        <v>3</v>
      </c>
      <c r="D11" s="49" t="s">
        <v>35</v>
      </c>
      <c r="E11" s="46">
        <v>3.5</v>
      </c>
      <c r="F11" s="46">
        <v>3.399</v>
      </c>
      <c r="G11" s="46">
        <v>3.399</v>
      </c>
      <c r="H11" s="46">
        <v>2.5569999999999999</v>
      </c>
      <c r="I11" s="22" t="s">
        <v>15</v>
      </c>
      <c r="J11" s="5" t="s">
        <v>36</v>
      </c>
      <c r="K11" s="43">
        <v>42590</v>
      </c>
      <c r="L11" s="43">
        <v>42825</v>
      </c>
      <c r="M11" s="6">
        <v>3.222</v>
      </c>
      <c r="N11" s="6">
        <v>3.222</v>
      </c>
      <c r="O11" s="6">
        <v>2.54</v>
      </c>
      <c r="P11" s="14" t="s">
        <v>37</v>
      </c>
      <c r="Q11" s="15" t="s">
        <v>38</v>
      </c>
    </row>
    <row r="12" spans="2:17" ht="153" customHeight="1" x14ac:dyDescent="0.25">
      <c r="C12" s="52"/>
      <c r="D12" s="50"/>
      <c r="E12" s="47"/>
      <c r="F12" s="47"/>
      <c r="G12" s="47"/>
      <c r="H12" s="47"/>
      <c r="I12" s="4" t="s">
        <v>15</v>
      </c>
      <c r="J12" s="9" t="s">
        <v>39</v>
      </c>
      <c r="K12" s="45">
        <v>42590</v>
      </c>
      <c r="L12" s="44">
        <v>42762</v>
      </c>
      <c r="M12" s="10">
        <v>0.17699999999999999</v>
      </c>
      <c r="N12" s="10">
        <v>0.17699999999999999</v>
      </c>
      <c r="O12" s="10">
        <v>1.7000000000000001E-2</v>
      </c>
      <c r="P12" s="23" t="s">
        <v>40</v>
      </c>
      <c r="Q12" s="21"/>
    </row>
    <row r="13" spans="2:17" ht="64.5" customHeight="1" thickBot="1" x14ac:dyDescent="0.3">
      <c r="C13" s="51">
        <v>4</v>
      </c>
      <c r="D13" s="49" t="s">
        <v>41</v>
      </c>
      <c r="E13" s="46">
        <v>2.9</v>
      </c>
      <c r="F13" s="46">
        <v>2.9</v>
      </c>
      <c r="G13" s="46">
        <v>2.9</v>
      </c>
      <c r="H13" s="46">
        <v>0.51</v>
      </c>
      <c r="I13" s="5"/>
      <c r="J13" s="5" t="s">
        <v>23</v>
      </c>
      <c r="K13" s="24"/>
      <c r="L13" s="24"/>
      <c r="M13" s="6">
        <v>0.04</v>
      </c>
      <c r="N13" s="6">
        <v>0.04</v>
      </c>
      <c r="O13" s="6">
        <v>0.01</v>
      </c>
      <c r="P13" s="7" t="s">
        <v>42</v>
      </c>
      <c r="Q13" s="25" t="s">
        <v>43</v>
      </c>
    </row>
    <row r="14" spans="2:17" ht="63" customHeight="1" thickBot="1" x14ac:dyDescent="0.3">
      <c r="C14" s="52"/>
      <c r="D14" s="50"/>
      <c r="E14" s="47"/>
      <c r="F14" s="47"/>
      <c r="G14" s="47"/>
      <c r="H14" s="47"/>
      <c r="I14" s="4" t="s">
        <v>15</v>
      </c>
      <c r="J14" s="16" t="s">
        <v>44</v>
      </c>
      <c r="K14" s="17">
        <v>42646</v>
      </c>
      <c r="L14" s="17">
        <v>42762</v>
      </c>
      <c r="M14" s="26">
        <v>0.9</v>
      </c>
      <c r="N14" s="26">
        <v>0.9</v>
      </c>
      <c r="O14" s="26">
        <v>0.5</v>
      </c>
      <c r="P14" s="27" t="s">
        <v>45</v>
      </c>
      <c r="Q14" s="28" t="s">
        <v>46</v>
      </c>
    </row>
    <row r="15" spans="2:17" ht="74.25" customHeight="1" thickBot="1" x14ac:dyDescent="0.3">
      <c r="C15" s="52"/>
      <c r="D15" s="50"/>
      <c r="E15" s="47"/>
      <c r="F15" s="47"/>
      <c r="G15" s="47"/>
      <c r="H15" s="47"/>
      <c r="I15" s="4" t="s">
        <v>15</v>
      </c>
      <c r="J15" s="16" t="s">
        <v>47</v>
      </c>
      <c r="K15" s="17">
        <v>42709</v>
      </c>
      <c r="L15" s="17">
        <v>42825</v>
      </c>
      <c r="M15" s="26">
        <v>0.25</v>
      </c>
      <c r="N15" s="26">
        <v>0.25</v>
      </c>
      <c r="O15" s="26"/>
      <c r="P15" s="27" t="s">
        <v>48</v>
      </c>
      <c r="Q15" s="28" t="s">
        <v>49</v>
      </c>
    </row>
    <row r="16" spans="2:17" ht="108" customHeight="1" thickBot="1" x14ac:dyDescent="0.3">
      <c r="C16" s="52"/>
      <c r="D16" s="50"/>
      <c r="E16" s="47"/>
      <c r="F16" s="47"/>
      <c r="G16" s="47"/>
      <c r="H16" s="47"/>
      <c r="I16" s="16"/>
      <c r="J16" s="16" t="s">
        <v>50</v>
      </c>
      <c r="K16" s="17">
        <v>42709</v>
      </c>
      <c r="L16" s="17">
        <v>42825</v>
      </c>
      <c r="M16" s="26">
        <v>0.25</v>
      </c>
      <c r="N16" s="26">
        <v>0.25</v>
      </c>
      <c r="O16" s="26"/>
      <c r="P16" s="27" t="s">
        <v>51</v>
      </c>
      <c r="Q16" s="28" t="s">
        <v>52</v>
      </c>
    </row>
    <row r="17" spans="3:17" ht="102.75" thickBot="1" x14ac:dyDescent="0.3">
      <c r="C17" s="52"/>
      <c r="D17" s="50"/>
      <c r="E17" s="47"/>
      <c r="F17" s="47"/>
      <c r="G17" s="47"/>
      <c r="H17" s="47"/>
      <c r="I17" s="4" t="s">
        <v>15</v>
      </c>
      <c r="J17" s="16" t="s">
        <v>53</v>
      </c>
      <c r="K17" s="17">
        <v>42709</v>
      </c>
      <c r="L17" s="17">
        <v>42825</v>
      </c>
      <c r="M17" s="26">
        <v>0.85</v>
      </c>
      <c r="N17" s="26">
        <v>0.85</v>
      </c>
      <c r="O17" s="26"/>
      <c r="P17" s="27" t="s">
        <v>54</v>
      </c>
      <c r="Q17" s="28" t="s">
        <v>55</v>
      </c>
    </row>
    <row r="18" spans="3:17" ht="79.5" customHeight="1" thickBot="1" x14ac:dyDescent="0.3">
      <c r="C18" s="52"/>
      <c r="D18" s="50"/>
      <c r="E18" s="47"/>
      <c r="F18" s="47"/>
      <c r="G18" s="47"/>
      <c r="H18" s="47"/>
      <c r="I18" s="4" t="s">
        <v>15</v>
      </c>
      <c r="J18" s="29" t="s">
        <v>56</v>
      </c>
      <c r="K18" s="30">
        <v>42709</v>
      </c>
      <c r="L18" s="30">
        <v>42853</v>
      </c>
      <c r="M18" s="31">
        <v>0.2</v>
      </c>
      <c r="N18" s="31">
        <v>0.2</v>
      </c>
      <c r="O18" s="31"/>
      <c r="P18" s="32" t="s">
        <v>48</v>
      </c>
      <c r="Q18" s="33" t="s">
        <v>57</v>
      </c>
    </row>
    <row r="19" spans="3:17" ht="61.5" customHeight="1" x14ac:dyDescent="0.25">
      <c r="C19" s="52"/>
      <c r="D19" s="50"/>
      <c r="E19" s="47"/>
      <c r="F19" s="47"/>
      <c r="G19" s="47"/>
      <c r="H19" s="47"/>
      <c r="I19" s="4" t="s">
        <v>15</v>
      </c>
      <c r="J19" s="29" t="s">
        <v>58</v>
      </c>
      <c r="K19" s="34" t="s">
        <v>59</v>
      </c>
      <c r="L19" s="34" t="s">
        <v>59</v>
      </c>
      <c r="M19" s="31">
        <v>0.41</v>
      </c>
      <c r="N19" s="31">
        <v>0.41</v>
      </c>
      <c r="O19" s="31"/>
      <c r="P19" s="32" t="s">
        <v>60</v>
      </c>
      <c r="Q19" s="33" t="s">
        <v>61</v>
      </c>
    </row>
    <row r="20" spans="3:17" ht="62.25" customHeight="1" thickBot="1" x14ac:dyDescent="0.3">
      <c r="C20" s="51">
        <v>5</v>
      </c>
      <c r="D20" s="49" t="s">
        <v>62</v>
      </c>
      <c r="E20" s="46">
        <v>2.5</v>
      </c>
      <c r="F20" s="46">
        <v>2.5</v>
      </c>
      <c r="G20" s="46">
        <v>2.5</v>
      </c>
      <c r="H20" s="46">
        <v>0.47399999999999998</v>
      </c>
      <c r="I20" s="5"/>
      <c r="J20" s="5" t="s">
        <v>23</v>
      </c>
      <c r="K20" s="13">
        <v>42660</v>
      </c>
      <c r="L20" s="13">
        <v>42825</v>
      </c>
      <c r="M20" s="6">
        <v>5.2999999999999999E-2</v>
      </c>
      <c r="N20" s="6">
        <v>5.2999999999999999E-2</v>
      </c>
      <c r="O20" s="6">
        <v>8.0000000000000002E-3</v>
      </c>
      <c r="P20" s="14" t="s">
        <v>63</v>
      </c>
      <c r="Q20" s="15"/>
    </row>
    <row r="21" spans="3:17" ht="54.75" customHeight="1" thickBot="1" x14ac:dyDescent="0.3">
      <c r="C21" s="52"/>
      <c r="D21" s="50"/>
      <c r="E21" s="47"/>
      <c r="F21" s="47"/>
      <c r="G21" s="47"/>
      <c r="H21" s="47"/>
      <c r="I21" s="16"/>
      <c r="J21" s="16" t="s">
        <v>64</v>
      </c>
      <c r="K21" s="13">
        <v>42670</v>
      </c>
      <c r="L21" s="13">
        <v>42744</v>
      </c>
      <c r="M21" s="26">
        <v>0.121</v>
      </c>
      <c r="N21" s="26">
        <v>0.121</v>
      </c>
      <c r="O21" s="26">
        <v>0.106</v>
      </c>
      <c r="P21" s="35" t="s">
        <v>65</v>
      </c>
      <c r="Q21" s="18" t="s">
        <v>66</v>
      </c>
    </row>
    <row r="22" spans="3:17" ht="51.75" thickBot="1" x14ac:dyDescent="0.3">
      <c r="C22" s="52"/>
      <c r="D22" s="50"/>
      <c r="E22" s="47"/>
      <c r="F22" s="47"/>
      <c r="G22" s="47"/>
      <c r="H22" s="47"/>
      <c r="I22" s="16"/>
      <c r="J22" s="16" t="s">
        <v>67</v>
      </c>
      <c r="K22" s="13">
        <v>42670</v>
      </c>
      <c r="L22" s="13">
        <v>42853</v>
      </c>
      <c r="M22" s="26"/>
      <c r="N22" s="26"/>
      <c r="O22" s="26"/>
      <c r="P22" s="35" t="s">
        <v>68</v>
      </c>
      <c r="Q22" s="18" t="s">
        <v>69</v>
      </c>
    </row>
    <row r="23" spans="3:17" ht="102.75" thickBot="1" x14ac:dyDescent="0.3">
      <c r="C23" s="52"/>
      <c r="D23" s="50"/>
      <c r="E23" s="47"/>
      <c r="F23" s="47"/>
      <c r="G23" s="47"/>
      <c r="H23" s="47"/>
      <c r="I23" s="4" t="s">
        <v>15</v>
      </c>
      <c r="J23" s="16" t="s">
        <v>70</v>
      </c>
      <c r="K23" s="13">
        <v>42670</v>
      </c>
      <c r="L23" s="13">
        <v>42902</v>
      </c>
      <c r="M23" s="26">
        <v>1.272</v>
      </c>
      <c r="N23" s="26">
        <v>1.4259999999999999</v>
      </c>
      <c r="O23" s="26">
        <v>0.36</v>
      </c>
      <c r="P23" s="35" t="s">
        <v>71</v>
      </c>
      <c r="Q23" s="18" t="s">
        <v>72</v>
      </c>
    </row>
    <row r="24" spans="3:17" ht="73.5" customHeight="1" x14ac:dyDescent="0.25">
      <c r="C24" s="52"/>
      <c r="D24" s="50"/>
      <c r="E24" s="47"/>
      <c r="F24" s="47"/>
      <c r="G24" s="47"/>
      <c r="H24" s="47"/>
      <c r="I24" s="4" t="s">
        <v>15</v>
      </c>
      <c r="J24" s="9" t="s">
        <v>73</v>
      </c>
      <c r="K24" s="36">
        <v>42702</v>
      </c>
      <c r="L24" s="36">
        <v>42713</v>
      </c>
      <c r="M24" s="10">
        <v>0.9</v>
      </c>
      <c r="N24" s="10">
        <v>0.9</v>
      </c>
      <c r="O24" s="10"/>
      <c r="P24" s="23" t="s">
        <v>74</v>
      </c>
      <c r="Q24" s="21" t="s">
        <v>75</v>
      </c>
    </row>
    <row r="25" spans="3:17" ht="44.25" customHeight="1" thickBot="1" x14ac:dyDescent="0.3">
      <c r="C25" s="51">
        <v>6</v>
      </c>
      <c r="D25" s="49" t="s">
        <v>76</v>
      </c>
      <c r="E25" s="46">
        <v>2</v>
      </c>
      <c r="F25" s="46">
        <v>2</v>
      </c>
      <c r="G25" s="46">
        <v>2</v>
      </c>
      <c r="H25" s="46">
        <v>0.11799999999999999</v>
      </c>
      <c r="I25" s="22" t="s">
        <v>15</v>
      </c>
      <c r="J25" s="5" t="s">
        <v>23</v>
      </c>
      <c r="K25" s="13">
        <v>42688</v>
      </c>
      <c r="L25" s="13">
        <v>42825</v>
      </c>
      <c r="M25" s="6"/>
      <c r="N25" s="6">
        <v>7.5999999999999998E-2</v>
      </c>
      <c r="O25" s="6"/>
      <c r="P25" s="14" t="s">
        <v>63</v>
      </c>
      <c r="Q25" s="14"/>
    </row>
    <row r="26" spans="3:17" ht="85.5" customHeight="1" thickBot="1" x14ac:dyDescent="0.3">
      <c r="C26" s="52"/>
      <c r="D26" s="50"/>
      <c r="E26" s="47"/>
      <c r="F26" s="47"/>
      <c r="G26" s="47"/>
      <c r="H26" s="47"/>
      <c r="I26" s="4" t="s">
        <v>15</v>
      </c>
      <c r="J26" s="5" t="s">
        <v>77</v>
      </c>
      <c r="K26" s="17">
        <v>42688</v>
      </c>
      <c r="L26" s="17">
        <v>42825</v>
      </c>
      <c r="M26" s="6">
        <v>0.27400000000000002</v>
      </c>
      <c r="N26" s="6">
        <v>0.47399999999999998</v>
      </c>
      <c r="O26" s="6">
        <v>0.11799999999999999</v>
      </c>
      <c r="P26" s="14" t="s">
        <v>78</v>
      </c>
      <c r="Q26" s="15" t="s">
        <v>79</v>
      </c>
    </row>
    <row r="27" spans="3:17" ht="63" customHeight="1" thickBot="1" x14ac:dyDescent="0.3">
      <c r="C27" s="52"/>
      <c r="D27" s="50"/>
      <c r="E27" s="47"/>
      <c r="F27" s="47"/>
      <c r="G27" s="47"/>
      <c r="H27" s="47"/>
      <c r="I27" s="4" t="s">
        <v>15</v>
      </c>
      <c r="J27" s="16" t="s">
        <v>80</v>
      </c>
      <c r="K27" s="17">
        <v>42709</v>
      </c>
      <c r="L27" s="17">
        <v>42797</v>
      </c>
      <c r="M27" s="26">
        <v>0.5</v>
      </c>
      <c r="N27" s="26">
        <v>0.5</v>
      </c>
      <c r="O27" s="26"/>
      <c r="P27" s="35" t="s">
        <v>81</v>
      </c>
      <c r="Q27" s="18"/>
    </row>
    <row r="28" spans="3:17" ht="72.75" customHeight="1" thickBot="1" x14ac:dyDescent="0.3">
      <c r="C28" s="52"/>
      <c r="D28" s="50"/>
      <c r="E28" s="47"/>
      <c r="F28" s="47"/>
      <c r="G28" s="47"/>
      <c r="H28" s="47"/>
      <c r="I28" s="4" t="s">
        <v>15</v>
      </c>
      <c r="J28" s="16" t="s">
        <v>82</v>
      </c>
      <c r="K28" s="17">
        <v>42688</v>
      </c>
      <c r="L28" s="17">
        <v>42825</v>
      </c>
      <c r="M28" s="6"/>
      <c r="N28" s="26">
        <v>0.35</v>
      </c>
      <c r="O28" s="26"/>
      <c r="P28" s="37" t="s">
        <v>83</v>
      </c>
      <c r="Q28" s="38" t="s">
        <v>84</v>
      </c>
    </row>
    <row r="29" spans="3:17" ht="44.25" customHeight="1" thickBot="1" x14ac:dyDescent="0.3">
      <c r="C29" s="52"/>
      <c r="D29" s="50"/>
      <c r="E29" s="47"/>
      <c r="F29" s="47"/>
      <c r="G29" s="47"/>
      <c r="H29" s="47"/>
      <c r="I29" s="4" t="s">
        <v>15</v>
      </c>
      <c r="J29" s="16" t="s">
        <v>85</v>
      </c>
      <c r="K29" s="17">
        <v>42695</v>
      </c>
      <c r="L29" s="17">
        <v>42825</v>
      </c>
      <c r="M29" s="6"/>
      <c r="N29" s="26">
        <v>0.5</v>
      </c>
      <c r="O29" s="26"/>
      <c r="P29" s="35" t="s">
        <v>86</v>
      </c>
      <c r="Q29" s="18" t="s">
        <v>87</v>
      </c>
    </row>
    <row r="30" spans="3:17" ht="54" customHeight="1" thickBot="1" x14ac:dyDescent="0.3">
      <c r="C30" s="52"/>
      <c r="D30" s="50"/>
      <c r="E30" s="47"/>
      <c r="F30" s="47"/>
      <c r="G30" s="47"/>
      <c r="H30" s="47"/>
      <c r="I30" s="4" t="s">
        <v>15</v>
      </c>
      <c r="J30" s="9" t="s">
        <v>88</v>
      </c>
      <c r="K30" s="17">
        <v>42704</v>
      </c>
      <c r="L30" s="17">
        <v>42825</v>
      </c>
      <c r="M30" s="6"/>
      <c r="N30" s="10">
        <v>0.05</v>
      </c>
      <c r="O30" s="10"/>
      <c r="P30" s="23" t="s">
        <v>89</v>
      </c>
      <c r="Q30" s="18" t="s">
        <v>90</v>
      </c>
    </row>
    <row r="31" spans="3:17" ht="61.5" customHeight="1" x14ac:dyDescent="0.25">
      <c r="C31" s="53"/>
      <c r="D31" s="54"/>
      <c r="E31" s="48"/>
      <c r="F31" s="48"/>
      <c r="G31" s="48"/>
      <c r="H31" s="48"/>
      <c r="I31" s="4" t="s">
        <v>15</v>
      </c>
      <c r="J31" s="9" t="s">
        <v>91</v>
      </c>
      <c r="K31" s="19">
        <v>42704</v>
      </c>
      <c r="L31" s="19">
        <v>42825</v>
      </c>
      <c r="M31" s="10"/>
      <c r="N31" s="10">
        <v>0.05</v>
      </c>
      <c r="O31" s="31"/>
      <c r="P31" s="39" t="s">
        <v>92</v>
      </c>
      <c r="Q31" s="40" t="s">
        <v>93</v>
      </c>
    </row>
    <row r="32" spans="3:17" ht="63.75" customHeight="1" thickBot="1" x14ac:dyDescent="0.3">
      <c r="C32" s="51">
        <v>7</v>
      </c>
      <c r="D32" s="49" t="s">
        <v>94</v>
      </c>
      <c r="E32" s="46">
        <v>0.8</v>
      </c>
      <c r="F32" s="46"/>
      <c r="G32" s="46">
        <v>0.15</v>
      </c>
      <c r="H32" s="46"/>
      <c r="I32" s="5"/>
      <c r="J32" s="5" t="s">
        <v>95</v>
      </c>
      <c r="K32" s="43">
        <v>42608</v>
      </c>
      <c r="L32" s="43">
        <v>42825</v>
      </c>
      <c r="M32" s="6"/>
      <c r="N32" s="6"/>
      <c r="O32" s="6"/>
      <c r="P32" s="14" t="s">
        <v>96</v>
      </c>
      <c r="Q32" s="15"/>
    </row>
    <row r="33" spans="3:17" ht="93" customHeight="1" x14ac:dyDescent="0.25">
      <c r="C33" s="52"/>
      <c r="D33" s="50"/>
      <c r="E33" s="47"/>
      <c r="F33" s="47"/>
      <c r="G33" s="47"/>
      <c r="H33" s="47"/>
      <c r="I33" s="4" t="s">
        <v>15</v>
      </c>
      <c r="J33" s="9" t="s">
        <v>97</v>
      </c>
      <c r="K33" s="44">
        <v>42608</v>
      </c>
      <c r="L33" s="44">
        <v>42825</v>
      </c>
      <c r="M33" s="10"/>
      <c r="N33" s="10">
        <v>0.15</v>
      </c>
      <c r="O33" s="10"/>
      <c r="P33" s="23" t="s">
        <v>98</v>
      </c>
      <c r="Q33" s="21" t="s">
        <v>99</v>
      </c>
    </row>
    <row r="34" spans="3:17" ht="53.25" customHeight="1" thickBot="1" x14ac:dyDescent="0.3">
      <c r="C34" s="51">
        <v>8</v>
      </c>
      <c r="D34" s="49" t="s">
        <v>100</v>
      </c>
      <c r="E34" s="46">
        <v>2</v>
      </c>
      <c r="F34" s="46"/>
      <c r="G34" s="46">
        <v>1.825</v>
      </c>
      <c r="H34" s="46"/>
      <c r="I34" s="5"/>
      <c r="J34" s="5" t="s">
        <v>101</v>
      </c>
      <c r="K34" s="13">
        <v>42647</v>
      </c>
      <c r="L34" s="13">
        <v>42814</v>
      </c>
      <c r="M34" s="6"/>
      <c r="N34" s="6">
        <v>0.35</v>
      </c>
      <c r="O34" s="6"/>
      <c r="P34" s="14" t="s">
        <v>102</v>
      </c>
      <c r="Q34" s="15"/>
    </row>
    <row r="35" spans="3:17" ht="53.25" customHeight="1" thickBot="1" x14ac:dyDescent="0.3">
      <c r="C35" s="52"/>
      <c r="D35" s="50"/>
      <c r="E35" s="47"/>
      <c r="F35" s="47"/>
      <c r="G35" s="47"/>
      <c r="H35" s="47"/>
      <c r="I35" s="16"/>
      <c r="J35" s="16" t="s">
        <v>103</v>
      </c>
      <c r="K35" s="17">
        <v>42665</v>
      </c>
      <c r="L35" s="17">
        <v>42793</v>
      </c>
      <c r="M35" s="26"/>
      <c r="N35" s="26">
        <v>0.2</v>
      </c>
      <c r="O35" s="26"/>
      <c r="P35" s="35" t="s">
        <v>104</v>
      </c>
      <c r="Q35" s="18"/>
    </row>
    <row r="36" spans="3:17" ht="53.25" customHeight="1" thickBot="1" x14ac:dyDescent="0.3">
      <c r="C36" s="52"/>
      <c r="D36" s="50"/>
      <c r="E36" s="47"/>
      <c r="F36" s="47"/>
      <c r="G36" s="47"/>
      <c r="H36" s="47"/>
      <c r="I36" s="16"/>
      <c r="J36" s="16" t="s">
        <v>105</v>
      </c>
      <c r="K36" s="17">
        <v>42696</v>
      </c>
      <c r="L36" s="17">
        <v>42825</v>
      </c>
      <c r="M36" s="26"/>
      <c r="N36" s="26">
        <v>0.25</v>
      </c>
      <c r="O36" s="26"/>
      <c r="P36" s="35" t="s">
        <v>106</v>
      </c>
      <c r="Q36" s="18"/>
    </row>
    <row r="37" spans="3:17" ht="53.25" customHeight="1" thickBot="1" x14ac:dyDescent="0.3">
      <c r="C37" s="52"/>
      <c r="D37" s="50"/>
      <c r="E37" s="47"/>
      <c r="F37" s="47"/>
      <c r="G37" s="47"/>
      <c r="H37" s="47"/>
      <c r="I37" s="16"/>
      <c r="J37" s="16" t="s">
        <v>107</v>
      </c>
      <c r="K37" s="17">
        <v>42665</v>
      </c>
      <c r="L37" s="17">
        <v>42825</v>
      </c>
      <c r="M37" s="26"/>
      <c r="N37" s="26">
        <v>0.45</v>
      </c>
      <c r="O37" s="26"/>
      <c r="P37" s="35" t="s">
        <v>104</v>
      </c>
      <c r="Q37" s="18"/>
    </row>
    <row r="38" spans="3:17" ht="53.25" customHeight="1" thickBot="1" x14ac:dyDescent="0.3">
      <c r="C38" s="52"/>
      <c r="D38" s="50"/>
      <c r="E38" s="47"/>
      <c r="F38" s="47"/>
      <c r="G38" s="47"/>
      <c r="H38" s="47"/>
      <c r="I38" s="16"/>
      <c r="J38" s="16" t="s">
        <v>108</v>
      </c>
      <c r="K38" s="17">
        <v>42665</v>
      </c>
      <c r="L38" s="17">
        <v>42825</v>
      </c>
      <c r="M38" s="26"/>
      <c r="N38" s="26">
        <v>0.22</v>
      </c>
      <c r="O38" s="26"/>
      <c r="P38" s="35" t="s">
        <v>109</v>
      </c>
      <c r="Q38" s="18"/>
    </row>
    <row r="39" spans="3:17" ht="55.5" customHeight="1" x14ac:dyDescent="0.25">
      <c r="C39" s="53"/>
      <c r="D39" s="54"/>
      <c r="E39" s="48"/>
      <c r="F39" s="48"/>
      <c r="G39" s="48"/>
      <c r="H39" s="48"/>
      <c r="I39" s="29"/>
      <c r="J39" s="29" t="s">
        <v>110</v>
      </c>
      <c r="K39" s="30">
        <v>42665</v>
      </c>
      <c r="L39" s="30">
        <v>42814</v>
      </c>
      <c r="M39" s="31"/>
      <c r="N39" s="31">
        <v>0.35499999999999998</v>
      </c>
      <c r="O39" s="31"/>
      <c r="P39" s="39" t="s">
        <v>111</v>
      </c>
      <c r="Q39" s="40"/>
    </row>
    <row r="40" spans="3:17" ht="46.5" x14ac:dyDescent="0.7">
      <c r="D40" s="41" t="s">
        <v>112</v>
      </c>
      <c r="E40" s="42">
        <f>SUM(E5:E34)</f>
        <v>20.000000000000004</v>
      </c>
      <c r="F40" s="42">
        <f t="shared" ref="F40:H40" si="0">SUM(F5:F34)</f>
        <v>11.547000000000001</v>
      </c>
      <c r="G40" s="42">
        <f t="shared" si="0"/>
        <v>13.173999999999999</v>
      </c>
      <c r="H40" s="42">
        <f t="shared" si="0"/>
        <v>3.7070000000000003</v>
      </c>
    </row>
  </sheetData>
  <mergeCells count="55">
    <mergeCell ref="I3:O3"/>
    <mergeCell ref="I4:J4"/>
    <mergeCell ref="Q3:Q4"/>
    <mergeCell ref="P3:P4"/>
    <mergeCell ref="C25:C31"/>
    <mergeCell ref="G25:G31"/>
    <mergeCell ref="G20:G24"/>
    <mergeCell ref="G13:G19"/>
    <mergeCell ref="G7:G10"/>
    <mergeCell ref="G11:G12"/>
    <mergeCell ref="D7:D10"/>
    <mergeCell ref="E7:E10"/>
    <mergeCell ref="D3:D4"/>
    <mergeCell ref="E3:H3"/>
    <mergeCell ref="G5:G6"/>
    <mergeCell ref="F5:F6"/>
    <mergeCell ref="C32:C33"/>
    <mergeCell ref="C3:C4"/>
    <mergeCell ref="D25:D31"/>
    <mergeCell ref="E25:E31"/>
    <mergeCell ref="F25:F31"/>
    <mergeCell ref="D20:D24"/>
    <mergeCell ref="E20:E24"/>
    <mergeCell ref="F20:F24"/>
    <mergeCell ref="D13:D19"/>
    <mergeCell ref="E13:E19"/>
    <mergeCell ref="F13:F19"/>
    <mergeCell ref="F7:F10"/>
    <mergeCell ref="D11:D12"/>
    <mergeCell ref="E11:E12"/>
    <mergeCell ref="F11:F12"/>
    <mergeCell ref="D5:D6"/>
    <mergeCell ref="C34:C39"/>
    <mergeCell ref="H5:H6"/>
    <mergeCell ref="H7:H10"/>
    <mergeCell ref="H11:H12"/>
    <mergeCell ref="H13:H19"/>
    <mergeCell ref="H20:H24"/>
    <mergeCell ref="H25:H31"/>
    <mergeCell ref="C5:C6"/>
    <mergeCell ref="C7:C10"/>
    <mergeCell ref="C11:C12"/>
    <mergeCell ref="C13:C19"/>
    <mergeCell ref="C20:C24"/>
    <mergeCell ref="D34:D39"/>
    <mergeCell ref="E34:E39"/>
    <mergeCell ref="F34:F39"/>
    <mergeCell ref="G34:G39"/>
    <mergeCell ref="E5:E6"/>
    <mergeCell ref="H34:H39"/>
    <mergeCell ref="D32:D33"/>
    <mergeCell ref="E32:E33"/>
    <mergeCell ref="F32:F33"/>
    <mergeCell ref="G32:G33"/>
    <mergeCell ref="H32:H33"/>
  </mergeCells>
  <pageMargins left="0.25" right="0.25" top="0.75" bottom="0.75" header="0.3" footer="0.3"/>
  <pageSetup paperSize="8" scale="24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£20m workstream update</vt:lpstr>
      <vt:lpstr>'£20m workstream update'!Print_Area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2017-06-16T09:44:04Z</dcterms:modified>
  <cp:category/>
  <cp:contentStatus/>
</cp:coreProperties>
</file>